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GSCM 330\Module 11- Non Linear Programming EOQ\"/>
    </mc:Choice>
  </mc:AlternateContent>
  <xr:revisionPtr revIDLastSave="0" documentId="8_{ECA541E9-DDD1-4C2D-B792-5E9C0CE166F1}" xr6:coauthVersionLast="47" xr6:coauthVersionMax="47" xr10:uidLastSave="{00000000-0000-0000-0000-000000000000}"/>
  <bookViews>
    <workbookView xWindow="-110" yWindow="-110" windowWidth="19420" windowHeight="10300" firstSheet="3" activeTab="4" xr2:uid="{7B752CDD-066D-433F-9E83-ED9D986C5AFF}"/>
  </bookViews>
  <sheets>
    <sheet name="{Steve and Murr's Candy}_Module" sheetId="1" r:id="rId1"/>
    <sheet name="Model Stipulation" sheetId="4" r:id="rId2"/>
    <sheet name="Holding and Shortage Cost" sheetId="2" r:id="rId3"/>
    <sheet name="SawTooth Graph" sheetId="3" r:id="rId4"/>
    <sheet name="SawTooth 2" sheetId="5" r:id="rId5"/>
  </sheets>
  <definedNames>
    <definedName name="solver_adj" localSheetId="0" hidden="1">'{Steve and Murr''s Candy}_Module'!$J$8</definedName>
    <definedName name="solver_adj" localSheetId="1" hidden="1">'Model Stipulation'!$J$8:$J$9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'{Steve and Murr''s Candy}_Module'!$J$8</definedName>
    <definedName name="solver_lhs1" localSheetId="1" hidden="1">'Model Stipulation'!$J$8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'{Steve and Murr''s Candy}_Module'!$J$13</definedName>
    <definedName name="solver_opt" localSheetId="1" hidden="1">'Model Stipulation'!$J$13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hs1" localSheetId="0" hidden="1">1</definedName>
    <definedName name="solver_rhs1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B4" i="5" l="1"/>
  <c r="B3" i="5"/>
  <c r="B2" i="5"/>
  <c r="J12" i="4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2" i="5" s="1"/>
  <c r="J10" i="4"/>
  <c r="J11" i="4"/>
  <c r="J5" i="4"/>
  <c r="J4" i="4"/>
  <c r="F4" i="4"/>
  <c r="F5" i="4" s="1"/>
  <c r="J3" i="4"/>
  <c r="F3" i="4"/>
  <c r="F2" i="4"/>
  <c r="B4" i="3"/>
  <c r="B3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2" i="3"/>
  <c r="F5" i="1"/>
  <c r="F4" i="1"/>
  <c r="F3" i="1"/>
  <c r="F2" i="1"/>
  <c r="J12" i="1"/>
  <c r="J11" i="1"/>
  <c r="J10" i="1"/>
  <c r="J5" i="1"/>
  <c r="J4" i="1"/>
  <c r="J3" i="1"/>
  <c r="D3" i="5" l="1"/>
  <c r="D4" i="5" s="1"/>
  <c r="J13" i="4"/>
  <c r="J13" i="1"/>
  <c r="B5" i="5" l="1"/>
  <c r="D5" i="5" s="1"/>
  <c r="B6" i="5" l="1"/>
  <c r="D6" i="5" s="1"/>
  <c r="B7" i="5" l="1"/>
  <c r="D7" i="5" s="1"/>
  <c r="D2" i="3"/>
  <c r="D3" i="3" s="1"/>
  <c r="D4" i="3" s="1"/>
  <c r="B5" i="3" s="1"/>
  <c r="B8" i="5" l="1"/>
  <c r="D8" i="5" s="1"/>
  <c r="D5" i="3"/>
  <c r="B6" i="3" s="1"/>
  <c r="B9" i="5" l="1"/>
  <c r="D9" i="5" s="1"/>
  <c r="D6" i="3"/>
  <c r="B7" i="3" s="1"/>
  <c r="B10" i="5" l="1"/>
  <c r="D10" i="5" s="1"/>
  <c r="D7" i="3"/>
  <c r="B8" i="3" s="1"/>
  <c r="B11" i="5" l="1"/>
  <c r="D11" i="5" s="1"/>
  <c r="D8" i="3"/>
  <c r="B9" i="3" s="1"/>
  <c r="B12" i="5" l="1"/>
  <c r="D12" i="5" s="1"/>
  <c r="D9" i="3"/>
  <c r="B10" i="3" s="1"/>
  <c r="B13" i="5" l="1"/>
  <c r="D13" i="5" s="1"/>
  <c r="D10" i="3"/>
  <c r="B11" i="3" s="1"/>
  <c r="B14" i="5" l="1"/>
  <c r="D14" i="5" s="1"/>
  <c r="D11" i="3"/>
  <c r="B12" i="3" s="1"/>
  <c r="B15" i="5" l="1"/>
  <c r="D15" i="5" s="1"/>
  <c r="D12" i="3"/>
  <c r="B13" i="3" s="1"/>
  <c r="B16" i="5" l="1"/>
  <c r="D16" i="5" s="1"/>
  <c r="D13" i="3"/>
  <c r="B14" i="3" s="1"/>
  <c r="B17" i="5" l="1"/>
  <c r="D17" i="5" s="1"/>
  <c r="D14" i="3"/>
  <c r="B15" i="3" s="1"/>
  <c r="B18" i="5" l="1"/>
  <c r="D18" i="5" s="1"/>
  <c r="D15" i="3"/>
  <c r="B16" i="3" s="1"/>
  <c r="B19" i="5" l="1"/>
  <c r="D19" i="5" s="1"/>
  <c r="D16" i="3"/>
  <c r="B17" i="3" s="1"/>
  <c r="B20" i="5" l="1"/>
  <c r="D20" i="5" s="1"/>
  <c r="D17" i="3"/>
  <c r="B18" i="3" s="1"/>
  <c r="B21" i="5" l="1"/>
  <c r="D21" i="5" s="1"/>
  <c r="D18" i="3"/>
  <c r="B19" i="3" s="1"/>
  <c r="B22" i="5" l="1"/>
  <c r="D22" i="5" s="1"/>
  <c r="D19" i="3"/>
  <c r="B20" i="3" s="1"/>
  <c r="B23" i="5" l="1"/>
  <c r="D23" i="5" s="1"/>
  <c r="D20" i="3"/>
  <c r="B21" i="3" s="1"/>
  <c r="B24" i="5" l="1"/>
  <c r="D24" i="5" s="1"/>
  <c r="D21" i="3"/>
  <c r="B22" i="3" s="1"/>
  <c r="B25" i="5" l="1"/>
  <c r="D25" i="5" s="1"/>
  <c r="D22" i="3"/>
  <c r="B23" i="3" s="1"/>
  <c r="B26" i="5" l="1"/>
  <c r="D26" i="5" s="1"/>
  <c r="D23" i="3"/>
  <c r="B24" i="3" s="1"/>
  <c r="B27" i="5" l="1"/>
  <c r="D27" i="5" s="1"/>
  <c r="D24" i="3"/>
  <c r="B25" i="3" s="1"/>
  <c r="B28" i="5" l="1"/>
  <c r="D28" i="5" s="1"/>
  <c r="D25" i="3"/>
  <c r="B26" i="3" s="1"/>
  <c r="B29" i="5" l="1"/>
  <c r="D29" i="5" s="1"/>
  <c r="D26" i="3"/>
  <c r="B27" i="3" s="1"/>
  <c r="B30" i="5" l="1"/>
  <c r="D30" i="5" s="1"/>
  <c r="D27" i="3"/>
  <c r="B28" i="3" s="1"/>
  <c r="B31" i="5" l="1"/>
  <c r="D31" i="5" s="1"/>
  <c r="D28" i="3"/>
  <c r="B29" i="3" s="1"/>
  <c r="B32" i="5" l="1"/>
  <c r="D32" i="5" s="1"/>
  <c r="D29" i="3"/>
  <c r="B30" i="3" s="1"/>
  <c r="B33" i="5" l="1"/>
  <c r="D33" i="5" s="1"/>
  <c r="D30" i="3"/>
  <c r="B31" i="3" s="1"/>
  <c r="B34" i="5" l="1"/>
  <c r="D34" i="5" s="1"/>
  <c r="D31" i="3"/>
  <c r="B32" i="3" s="1"/>
  <c r="B35" i="5" l="1"/>
  <c r="D35" i="5" s="1"/>
  <c r="D32" i="3"/>
  <c r="B33" i="3" s="1"/>
  <c r="B36" i="5" l="1"/>
  <c r="D36" i="5" s="1"/>
  <c r="D33" i="3"/>
  <c r="B34" i="3" s="1"/>
  <c r="B37" i="5" l="1"/>
  <c r="D37" i="5" s="1"/>
  <c r="D34" i="3"/>
  <c r="B35" i="3" s="1"/>
  <c r="B38" i="5" l="1"/>
  <c r="D38" i="5" s="1"/>
  <c r="D35" i="3"/>
  <c r="B36" i="3" s="1"/>
  <c r="B39" i="5" l="1"/>
  <c r="D39" i="5" s="1"/>
  <c r="D36" i="3"/>
  <c r="B37" i="3" s="1"/>
  <c r="B40" i="5" l="1"/>
  <c r="D40" i="5" s="1"/>
  <c r="D37" i="3"/>
  <c r="B38" i="3" s="1"/>
  <c r="B41" i="5" l="1"/>
  <c r="D41" i="5" s="1"/>
  <c r="D38" i="3"/>
  <c r="B39" i="3" s="1"/>
  <c r="B42" i="5" l="1"/>
  <c r="D42" i="5" s="1"/>
  <c r="D39" i="3"/>
  <c r="B40" i="3" s="1"/>
  <c r="B43" i="5" l="1"/>
  <c r="D43" i="5" s="1"/>
  <c r="D40" i="3"/>
  <c r="B41" i="3" s="1"/>
  <c r="B44" i="5" l="1"/>
  <c r="D44" i="5" s="1"/>
  <c r="D41" i="3"/>
  <c r="B42" i="3" s="1"/>
  <c r="B45" i="5" l="1"/>
  <c r="D45" i="5" s="1"/>
  <c r="D42" i="3"/>
  <c r="B43" i="3" s="1"/>
  <c r="B46" i="5" l="1"/>
  <c r="D46" i="5" s="1"/>
  <c r="D43" i="3"/>
  <c r="B44" i="3" s="1"/>
  <c r="B47" i="5" l="1"/>
  <c r="D47" i="5" s="1"/>
  <c r="D44" i="3"/>
  <c r="B45" i="3" s="1"/>
  <c r="B48" i="5" l="1"/>
  <c r="D48" i="5" s="1"/>
  <c r="D45" i="3"/>
  <c r="B46" i="3" s="1"/>
  <c r="B49" i="5" l="1"/>
  <c r="D49" i="5" s="1"/>
  <c r="D46" i="3"/>
  <c r="B47" i="3" s="1"/>
  <c r="B50" i="5" l="1"/>
  <c r="D50" i="5" s="1"/>
  <c r="D47" i="3"/>
  <c r="B48" i="3" s="1"/>
  <c r="B51" i="5" l="1"/>
  <c r="D51" i="5" s="1"/>
  <c r="D48" i="3"/>
  <c r="B49" i="3" s="1"/>
  <c r="B52" i="5" l="1"/>
  <c r="D52" i="5" s="1"/>
  <c r="D49" i="3"/>
  <c r="B50" i="3" s="1"/>
  <c r="B53" i="5" l="1"/>
  <c r="D53" i="5" s="1"/>
  <c r="D50" i="3"/>
  <c r="B51" i="3" s="1"/>
  <c r="B54" i="5" l="1"/>
  <c r="D54" i="5" s="1"/>
  <c r="D51" i="3"/>
  <c r="B52" i="3" s="1"/>
  <c r="B55" i="5" l="1"/>
  <c r="D55" i="5" s="1"/>
  <c r="D52" i="3"/>
  <c r="B53" i="3" s="1"/>
  <c r="B56" i="5" l="1"/>
  <c r="D56" i="5" s="1"/>
  <c r="D53" i="3"/>
  <c r="B54" i="3" s="1"/>
  <c r="B57" i="5" l="1"/>
  <c r="D57" i="5" s="1"/>
  <c r="D54" i="3"/>
  <c r="B55" i="3" s="1"/>
  <c r="B58" i="5" l="1"/>
  <c r="D58" i="5" s="1"/>
  <c r="D55" i="3"/>
  <c r="B56" i="3" s="1"/>
  <c r="B59" i="5" l="1"/>
  <c r="D59" i="5" s="1"/>
  <c r="D56" i="3"/>
  <c r="B57" i="3" s="1"/>
  <c r="B60" i="5" l="1"/>
  <c r="D60" i="5" s="1"/>
  <c r="D57" i="3"/>
  <c r="B58" i="3" s="1"/>
  <c r="B61" i="5" l="1"/>
  <c r="D61" i="5" s="1"/>
  <c r="D58" i="3"/>
  <c r="B59" i="3" s="1"/>
  <c r="B62" i="5" l="1"/>
  <c r="D62" i="5" s="1"/>
  <c r="D59" i="3"/>
  <c r="B60" i="3" s="1"/>
  <c r="B63" i="5" l="1"/>
  <c r="D63" i="5" s="1"/>
  <c r="D60" i="3"/>
  <c r="B61" i="3" s="1"/>
  <c r="B64" i="5" l="1"/>
  <c r="D64" i="5" s="1"/>
  <c r="D61" i="3"/>
  <c r="B62" i="3" s="1"/>
  <c r="B65" i="5" l="1"/>
  <c r="D65" i="5" s="1"/>
  <c r="D62" i="3"/>
  <c r="B63" i="3" s="1"/>
  <c r="B66" i="5" l="1"/>
  <c r="D66" i="5" s="1"/>
  <c r="D63" i="3"/>
  <c r="B64" i="3" s="1"/>
  <c r="B67" i="5" l="1"/>
  <c r="D67" i="5" s="1"/>
  <c r="D64" i="3"/>
  <c r="B65" i="3" s="1"/>
  <c r="B68" i="5" l="1"/>
  <c r="D68" i="5" s="1"/>
  <c r="D65" i="3"/>
  <c r="B66" i="3" s="1"/>
  <c r="B69" i="5" l="1"/>
  <c r="D69" i="5" s="1"/>
  <c r="D66" i="3"/>
  <c r="B67" i="3" s="1"/>
  <c r="B70" i="5" l="1"/>
  <c r="D70" i="5" s="1"/>
  <c r="D67" i="3"/>
  <c r="B68" i="3" s="1"/>
  <c r="B71" i="5" l="1"/>
  <c r="D71" i="5" s="1"/>
  <c r="D68" i="3"/>
  <c r="B69" i="3" s="1"/>
  <c r="B72" i="5" l="1"/>
  <c r="D72" i="5" s="1"/>
  <c r="D69" i="3"/>
  <c r="B70" i="3" s="1"/>
  <c r="B73" i="5" l="1"/>
  <c r="D73" i="5" s="1"/>
  <c r="D70" i="3"/>
  <c r="B71" i="3" s="1"/>
  <c r="B74" i="5" l="1"/>
  <c r="D74" i="5" s="1"/>
  <c r="D71" i="3"/>
  <c r="B72" i="3" s="1"/>
  <c r="B75" i="5" l="1"/>
  <c r="D75" i="5" s="1"/>
  <c r="D72" i="3"/>
  <c r="B73" i="3" s="1"/>
  <c r="B76" i="5" l="1"/>
  <c r="D76" i="5" s="1"/>
  <c r="D73" i="3"/>
  <c r="B74" i="3" s="1"/>
  <c r="B77" i="5" l="1"/>
  <c r="D77" i="5" s="1"/>
  <c r="D74" i="3"/>
  <c r="B75" i="3" s="1"/>
  <c r="B78" i="5" l="1"/>
  <c r="D78" i="5" s="1"/>
  <c r="D75" i="3"/>
  <c r="B76" i="3" s="1"/>
  <c r="B79" i="5" l="1"/>
  <c r="D79" i="5" s="1"/>
  <c r="D76" i="3"/>
  <c r="B77" i="3" s="1"/>
  <c r="B80" i="5" l="1"/>
  <c r="D80" i="5" s="1"/>
  <c r="D77" i="3"/>
  <c r="B78" i="3" s="1"/>
  <c r="B81" i="5" l="1"/>
  <c r="D81" i="5" s="1"/>
  <c r="D78" i="3"/>
  <c r="B79" i="3" s="1"/>
  <c r="B82" i="5" l="1"/>
  <c r="D82" i="5" s="1"/>
  <c r="D79" i="3"/>
  <c r="B80" i="3" s="1"/>
  <c r="B83" i="5" l="1"/>
  <c r="D83" i="5" s="1"/>
  <c r="D80" i="3"/>
  <c r="B81" i="3" s="1"/>
  <c r="B84" i="5" l="1"/>
  <c r="D84" i="5" s="1"/>
  <c r="D81" i="3"/>
  <c r="B82" i="3" s="1"/>
  <c r="B85" i="5" l="1"/>
  <c r="D85" i="5" s="1"/>
  <c r="D82" i="3"/>
  <c r="B83" i="3" s="1"/>
  <c r="B86" i="5" l="1"/>
  <c r="D86" i="5" s="1"/>
  <c r="D83" i="3"/>
  <c r="B84" i="3" s="1"/>
  <c r="B87" i="5" l="1"/>
  <c r="D87" i="5" s="1"/>
  <c r="D84" i="3"/>
  <c r="B85" i="3" s="1"/>
  <c r="B88" i="5" l="1"/>
  <c r="D88" i="5" s="1"/>
  <c r="D85" i="3"/>
  <c r="B86" i="3" s="1"/>
  <c r="B89" i="5" l="1"/>
  <c r="D89" i="5" s="1"/>
  <c r="D86" i="3"/>
  <c r="B87" i="3" s="1"/>
  <c r="B90" i="5" l="1"/>
  <c r="D90" i="5" s="1"/>
  <c r="D87" i="3"/>
  <c r="B88" i="3" s="1"/>
  <c r="B91" i="5" l="1"/>
  <c r="D91" i="5" s="1"/>
  <c r="D88" i="3"/>
  <c r="B89" i="3" s="1"/>
  <c r="B92" i="5" l="1"/>
  <c r="D92" i="5" s="1"/>
  <c r="D89" i="3"/>
  <c r="B90" i="3" s="1"/>
  <c r="B93" i="5" l="1"/>
  <c r="D93" i="5" s="1"/>
  <c r="D90" i="3"/>
  <c r="B91" i="3" s="1"/>
  <c r="B94" i="5" l="1"/>
  <c r="D94" i="5" s="1"/>
  <c r="D91" i="3"/>
  <c r="B92" i="3" s="1"/>
  <c r="B95" i="5" l="1"/>
  <c r="D95" i="5" s="1"/>
  <c r="D92" i="3"/>
  <c r="B93" i="3" s="1"/>
  <c r="B96" i="5" l="1"/>
  <c r="D96" i="5" s="1"/>
  <c r="D93" i="3"/>
  <c r="B94" i="3" s="1"/>
  <c r="B97" i="5" l="1"/>
  <c r="D97" i="5" s="1"/>
  <c r="D94" i="3"/>
  <c r="B95" i="3" s="1"/>
  <c r="B98" i="5" l="1"/>
  <c r="D98" i="5" s="1"/>
  <c r="D95" i="3"/>
  <c r="B96" i="3" s="1"/>
  <c r="B99" i="5" l="1"/>
  <c r="D99" i="5" s="1"/>
  <c r="D96" i="3"/>
  <c r="B97" i="3" s="1"/>
  <c r="B100" i="5" l="1"/>
  <c r="D100" i="5" s="1"/>
  <c r="D97" i="3"/>
  <c r="B98" i="3" s="1"/>
  <c r="B101" i="5" l="1"/>
  <c r="D101" i="5" s="1"/>
  <c r="D98" i="3"/>
  <c r="B99" i="3" s="1"/>
  <c r="D102" i="5" l="1"/>
  <c r="B102" i="5"/>
  <c r="D99" i="3"/>
  <c r="B100" i="3" s="1"/>
  <c r="B103" i="5" l="1"/>
  <c r="D103" i="5" s="1"/>
  <c r="D100" i="3"/>
  <c r="B101" i="3" s="1"/>
  <c r="B104" i="5" l="1"/>
  <c r="D104" i="5" s="1"/>
  <c r="D101" i="3"/>
  <c r="B102" i="3" s="1"/>
  <c r="D105" i="5" l="1"/>
  <c r="B105" i="5"/>
  <c r="D102" i="3"/>
  <c r="B103" i="3" s="1"/>
  <c r="B106" i="5" l="1"/>
  <c r="D106" i="5" s="1"/>
  <c r="D103" i="3"/>
  <c r="B104" i="3" s="1"/>
  <c r="B107" i="5" l="1"/>
  <c r="D107" i="5" s="1"/>
  <c r="D104" i="3"/>
  <c r="B105" i="3" s="1"/>
  <c r="B108" i="5" l="1"/>
  <c r="D108" i="5" s="1"/>
  <c r="D105" i="3"/>
  <c r="B106" i="3" s="1"/>
  <c r="D109" i="5" l="1"/>
  <c r="B109" i="5"/>
  <c r="D106" i="3"/>
  <c r="B107" i="3" s="1"/>
  <c r="D110" i="5" l="1"/>
  <c r="B110" i="5"/>
  <c r="D107" i="3"/>
  <c r="B108" i="3" s="1"/>
  <c r="D111" i="5" l="1"/>
  <c r="B111" i="5"/>
  <c r="D108" i="3"/>
  <c r="B109" i="3" s="1"/>
  <c r="D112" i="5" l="1"/>
  <c r="B112" i="5"/>
  <c r="D109" i="3"/>
  <c r="B110" i="3" s="1"/>
  <c r="D113" i="5" l="1"/>
  <c r="B113" i="5"/>
  <c r="D110" i="3"/>
  <c r="B111" i="3" s="1"/>
  <c r="D114" i="5" l="1"/>
  <c r="B114" i="5"/>
  <c r="D111" i="3"/>
  <c r="B112" i="3" s="1"/>
  <c r="B115" i="5" l="1"/>
  <c r="D115" i="5" s="1"/>
  <c r="D112" i="3"/>
  <c r="B113" i="3" s="1"/>
  <c r="B116" i="5" l="1"/>
  <c r="D116" i="5" s="1"/>
  <c r="D113" i="3"/>
  <c r="B114" i="3" s="1"/>
  <c r="B117" i="5" l="1"/>
  <c r="D117" i="5" s="1"/>
  <c r="D114" i="3"/>
  <c r="B115" i="3" s="1"/>
  <c r="D118" i="5" l="1"/>
  <c r="B118" i="5"/>
  <c r="D115" i="3"/>
  <c r="B116" i="3" s="1"/>
  <c r="B119" i="5" l="1"/>
  <c r="D119" i="5" s="1"/>
  <c r="D116" i="3"/>
  <c r="B117" i="3" s="1"/>
  <c r="B120" i="5" l="1"/>
  <c r="D120" i="5" s="1"/>
  <c r="D117" i="3"/>
  <c r="B118" i="3" s="1"/>
  <c r="D121" i="5" l="1"/>
  <c r="B121" i="5"/>
  <c r="D118" i="3"/>
  <c r="B119" i="3" s="1"/>
  <c r="B122" i="5" l="1"/>
  <c r="D122" i="5" s="1"/>
  <c r="D119" i="3"/>
  <c r="B120" i="3" s="1"/>
  <c r="B123" i="5" l="1"/>
  <c r="D123" i="5" s="1"/>
  <c r="D120" i="3"/>
  <c r="B121" i="3" s="1"/>
  <c r="D124" i="5" l="1"/>
  <c r="B124" i="5"/>
  <c r="D121" i="3"/>
  <c r="B122" i="3" s="1"/>
  <c r="B125" i="5" l="1"/>
  <c r="D125" i="5" s="1"/>
  <c r="D122" i="3"/>
  <c r="B123" i="3" s="1"/>
  <c r="D126" i="5" l="1"/>
  <c r="B126" i="5"/>
  <c r="D123" i="3"/>
  <c r="B124" i="3" s="1"/>
  <c r="B127" i="5" l="1"/>
  <c r="D127" i="5" s="1"/>
  <c r="D124" i="3"/>
  <c r="B125" i="3" s="1"/>
  <c r="B128" i="5" l="1"/>
  <c r="D128" i="5" s="1"/>
  <c r="D125" i="3"/>
  <c r="B126" i="3" s="1"/>
  <c r="B129" i="5" l="1"/>
  <c r="D129" i="5" s="1"/>
  <c r="D126" i="3"/>
  <c r="B127" i="3" s="1"/>
  <c r="B130" i="5" l="1"/>
  <c r="D130" i="5" s="1"/>
  <c r="D127" i="3"/>
  <c r="B128" i="3" s="1"/>
  <c r="D131" i="5" l="1"/>
  <c r="B131" i="5"/>
  <c r="D128" i="3"/>
  <c r="B129" i="3" s="1"/>
  <c r="B132" i="5" l="1"/>
  <c r="D132" i="5" s="1"/>
  <c r="D129" i="3"/>
  <c r="B130" i="3" s="1"/>
  <c r="B133" i="5" l="1"/>
  <c r="D133" i="5" s="1"/>
  <c r="D130" i="3"/>
  <c r="B131" i="3" s="1"/>
  <c r="B134" i="5" l="1"/>
  <c r="D134" i="5" s="1"/>
  <c r="D131" i="3"/>
  <c r="B132" i="3" s="1"/>
  <c r="B135" i="5" l="1"/>
  <c r="D135" i="5" s="1"/>
  <c r="D132" i="3"/>
  <c r="B133" i="3" s="1"/>
  <c r="B136" i="5" l="1"/>
  <c r="D136" i="5" s="1"/>
  <c r="D133" i="3"/>
  <c r="B134" i="3" s="1"/>
  <c r="B137" i="5" l="1"/>
  <c r="D137" i="5" s="1"/>
  <c r="D134" i="3"/>
  <c r="B135" i="3" s="1"/>
  <c r="B138" i="5" l="1"/>
  <c r="D138" i="5" s="1"/>
  <c r="D135" i="3"/>
  <c r="B136" i="3" s="1"/>
  <c r="B139" i="5" l="1"/>
  <c r="D139" i="5" s="1"/>
  <c r="D136" i="3"/>
  <c r="B137" i="3" s="1"/>
  <c r="B140" i="5" l="1"/>
  <c r="D140" i="5" s="1"/>
  <c r="D137" i="3"/>
  <c r="B138" i="3" s="1"/>
  <c r="B141" i="5" l="1"/>
  <c r="D141" i="5" s="1"/>
  <c r="D138" i="3"/>
  <c r="B139" i="3" s="1"/>
  <c r="B142" i="5" l="1"/>
  <c r="D142" i="5" s="1"/>
  <c r="D139" i="3"/>
  <c r="B140" i="3" s="1"/>
  <c r="B143" i="5" l="1"/>
  <c r="D143" i="5" s="1"/>
  <c r="D140" i="3"/>
  <c r="B141" i="3" s="1"/>
  <c r="D144" i="5" l="1"/>
  <c r="B144" i="5"/>
  <c r="D141" i="3"/>
  <c r="B142" i="3" s="1"/>
  <c r="B145" i="5" l="1"/>
  <c r="D145" i="5" s="1"/>
  <c r="D142" i="3"/>
  <c r="B143" i="3" s="1"/>
  <c r="B146" i="5" l="1"/>
  <c r="D146" i="5" s="1"/>
  <c r="D143" i="3"/>
  <c r="B144" i="3" s="1"/>
  <c r="B147" i="5" l="1"/>
  <c r="D147" i="5" s="1"/>
  <c r="D144" i="3"/>
  <c r="B145" i="3" s="1"/>
  <c r="B148" i="5" l="1"/>
  <c r="D148" i="5" s="1"/>
  <c r="D145" i="3"/>
  <c r="B146" i="3" s="1"/>
  <c r="B149" i="5" l="1"/>
  <c r="D149" i="5" s="1"/>
  <c r="D146" i="3"/>
  <c r="B147" i="3" s="1"/>
  <c r="B150" i="5" l="1"/>
  <c r="D150" i="5" s="1"/>
  <c r="D147" i="3"/>
  <c r="B148" i="3" s="1"/>
  <c r="B151" i="5" l="1"/>
  <c r="D151" i="5" s="1"/>
  <c r="D148" i="3"/>
  <c r="B149" i="3" s="1"/>
  <c r="B152" i="5" l="1"/>
  <c r="D152" i="5" s="1"/>
  <c r="D149" i="3"/>
  <c r="B150" i="3" s="1"/>
  <c r="B153" i="5" l="1"/>
  <c r="D153" i="5" s="1"/>
  <c r="D150" i="3"/>
  <c r="B151" i="3" s="1"/>
  <c r="D154" i="5" l="1"/>
  <c r="B154" i="5"/>
  <c r="D151" i="3"/>
  <c r="B152" i="3" s="1"/>
  <c r="B155" i="5" l="1"/>
  <c r="D155" i="5" s="1"/>
  <c r="D152" i="3"/>
  <c r="B153" i="3" s="1"/>
  <c r="B156" i="5" l="1"/>
  <c r="D156" i="5" s="1"/>
  <c r="D153" i="3"/>
  <c r="B154" i="3" s="1"/>
  <c r="B157" i="5" l="1"/>
  <c r="D157" i="5" s="1"/>
  <c r="D154" i="3"/>
  <c r="B155" i="3" s="1"/>
  <c r="B158" i="5" l="1"/>
  <c r="D158" i="5" s="1"/>
  <c r="D155" i="3"/>
  <c r="B156" i="3" s="1"/>
  <c r="B159" i="5" l="1"/>
  <c r="D159" i="5" s="1"/>
  <c r="D156" i="3"/>
  <c r="B157" i="3" s="1"/>
  <c r="B160" i="5" l="1"/>
  <c r="D160" i="5" s="1"/>
  <c r="D157" i="3"/>
  <c r="B158" i="3" s="1"/>
  <c r="B161" i="5" l="1"/>
  <c r="D161" i="5" s="1"/>
  <c r="D158" i="3"/>
  <c r="B159" i="3" s="1"/>
  <c r="D162" i="5" l="1"/>
  <c r="B162" i="5"/>
  <c r="D159" i="3"/>
  <c r="B160" i="3" s="1"/>
  <c r="B163" i="5" l="1"/>
  <c r="D163" i="5" s="1"/>
  <c r="D160" i="3"/>
  <c r="B161" i="3" s="1"/>
  <c r="B164" i="5" l="1"/>
  <c r="D164" i="5" s="1"/>
  <c r="D161" i="3"/>
  <c r="B162" i="3" s="1"/>
  <c r="B165" i="5" l="1"/>
  <c r="D165" i="5" s="1"/>
  <c r="D162" i="3"/>
  <c r="B163" i="3" s="1"/>
  <c r="D166" i="5" l="1"/>
  <c r="B166" i="5"/>
  <c r="D163" i="3"/>
  <c r="B164" i="3" s="1"/>
  <c r="D167" i="5" l="1"/>
  <c r="B167" i="5"/>
  <c r="D164" i="3"/>
  <c r="B165" i="3" s="1"/>
  <c r="D168" i="5" l="1"/>
  <c r="B168" i="5"/>
  <c r="D165" i="3"/>
  <c r="B166" i="3" s="1"/>
  <c r="D169" i="5" l="1"/>
  <c r="B169" i="5"/>
  <c r="D166" i="3"/>
  <c r="B167" i="3" s="1"/>
  <c r="D170" i="5" l="1"/>
  <c r="B170" i="5"/>
  <c r="D167" i="3"/>
  <c r="B168" i="3" s="1"/>
  <c r="D171" i="5" l="1"/>
  <c r="B171" i="5"/>
  <c r="D168" i="3"/>
  <c r="B169" i="3" s="1"/>
  <c r="D172" i="5" l="1"/>
  <c r="B172" i="5"/>
  <c r="D169" i="3"/>
  <c r="B170" i="3" s="1"/>
  <c r="D173" i="5" l="1"/>
  <c r="B173" i="5"/>
  <c r="D170" i="3"/>
  <c r="B171" i="3" s="1"/>
  <c r="B174" i="5" l="1"/>
  <c r="D174" i="5" s="1"/>
  <c r="D171" i="3"/>
  <c r="B172" i="3" s="1"/>
  <c r="D175" i="5" l="1"/>
  <c r="B175" i="5"/>
  <c r="D172" i="3"/>
  <c r="B173" i="3" s="1"/>
  <c r="D176" i="5" l="1"/>
  <c r="B176" i="5"/>
  <c r="D173" i="3"/>
  <c r="B174" i="3" s="1"/>
  <c r="D177" i="5" l="1"/>
  <c r="B177" i="5"/>
  <c r="D174" i="3"/>
  <c r="B175" i="3" s="1"/>
  <c r="D178" i="5" l="1"/>
  <c r="B178" i="5"/>
  <c r="D175" i="3"/>
  <c r="B176" i="3" s="1"/>
  <c r="D179" i="5" l="1"/>
  <c r="B179" i="5"/>
  <c r="D176" i="3"/>
  <c r="B177" i="3" s="1"/>
  <c r="D180" i="5" l="1"/>
  <c r="B180" i="5"/>
  <c r="D177" i="3"/>
  <c r="B178" i="3" s="1"/>
  <c r="D181" i="5" l="1"/>
  <c r="B181" i="5"/>
  <c r="D178" i="3"/>
  <c r="B179" i="3" s="1"/>
  <c r="D182" i="5" l="1"/>
  <c r="B182" i="5"/>
  <c r="D179" i="3"/>
  <c r="B180" i="3" s="1"/>
  <c r="D183" i="5" l="1"/>
  <c r="B183" i="5"/>
  <c r="D180" i="3"/>
  <c r="B181" i="3" s="1"/>
  <c r="B184" i="5" l="1"/>
  <c r="D184" i="5" s="1"/>
  <c r="D181" i="3"/>
  <c r="B182" i="3" s="1"/>
  <c r="B185" i="5" l="1"/>
  <c r="D185" i="5" s="1"/>
  <c r="D182" i="3"/>
  <c r="B183" i="3" s="1"/>
  <c r="B186" i="5" l="1"/>
  <c r="D186" i="5" s="1"/>
  <c r="D183" i="3"/>
  <c r="B184" i="3" s="1"/>
  <c r="B187" i="5" l="1"/>
  <c r="D187" i="5" s="1"/>
  <c r="D184" i="3"/>
  <c r="B185" i="3" s="1"/>
  <c r="D188" i="5" l="1"/>
  <c r="B188" i="5"/>
  <c r="D185" i="3"/>
  <c r="B186" i="3" s="1"/>
  <c r="D189" i="5" l="1"/>
  <c r="B189" i="5"/>
  <c r="D186" i="3"/>
  <c r="B187" i="3" s="1"/>
  <c r="B190" i="5" l="1"/>
  <c r="D190" i="5" s="1"/>
  <c r="D187" i="3"/>
  <c r="B188" i="3" s="1"/>
  <c r="B191" i="5" l="1"/>
  <c r="D191" i="5" s="1"/>
  <c r="D188" i="3"/>
  <c r="B189" i="3" s="1"/>
  <c r="B192" i="5" l="1"/>
  <c r="D192" i="5" s="1"/>
  <c r="D189" i="3"/>
  <c r="B190" i="3" s="1"/>
  <c r="D193" i="5" l="1"/>
  <c r="B193" i="5"/>
  <c r="D190" i="3"/>
  <c r="B191" i="3" s="1"/>
  <c r="D194" i="5" l="1"/>
  <c r="B194" i="5"/>
  <c r="D191" i="3"/>
  <c r="B192" i="3" s="1"/>
  <c r="D195" i="5" l="1"/>
  <c r="B195" i="5"/>
  <c r="D192" i="3"/>
  <c r="B193" i="3" s="1"/>
  <c r="B196" i="5" l="1"/>
  <c r="D196" i="5" s="1"/>
  <c r="D193" i="3"/>
  <c r="B194" i="3" s="1"/>
  <c r="D197" i="5" l="1"/>
  <c r="B197" i="5"/>
  <c r="D194" i="3"/>
  <c r="B195" i="3" s="1"/>
  <c r="B198" i="5" l="1"/>
  <c r="D198" i="5" s="1"/>
  <c r="D195" i="3"/>
  <c r="B196" i="3" s="1"/>
  <c r="D199" i="5" l="1"/>
  <c r="B199" i="5"/>
  <c r="D196" i="3"/>
  <c r="B197" i="3" s="1"/>
  <c r="D200" i="5" l="1"/>
  <c r="B200" i="5"/>
  <c r="D197" i="3"/>
  <c r="B198" i="3" s="1"/>
  <c r="B201" i="5" l="1"/>
  <c r="D201" i="5" s="1"/>
  <c r="D198" i="3"/>
  <c r="B199" i="3" s="1"/>
  <c r="D202" i="5" l="1"/>
  <c r="B202" i="5"/>
  <c r="D199" i="3"/>
  <c r="B200" i="3" s="1"/>
  <c r="D203" i="5" l="1"/>
  <c r="B203" i="5"/>
  <c r="D200" i="3"/>
  <c r="B201" i="3" s="1"/>
  <c r="D204" i="5" l="1"/>
  <c r="B204" i="5"/>
  <c r="D201" i="3"/>
  <c r="B202" i="3" s="1"/>
  <c r="D205" i="5" l="1"/>
  <c r="B205" i="5"/>
  <c r="D202" i="3"/>
  <c r="B203" i="3" s="1"/>
  <c r="B206" i="5" l="1"/>
  <c r="D206" i="5" s="1"/>
  <c r="D203" i="3"/>
  <c r="B204" i="3" s="1"/>
  <c r="B207" i="5" l="1"/>
  <c r="D207" i="5" s="1"/>
  <c r="D204" i="3"/>
  <c r="B205" i="3" s="1"/>
  <c r="D208" i="5" l="1"/>
  <c r="B208" i="5"/>
  <c r="D205" i="3"/>
  <c r="B206" i="3" s="1"/>
  <c r="D209" i="5" l="1"/>
  <c r="B209" i="5"/>
  <c r="D206" i="3"/>
  <c r="B207" i="3" s="1"/>
  <c r="B210" i="5" l="1"/>
  <c r="D210" i="5" s="1"/>
  <c r="D207" i="3"/>
  <c r="B208" i="3" s="1"/>
  <c r="D211" i="5" l="1"/>
  <c r="B211" i="5"/>
  <c r="D208" i="3"/>
  <c r="B209" i="3" s="1"/>
  <c r="B212" i="5" l="1"/>
  <c r="D212" i="5" s="1"/>
  <c r="D209" i="3"/>
  <c r="B210" i="3" s="1"/>
  <c r="B213" i="5" l="1"/>
  <c r="D213" i="5" s="1"/>
  <c r="D210" i="3"/>
  <c r="B211" i="3" s="1"/>
  <c r="B214" i="5" l="1"/>
  <c r="D214" i="5" s="1"/>
  <c r="D211" i="3"/>
  <c r="B212" i="3" s="1"/>
  <c r="B215" i="5" l="1"/>
  <c r="D215" i="5" s="1"/>
  <c r="D212" i="3"/>
  <c r="B213" i="3" s="1"/>
  <c r="B216" i="5" l="1"/>
  <c r="D216" i="5" s="1"/>
  <c r="D213" i="3"/>
  <c r="B214" i="3" s="1"/>
  <c r="B217" i="5" l="1"/>
  <c r="D217" i="5" s="1"/>
  <c r="D214" i="3"/>
  <c r="B215" i="3" s="1"/>
  <c r="B218" i="5" l="1"/>
  <c r="D218" i="5" s="1"/>
  <c r="D215" i="3"/>
  <c r="B216" i="3" s="1"/>
  <c r="B219" i="5" l="1"/>
  <c r="D219" i="5" s="1"/>
  <c r="D216" i="3"/>
  <c r="B217" i="3" s="1"/>
  <c r="B220" i="5" l="1"/>
  <c r="D220" i="5" s="1"/>
  <c r="D217" i="3"/>
  <c r="B218" i="3" s="1"/>
  <c r="B221" i="5" l="1"/>
  <c r="D221" i="5" s="1"/>
  <c r="D218" i="3"/>
  <c r="B219" i="3" s="1"/>
  <c r="B222" i="5" l="1"/>
  <c r="D222" i="5" s="1"/>
  <c r="D219" i="3"/>
  <c r="B220" i="3" s="1"/>
  <c r="D223" i="5" l="1"/>
  <c r="B223" i="5"/>
  <c r="D220" i="3"/>
  <c r="B221" i="3" s="1"/>
  <c r="B224" i="5" l="1"/>
  <c r="D224" i="5" s="1"/>
  <c r="D221" i="3"/>
  <c r="B222" i="3" s="1"/>
  <c r="D225" i="5" l="1"/>
  <c r="B225" i="5"/>
  <c r="D222" i="3"/>
  <c r="B223" i="3" s="1"/>
  <c r="B226" i="5" l="1"/>
  <c r="D226" i="5" s="1"/>
  <c r="D223" i="3"/>
  <c r="B224" i="3" s="1"/>
  <c r="B227" i="5" l="1"/>
  <c r="D227" i="5" s="1"/>
  <c r="D224" i="3"/>
  <c r="B225" i="3" s="1"/>
  <c r="B228" i="5" l="1"/>
  <c r="D228" i="5" s="1"/>
  <c r="D225" i="3"/>
  <c r="B226" i="3" s="1"/>
  <c r="D229" i="5" l="1"/>
  <c r="B229" i="5"/>
  <c r="D226" i="3"/>
  <c r="B227" i="3" s="1"/>
  <c r="B230" i="5" l="1"/>
  <c r="D230" i="5" s="1"/>
  <c r="D227" i="3"/>
  <c r="B228" i="3" s="1"/>
  <c r="D231" i="5" l="1"/>
  <c r="B231" i="5"/>
  <c r="D228" i="3"/>
  <c r="B229" i="3" s="1"/>
  <c r="B232" i="5" l="1"/>
  <c r="D232" i="5" s="1"/>
  <c r="D229" i="3"/>
  <c r="B230" i="3" s="1"/>
  <c r="D233" i="5" l="1"/>
  <c r="B233" i="5"/>
  <c r="D230" i="3"/>
  <c r="B231" i="3" s="1"/>
  <c r="D234" i="5" l="1"/>
  <c r="B234" i="5"/>
  <c r="D231" i="3"/>
  <c r="B232" i="3" s="1"/>
  <c r="B235" i="5" l="1"/>
  <c r="D235" i="5" s="1"/>
  <c r="D232" i="3"/>
  <c r="B233" i="3" s="1"/>
  <c r="B236" i="5" l="1"/>
  <c r="D236" i="5" s="1"/>
  <c r="D233" i="3"/>
  <c r="B234" i="3" s="1"/>
  <c r="D237" i="5" l="1"/>
  <c r="B237" i="5"/>
  <c r="D234" i="3"/>
  <c r="B235" i="3" s="1"/>
  <c r="D238" i="5" l="1"/>
  <c r="B238" i="5"/>
  <c r="D235" i="3"/>
  <c r="B236" i="3" s="1"/>
  <c r="D239" i="5" l="1"/>
  <c r="B239" i="5"/>
  <c r="D236" i="3"/>
  <c r="B237" i="3" s="1"/>
  <c r="B240" i="5" l="1"/>
  <c r="D240" i="5" s="1"/>
  <c r="D237" i="3"/>
  <c r="B238" i="3" s="1"/>
  <c r="D241" i="5" l="1"/>
  <c r="B241" i="5"/>
  <c r="D238" i="3"/>
  <c r="B239" i="3" s="1"/>
  <c r="D242" i="5" l="1"/>
  <c r="B242" i="5"/>
  <c r="D239" i="3"/>
  <c r="B240" i="3" s="1"/>
  <c r="D243" i="5" l="1"/>
  <c r="B243" i="5"/>
  <c r="D240" i="3"/>
  <c r="B241" i="3" s="1"/>
  <c r="D244" i="5" l="1"/>
  <c r="B244" i="5"/>
  <c r="D241" i="3"/>
  <c r="B242" i="3" s="1"/>
  <c r="D245" i="5" l="1"/>
  <c r="B245" i="5"/>
  <c r="D242" i="3"/>
  <c r="B243" i="3" s="1"/>
  <c r="D246" i="5" l="1"/>
  <c r="B246" i="5"/>
  <c r="D243" i="3"/>
  <c r="B244" i="3" s="1"/>
  <c r="B247" i="5" l="1"/>
  <c r="D247" i="5" s="1"/>
  <c r="D244" i="3"/>
  <c r="B245" i="3" s="1"/>
  <c r="D248" i="5" l="1"/>
  <c r="B248" i="5"/>
  <c r="D245" i="3"/>
  <c r="B246" i="3" s="1"/>
  <c r="D249" i="5" l="1"/>
  <c r="B249" i="5"/>
  <c r="D246" i="3"/>
  <c r="B247" i="3" s="1"/>
  <c r="D250" i="5" l="1"/>
  <c r="B250" i="5"/>
  <c r="D247" i="3"/>
  <c r="B248" i="3" s="1"/>
  <c r="D251" i="5" l="1"/>
  <c r="B251" i="5"/>
  <c r="D248" i="3"/>
  <c r="B249" i="3" s="1"/>
  <c r="B252" i="5" l="1"/>
  <c r="D252" i="5" s="1"/>
  <c r="D249" i="3"/>
  <c r="B250" i="3" s="1"/>
  <c r="D253" i="5" l="1"/>
  <c r="B253" i="5"/>
  <c r="D250" i="3"/>
  <c r="B251" i="3" s="1"/>
  <c r="D254" i="5" l="1"/>
  <c r="B254" i="5"/>
  <c r="D251" i="3"/>
  <c r="B252" i="3" s="1"/>
  <c r="D255" i="5" l="1"/>
  <c r="B255" i="5"/>
  <c r="D252" i="3"/>
  <c r="B253" i="3" s="1"/>
  <c r="D256" i="5" l="1"/>
  <c r="B256" i="5"/>
  <c r="D253" i="3"/>
  <c r="B254" i="3" s="1"/>
  <c r="D257" i="5" l="1"/>
  <c r="B257" i="5"/>
  <c r="D254" i="3"/>
  <c r="B255" i="3" s="1"/>
  <c r="D258" i="5" l="1"/>
  <c r="B258" i="5"/>
  <c r="D255" i="3"/>
  <c r="B256" i="3" s="1"/>
  <c r="D259" i="5" l="1"/>
  <c r="B259" i="5"/>
  <c r="D256" i="3"/>
  <c r="B257" i="3" s="1"/>
  <c r="D260" i="5" l="1"/>
  <c r="B260" i="5"/>
  <c r="D257" i="3"/>
  <c r="B258" i="3" s="1"/>
  <c r="D261" i="5" l="1"/>
  <c r="B261" i="5"/>
  <c r="D258" i="3"/>
  <c r="B259" i="3" s="1"/>
  <c r="D262" i="5" l="1"/>
  <c r="B262" i="5"/>
  <c r="D259" i="3"/>
  <c r="B260" i="3" s="1"/>
  <c r="D263" i="5" l="1"/>
  <c r="B263" i="5"/>
  <c r="D260" i="3"/>
  <c r="B261" i="3" s="1"/>
  <c r="D264" i="5" l="1"/>
  <c r="B264" i="5"/>
  <c r="D261" i="3"/>
  <c r="B262" i="3" s="1"/>
  <c r="D265" i="5" l="1"/>
  <c r="B265" i="5"/>
  <c r="D262" i="3"/>
  <c r="B263" i="3" s="1"/>
  <c r="D266" i="5" l="1"/>
  <c r="B266" i="5"/>
  <c r="D263" i="3"/>
  <c r="B264" i="3" s="1"/>
  <c r="D267" i="5" l="1"/>
  <c r="B267" i="5"/>
  <c r="D264" i="3"/>
  <c r="B265" i="3" s="1"/>
  <c r="D268" i="5" l="1"/>
  <c r="B268" i="5"/>
  <c r="D265" i="3"/>
  <c r="B266" i="3" s="1"/>
  <c r="D269" i="5" l="1"/>
  <c r="B269" i="5"/>
  <c r="D266" i="3"/>
  <c r="B267" i="3" s="1"/>
  <c r="D270" i="5" l="1"/>
  <c r="B270" i="5"/>
  <c r="D267" i="3"/>
  <c r="B268" i="3" s="1"/>
  <c r="B271" i="5" l="1"/>
  <c r="D271" i="5" s="1"/>
  <c r="D268" i="3"/>
  <c r="B269" i="3" s="1"/>
  <c r="D272" i="5" l="1"/>
  <c r="B272" i="5"/>
  <c r="D269" i="3"/>
  <c r="B270" i="3" s="1"/>
  <c r="D273" i="5" l="1"/>
  <c r="B273" i="5"/>
  <c r="D270" i="3"/>
  <c r="B271" i="3" s="1"/>
  <c r="D274" i="5" l="1"/>
  <c r="B274" i="5"/>
  <c r="D271" i="3"/>
  <c r="B272" i="3" s="1"/>
  <c r="D275" i="5" l="1"/>
  <c r="B275" i="5"/>
  <c r="D272" i="3"/>
  <c r="B273" i="3" s="1"/>
  <c r="D276" i="5" l="1"/>
  <c r="B276" i="5"/>
  <c r="D273" i="3"/>
  <c r="B274" i="3" s="1"/>
  <c r="D277" i="5" l="1"/>
  <c r="B277" i="5"/>
  <c r="D274" i="3"/>
  <c r="B275" i="3" s="1"/>
  <c r="D278" i="5" l="1"/>
  <c r="B278" i="5"/>
  <c r="D275" i="3"/>
  <c r="B276" i="3" s="1"/>
  <c r="D279" i="5" l="1"/>
  <c r="B279" i="5"/>
  <c r="D276" i="3"/>
  <c r="B277" i="3" s="1"/>
  <c r="D280" i="5" l="1"/>
  <c r="B280" i="5"/>
  <c r="D277" i="3"/>
  <c r="B278" i="3" s="1"/>
  <c r="D281" i="5" l="1"/>
  <c r="B281" i="5"/>
  <c r="D278" i="3"/>
  <c r="B279" i="3" s="1"/>
  <c r="D282" i="5" l="1"/>
  <c r="B282" i="5"/>
  <c r="D279" i="3"/>
  <c r="B280" i="3" s="1"/>
  <c r="D283" i="5" l="1"/>
  <c r="B283" i="5"/>
  <c r="D280" i="3"/>
  <c r="B281" i="3" s="1"/>
  <c r="D284" i="5" l="1"/>
  <c r="B284" i="5"/>
  <c r="D281" i="3"/>
  <c r="B282" i="3" s="1"/>
  <c r="D285" i="5" l="1"/>
  <c r="B285" i="5"/>
  <c r="D282" i="3"/>
  <c r="B283" i="3" s="1"/>
  <c r="D286" i="5" l="1"/>
  <c r="B286" i="5"/>
  <c r="D283" i="3"/>
  <c r="B284" i="3" s="1"/>
  <c r="D287" i="5" l="1"/>
  <c r="B287" i="5"/>
  <c r="D284" i="3"/>
  <c r="B285" i="3" s="1"/>
  <c r="D288" i="5" l="1"/>
  <c r="B288" i="5"/>
  <c r="D285" i="3"/>
  <c r="B286" i="3" s="1"/>
  <c r="B289" i="5" l="1"/>
  <c r="D289" i="5" s="1"/>
  <c r="D286" i="3"/>
  <c r="B287" i="3" s="1"/>
  <c r="B290" i="5" l="1"/>
  <c r="D290" i="5" s="1"/>
  <c r="D287" i="3"/>
  <c r="B288" i="3" s="1"/>
  <c r="B291" i="5" l="1"/>
  <c r="D291" i="5" s="1"/>
  <c r="D288" i="3"/>
  <c r="B289" i="3" s="1"/>
  <c r="B292" i="5" l="1"/>
  <c r="D292" i="5" s="1"/>
  <c r="D289" i="3"/>
  <c r="B290" i="3" s="1"/>
  <c r="B293" i="5" l="1"/>
  <c r="D293" i="5" s="1"/>
  <c r="D290" i="3"/>
  <c r="B291" i="3" s="1"/>
  <c r="B294" i="5" l="1"/>
  <c r="D294" i="5" s="1"/>
  <c r="D291" i="3"/>
  <c r="B292" i="3" s="1"/>
  <c r="B295" i="5" l="1"/>
  <c r="D295" i="5" s="1"/>
  <c r="D292" i="3"/>
  <c r="B293" i="3" s="1"/>
  <c r="B296" i="5" l="1"/>
  <c r="D296" i="5" s="1"/>
  <c r="D293" i="3"/>
  <c r="B294" i="3" s="1"/>
  <c r="B297" i="5" l="1"/>
  <c r="D297" i="5" s="1"/>
  <c r="D294" i="3"/>
  <c r="B295" i="3" s="1"/>
  <c r="B298" i="5" l="1"/>
  <c r="D298" i="5" s="1"/>
  <c r="D295" i="3"/>
  <c r="B296" i="3" s="1"/>
  <c r="B299" i="5" l="1"/>
  <c r="D299" i="5" s="1"/>
  <c r="D296" i="3"/>
  <c r="B297" i="3" s="1"/>
  <c r="B300" i="5" l="1"/>
  <c r="D300" i="5" s="1"/>
  <c r="D297" i="3"/>
  <c r="B298" i="3" s="1"/>
  <c r="B301" i="5" l="1"/>
  <c r="D301" i="5" s="1"/>
  <c r="D298" i="3"/>
  <c r="B299" i="3" s="1"/>
  <c r="B302" i="5" l="1"/>
  <c r="D302" i="5" s="1"/>
  <c r="D299" i="3"/>
  <c r="B300" i="3" s="1"/>
  <c r="B303" i="5" l="1"/>
  <c r="D303" i="5" s="1"/>
  <c r="D300" i="3"/>
  <c r="B301" i="3" s="1"/>
  <c r="B304" i="5" l="1"/>
  <c r="D304" i="5" s="1"/>
  <c r="D301" i="3"/>
  <c r="B302" i="3" s="1"/>
  <c r="B305" i="5" l="1"/>
  <c r="D305" i="5" s="1"/>
  <c r="D302" i="3"/>
  <c r="B303" i="3" s="1"/>
  <c r="B306" i="5" l="1"/>
  <c r="D306" i="5" s="1"/>
  <c r="D303" i="3"/>
  <c r="B304" i="3" s="1"/>
  <c r="B307" i="5" l="1"/>
  <c r="D307" i="5" s="1"/>
  <c r="D304" i="3"/>
  <c r="B305" i="3" s="1"/>
  <c r="B308" i="5" l="1"/>
  <c r="D308" i="5" s="1"/>
  <c r="D305" i="3"/>
  <c r="B306" i="3" s="1"/>
  <c r="B309" i="5" l="1"/>
  <c r="D309" i="5" s="1"/>
  <c r="D306" i="3"/>
  <c r="B307" i="3" s="1"/>
  <c r="B310" i="5" l="1"/>
  <c r="D310" i="5" s="1"/>
  <c r="D307" i="3"/>
  <c r="B308" i="3" s="1"/>
  <c r="B311" i="5" l="1"/>
  <c r="D311" i="5" s="1"/>
  <c r="D308" i="3"/>
  <c r="B309" i="3" s="1"/>
  <c r="B312" i="5" l="1"/>
  <c r="D312" i="5" s="1"/>
  <c r="D309" i="3"/>
  <c r="B310" i="3" s="1"/>
  <c r="B313" i="5" l="1"/>
  <c r="D313" i="5" s="1"/>
  <c r="D310" i="3"/>
  <c r="B311" i="3" s="1"/>
  <c r="B314" i="5" l="1"/>
  <c r="D314" i="5" s="1"/>
  <c r="D311" i="3"/>
  <c r="B312" i="3" s="1"/>
  <c r="B315" i="5" l="1"/>
  <c r="D315" i="5" s="1"/>
  <c r="D312" i="3"/>
  <c r="B313" i="3" s="1"/>
  <c r="B316" i="5" l="1"/>
  <c r="D316" i="5" s="1"/>
  <c r="D313" i="3"/>
  <c r="B314" i="3" s="1"/>
  <c r="B317" i="5" l="1"/>
  <c r="D317" i="5" s="1"/>
  <c r="D314" i="3"/>
  <c r="B315" i="3" s="1"/>
  <c r="B318" i="5" l="1"/>
  <c r="D318" i="5" s="1"/>
  <c r="D315" i="3"/>
  <c r="B316" i="3" s="1"/>
  <c r="B319" i="5" l="1"/>
  <c r="D319" i="5" s="1"/>
  <c r="D316" i="3"/>
  <c r="B317" i="3" s="1"/>
  <c r="B320" i="5" l="1"/>
  <c r="D320" i="5" s="1"/>
  <c r="D317" i="3"/>
  <c r="B318" i="3" s="1"/>
  <c r="B321" i="5" l="1"/>
  <c r="D321" i="5" s="1"/>
  <c r="D318" i="3"/>
  <c r="B319" i="3" s="1"/>
  <c r="B322" i="5" l="1"/>
  <c r="D322" i="5" s="1"/>
  <c r="D319" i="3"/>
  <c r="B320" i="3" s="1"/>
  <c r="D323" i="5" l="1"/>
  <c r="B323" i="5"/>
  <c r="D320" i="3"/>
  <c r="B321" i="3" s="1"/>
  <c r="B324" i="5" l="1"/>
  <c r="D324" i="5" s="1"/>
  <c r="D321" i="3"/>
  <c r="B322" i="3" s="1"/>
  <c r="B325" i="5" l="1"/>
  <c r="D325" i="5" s="1"/>
  <c r="D322" i="3"/>
  <c r="B323" i="3" s="1"/>
  <c r="B326" i="5" l="1"/>
  <c r="D326" i="5" s="1"/>
  <c r="D323" i="3"/>
  <c r="B324" i="3" s="1"/>
  <c r="B327" i="5" l="1"/>
  <c r="D327" i="5" s="1"/>
  <c r="D324" i="3"/>
  <c r="B325" i="3" s="1"/>
  <c r="B328" i="5" l="1"/>
  <c r="D328" i="5" s="1"/>
  <c r="D325" i="3"/>
  <c r="B326" i="3" s="1"/>
  <c r="B329" i="5" l="1"/>
  <c r="D329" i="5" s="1"/>
  <c r="D326" i="3"/>
  <c r="B327" i="3" s="1"/>
  <c r="B330" i="5" l="1"/>
  <c r="D330" i="5" s="1"/>
  <c r="D327" i="3"/>
  <c r="B328" i="3" s="1"/>
  <c r="B331" i="5" l="1"/>
  <c r="D331" i="5" s="1"/>
  <c r="D328" i="3"/>
  <c r="B329" i="3" s="1"/>
  <c r="B332" i="5" l="1"/>
  <c r="D332" i="5" s="1"/>
  <c r="D329" i="3"/>
  <c r="B330" i="3" s="1"/>
  <c r="B333" i="5" l="1"/>
  <c r="D333" i="5" s="1"/>
  <c r="D330" i="3"/>
  <c r="B331" i="3" s="1"/>
  <c r="B334" i="5" l="1"/>
  <c r="D334" i="5" s="1"/>
  <c r="D331" i="3"/>
  <c r="B332" i="3" s="1"/>
  <c r="B335" i="5" l="1"/>
  <c r="D335" i="5" s="1"/>
  <c r="D332" i="3"/>
  <c r="B333" i="3" s="1"/>
  <c r="B336" i="5" l="1"/>
  <c r="D336" i="5" s="1"/>
  <c r="D333" i="3"/>
  <c r="B334" i="3" s="1"/>
  <c r="B337" i="5" l="1"/>
  <c r="D337" i="5" s="1"/>
  <c r="D334" i="3"/>
  <c r="B335" i="3" s="1"/>
  <c r="B338" i="5" l="1"/>
  <c r="D338" i="5" s="1"/>
  <c r="D335" i="3"/>
  <c r="B336" i="3" s="1"/>
  <c r="B339" i="5" l="1"/>
  <c r="D339" i="5" s="1"/>
  <c r="D336" i="3"/>
  <c r="B337" i="3" s="1"/>
  <c r="B340" i="5" l="1"/>
  <c r="D340" i="5" s="1"/>
  <c r="D337" i="3"/>
  <c r="B338" i="3" s="1"/>
  <c r="B341" i="5" l="1"/>
  <c r="D341" i="5" s="1"/>
  <c r="D338" i="3"/>
  <c r="B339" i="3" s="1"/>
  <c r="B342" i="5" l="1"/>
  <c r="D342" i="5" s="1"/>
  <c r="D339" i="3"/>
  <c r="B340" i="3" s="1"/>
  <c r="B343" i="5" l="1"/>
  <c r="D343" i="5" s="1"/>
  <c r="D340" i="3"/>
  <c r="B341" i="3" s="1"/>
  <c r="B344" i="5" l="1"/>
  <c r="D344" i="5" s="1"/>
  <c r="D341" i="3"/>
  <c r="B342" i="3" s="1"/>
  <c r="B345" i="5" l="1"/>
  <c r="D345" i="5" s="1"/>
  <c r="D342" i="3"/>
  <c r="B343" i="3" s="1"/>
  <c r="B346" i="5" l="1"/>
  <c r="D346" i="5" s="1"/>
  <c r="D343" i="3"/>
  <c r="B344" i="3" s="1"/>
  <c r="B347" i="5" l="1"/>
  <c r="D347" i="5" s="1"/>
  <c r="D344" i="3"/>
  <c r="B345" i="3" s="1"/>
  <c r="B348" i="5" l="1"/>
  <c r="D348" i="5" s="1"/>
  <c r="D345" i="3"/>
  <c r="B346" i="3" s="1"/>
  <c r="B349" i="5" l="1"/>
  <c r="D349" i="5" s="1"/>
  <c r="D346" i="3"/>
  <c r="B347" i="3" s="1"/>
  <c r="B350" i="5" l="1"/>
  <c r="D350" i="5" s="1"/>
  <c r="D347" i="3"/>
  <c r="B348" i="3" s="1"/>
  <c r="B351" i="5" l="1"/>
  <c r="D351" i="5" s="1"/>
  <c r="D348" i="3"/>
  <c r="B349" i="3" s="1"/>
  <c r="B352" i="5" l="1"/>
  <c r="D352" i="5" s="1"/>
  <c r="D349" i="3"/>
  <c r="B350" i="3" s="1"/>
  <c r="B353" i="5" l="1"/>
  <c r="D353" i="5" s="1"/>
  <c r="D350" i="3"/>
  <c r="B351" i="3" s="1"/>
  <c r="B354" i="5" l="1"/>
  <c r="D354" i="5" s="1"/>
  <c r="D351" i="3"/>
  <c r="B352" i="3" s="1"/>
  <c r="B355" i="5" l="1"/>
  <c r="D355" i="5" s="1"/>
  <c r="D352" i="3"/>
  <c r="B353" i="3" s="1"/>
  <c r="B356" i="5" l="1"/>
  <c r="D356" i="5" s="1"/>
  <c r="D353" i="3"/>
  <c r="B354" i="3" s="1"/>
  <c r="B357" i="5" l="1"/>
  <c r="D357" i="5" s="1"/>
  <c r="D354" i="3"/>
  <c r="B355" i="3" s="1"/>
  <c r="B358" i="5" l="1"/>
  <c r="D358" i="5" s="1"/>
  <c r="D355" i="3"/>
  <c r="B356" i="3" s="1"/>
  <c r="B359" i="5" l="1"/>
  <c r="D359" i="5" s="1"/>
  <c r="D356" i="3"/>
  <c r="B357" i="3" s="1"/>
  <c r="B360" i="5" l="1"/>
  <c r="D360" i="5" s="1"/>
  <c r="D357" i="3"/>
  <c r="B358" i="3" s="1"/>
  <c r="B361" i="5" l="1"/>
  <c r="D361" i="5" s="1"/>
  <c r="D358" i="3"/>
  <c r="B359" i="3" s="1"/>
  <c r="B362" i="5" l="1"/>
  <c r="D362" i="5" s="1"/>
  <c r="D359" i="3"/>
  <c r="B360" i="3" s="1"/>
  <c r="B363" i="5" l="1"/>
  <c r="D363" i="5" s="1"/>
  <c r="D360" i="3"/>
  <c r="B361" i="3" s="1"/>
  <c r="B364" i="5" l="1"/>
  <c r="D364" i="5" s="1"/>
  <c r="D361" i="3"/>
  <c r="B362" i="3" s="1"/>
  <c r="B365" i="5" l="1"/>
  <c r="D365" i="5" s="1"/>
  <c r="D362" i="3"/>
  <c r="B363" i="3" s="1"/>
  <c r="B366" i="5" l="1"/>
  <c r="D366" i="5" s="1"/>
  <c r="D363" i="3"/>
  <c r="B364" i="3" s="1"/>
  <c r="D364" i="3" l="1"/>
  <c r="B365" i="3" s="1"/>
  <c r="D365" i="3" l="1"/>
  <c r="B366" i="3" s="1"/>
  <c r="D366" i="3" l="1"/>
</calcChain>
</file>

<file path=xl/sharedStrings.xml><?xml version="1.0" encoding="utf-8"?>
<sst xmlns="http://schemas.openxmlformats.org/spreadsheetml/2006/main" count="54" uniqueCount="31">
  <si>
    <t>date</t>
  </si>
  <si>
    <t>sales</t>
  </si>
  <si>
    <t>unit_purchase_cost</t>
  </si>
  <si>
    <t>fixed_order_cost</t>
  </si>
  <si>
    <t>holding_cost_rate</t>
  </si>
  <si>
    <t>shortage_cost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</si>
  <si>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</si>
  <si>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</si>
  <si>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</si>
  <si>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</si>
  <si>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</si>
  <si>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</si>
  <si>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</si>
  <si>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</si>
  <si>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</si>
  <si>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</si>
  <si>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</si>
  <si>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</si>
  <si>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</si>
  <si>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</si>
  <si>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Sales</t>
  </si>
  <si>
    <t>Units</t>
  </si>
  <si>
    <t>Date</t>
  </si>
  <si>
    <t>Ending Inventory</t>
  </si>
  <si>
    <t>Beginning Inventory</t>
  </si>
  <si>
    <t>Zero Inventory Line</t>
  </si>
  <si>
    <t>b</t>
  </si>
  <si>
    <t>a</t>
  </si>
  <si>
    <t>Shortage Cost</t>
  </si>
  <si>
    <t>3rd</t>
  </si>
  <si>
    <t>Planned Backorder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</si>
</sst>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6" formatCode="_(&quot;$&quot;* #,##0_);_(&quot;$&quot;* \(#,##0\);_(&quot;$&quot;* &quot;-&quot;??_);_(@_)"/>
    <numFmt numFmtId="167" formatCode="&quot;$&quot;#,##0.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/>
    </xf>
    <xf numFmtId="0" fontId="16" fillId="0" borderId="0" xfId="0" applyFont="1"/>
    <xf numFmtId="37" fontId="16" fillId="0" borderId="0" xfId="1" applyNumberFormat="1" applyFont="1" applyAlignment="1">
      <alignment horizontal="center"/>
    </xf>
    <xf numFmtId="164" fontId="16" fillId="0" borderId="0" xfId="2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6" fontId="0" fillId="0" borderId="0" xfId="2" applyNumberFormat="1" applyFont="1"/>
    <xf numFmtId="166" fontId="20" fillId="33" borderId="0" xfId="0" applyNumberFormat="1" applyFont="1" applyFill="1" applyAlignment="1">
      <alignment horizontal="center"/>
    </xf>
    <xf numFmtId="0" fontId="0" fillId="34" borderId="10" xfId="0" applyFill="1" applyBorder="1"/>
    <xf numFmtId="0" fontId="16" fillId="34" borderId="10" xfId="0" applyFont="1" applyFill="1" applyBorder="1"/>
    <xf numFmtId="43" fontId="0" fillId="0" borderId="0" xfId="1" applyFont="1"/>
    <xf numFmtId="44" fontId="0" fillId="0" borderId="0" xfId="2" applyNumberFormat="1" applyFont="1"/>
    <xf numFmtId="44" fontId="20" fillId="33" borderId="0" xfId="0" applyNumberFormat="1" applyFont="1" applyFill="1" applyAlignment="1">
      <alignment horizontal="center"/>
    </xf>
    <xf numFmtId="167" fontId="16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Sales,</a:t>
            </a:r>
            <a:r>
              <a:rPr lang="en-US" baseline="0"/>
              <a:t> Unit  Cost, and Fixed Order Cost from 2022-2024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'{Steve and Murr''s Candy}_Module'!$B$1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'{Steve and Murr''s Candy}_Module'!$A$2:$A$1097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'{Steve and Murr''s Candy}_Module'!$B$2:$B$1097</c:f>
              <c:numCache>
                <c:formatCode>General</c:formatCode>
                <c:ptCount val="1096"/>
                <c:pt idx="0">
                  <c:v>20</c:v>
                </c:pt>
                <c:pt idx="1">
                  <c:v>15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22</c:v>
                </c:pt>
                <c:pt idx="7">
                  <c:v>21</c:v>
                </c:pt>
                <c:pt idx="8">
                  <c:v>23</c:v>
                </c:pt>
                <c:pt idx="9">
                  <c:v>24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24</c:v>
                </c:pt>
                <c:pt idx="14">
                  <c:v>15</c:v>
                </c:pt>
                <c:pt idx="15">
                  <c:v>16</c:v>
                </c:pt>
                <c:pt idx="16">
                  <c:v>19</c:v>
                </c:pt>
                <c:pt idx="17">
                  <c:v>20</c:v>
                </c:pt>
                <c:pt idx="18">
                  <c:v>16</c:v>
                </c:pt>
                <c:pt idx="19">
                  <c:v>21</c:v>
                </c:pt>
                <c:pt idx="20">
                  <c:v>17</c:v>
                </c:pt>
                <c:pt idx="21">
                  <c:v>20</c:v>
                </c:pt>
                <c:pt idx="22">
                  <c:v>22</c:v>
                </c:pt>
                <c:pt idx="23">
                  <c:v>14</c:v>
                </c:pt>
                <c:pt idx="24">
                  <c:v>25</c:v>
                </c:pt>
                <c:pt idx="25">
                  <c:v>13</c:v>
                </c:pt>
                <c:pt idx="26">
                  <c:v>14</c:v>
                </c:pt>
                <c:pt idx="27">
                  <c:v>21</c:v>
                </c:pt>
                <c:pt idx="28">
                  <c:v>24</c:v>
                </c:pt>
                <c:pt idx="29">
                  <c:v>23</c:v>
                </c:pt>
                <c:pt idx="30">
                  <c:v>18</c:v>
                </c:pt>
                <c:pt idx="31">
                  <c:v>25</c:v>
                </c:pt>
                <c:pt idx="32">
                  <c:v>20</c:v>
                </c:pt>
                <c:pt idx="33">
                  <c:v>15</c:v>
                </c:pt>
                <c:pt idx="34">
                  <c:v>16</c:v>
                </c:pt>
                <c:pt idx="35">
                  <c:v>24</c:v>
                </c:pt>
                <c:pt idx="36">
                  <c:v>15</c:v>
                </c:pt>
                <c:pt idx="37">
                  <c:v>22</c:v>
                </c:pt>
                <c:pt idx="38">
                  <c:v>20</c:v>
                </c:pt>
                <c:pt idx="39">
                  <c:v>21</c:v>
                </c:pt>
                <c:pt idx="40">
                  <c:v>13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15</c:v>
                </c:pt>
                <c:pt idx="50">
                  <c:v>23</c:v>
                </c:pt>
                <c:pt idx="51">
                  <c:v>22</c:v>
                </c:pt>
                <c:pt idx="52">
                  <c:v>26</c:v>
                </c:pt>
                <c:pt idx="53">
                  <c:v>20</c:v>
                </c:pt>
                <c:pt idx="54">
                  <c:v>21</c:v>
                </c:pt>
                <c:pt idx="55">
                  <c:v>23</c:v>
                </c:pt>
                <c:pt idx="56">
                  <c:v>17</c:v>
                </c:pt>
                <c:pt idx="57">
                  <c:v>21</c:v>
                </c:pt>
                <c:pt idx="58">
                  <c:v>16</c:v>
                </c:pt>
                <c:pt idx="59">
                  <c:v>20</c:v>
                </c:pt>
                <c:pt idx="60">
                  <c:v>24</c:v>
                </c:pt>
                <c:pt idx="61">
                  <c:v>17</c:v>
                </c:pt>
                <c:pt idx="62">
                  <c:v>19</c:v>
                </c:pt>
                <c:pt idx="63">
                  <c:v>24</c:v>
                </c:pt>
                <c:pt idx="64">
                  <c:v>25</c:v>
                </c:pt>
                <c:pt idx="65">
                  <c:v>14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24</c:v>
                </c:pt>
                <c:pt idx="70">
                  <c:v>23</c:v>
                </c:pt>
                <c:pt idx="71">
                  <c:v>19</c:v>
                </c:pt>
                <c:pt idx="72">
                  <c:v>18</c:v>
                </c:pt>
                <c:pt idx="73">
                  <c:v>18</c:v>
                </c:pt>
                <c:pt idx="74">
                  <c:v>22</c:v>
                </c:pt>
                <c:pt idx="75">
                  <c:v>26</c:v>
                </c:pt>
                <c:pt idx="76">
                  <c:v>24</c:v>
                </c:pt>
                <c:pt idx="77">
                  <c:v>23</c:v>
                </c:pt>
                <c:pt idx="78">
                  <c:v>25</c:v>
                </c:pt>
                <c:pt idx="79">
                  <c:v>23</c:v>
                </c:pt>
                <c:pt idx="80">
                  <c:v>18</c:v>
                </c:pt>
                <c:pt idx="81">
                  <c:v>18</c:v>
                </c:pt>
                <c:pt idx="82">
                  <c:v>21</c:v>
                </c:pt>
                <c:pt idx="83">
                  <c:v>18</c:v>
                </c:pt>
                <c:pt idx="84">
                  <c:v>16</c:v>
                </c:pt>
                <c:pt idx="85">
                  <c:v>16</c:v>
                </c:pt>
                <c:pt idx="86">
                  <c:v>25</c:v>
                </c:pt>
                <c:pt idx="87">
                  <c:v>25</c:v>
                </c:pt>
                <c:pt idx="88">
                  <c:v>20</c:v>
                </c:pt>
                <c:pt idx="89">
                  <c:v>25</c:v>
                </c:pt>
                <c:pt idx="90">
                  <c:v>20</c:v>
                </c:pt>
                <c:pt idx="91">
                  <c:v>22</c:v>
                </c:pt>
                <c:pt idx="92">
                  <c:v>20</c:v>
                </c:pt>
                <c:pt idx="93">
                  <c:v>26</c:v>
                </c:pt>
                <c:pt idx="94">
                  <c:v>18</c:v>
                </c:pt>
                <c:pt idx="95">
                  <c:v>22</c:v>
                </c:pt>
                <c:pt idx="96">
                  <c:v>17</c:v>
                </c:pt>
                <c:pt idx="97">
                  <c:v>16</c:v>
                </c:pt>
                <c:pt idx="98">
                  <c:v>24</c:v>
                </c:pt>
                <c:pt idx="99">
                  <c:v>21</c:v>
                </c:pt>
                <c:pt idx="100">
                  <c:v>18</c:v>
                </c:pt>
                <c:pt idx="101">
                  <c:v>21</c:v>
                </c:pt>
                <c:pt idx="102">
                  <c:v>20</c:v>
                </c:pt>
                <c:pt idx="103">
                  <c:v>27</c:v>
                </c:pt>
                <c:pt idx="104">
                  <c:v>17</c:v>
                </c:pt>
                <c:pt idx="105">
                  <c:v>23</c:v>
                </c:pt>
                <c:pt idx="106">
                  <c:v>21</c:v>
                </c:pt>
                <c:pt idx="107">
                  <c:v>17</c:v>
                </c:pt>
                <c:pt idx="108">
                  <c:v>27</c:v>
                </c:pt>
                <c:pt idx="109">
                  <c:v>26</c:v>
                </c:pt>
                <c:pt idx="110">
                  <c:v>20</c:v>
                </c:pt>
                <c:pt idx="111">
                  <c:v>18</c:v>
                </c:pt>
                <c:pt idx="112">
                  <c:v>25</c:v>
                </c:pt>
                <c:pt idx="113">
                  <c:v>27</c:v>
                </c:pt>
                <c:pt idx="114">
                  <c:v>25</c:v>
                </c:pt>
                <c:pt idx="115">
                  <c:v>21</c:v>
                </c:pt>
                <c:pt idx="116">
                  <c:v>19</c:v>
                </c:pt>
                <c:pt idx="117">
                  <c:v>27</c:v>
                </c:pt>
                <c:pt idx="118">
                  <c:v>26</c:v>
                </c:pt>
                <c:pt idx="119">
                  <c:v>18</c:v>
                </c:pt>
                <c:pt idx="120">
                  <c:v>17</c:v>
                </c:pt>
                <c:pt idx="121">
                  <c:v>27</c:v>
                </c:pt>
                <c:pt idx="122">
                  <c:v>17</c:v>
                </c:pt>
                <c:pt idx="123">
                  <c:v>19</c:v>
                </c:pt>
                <c:pt idx="124">
                  <c:v>27</c:v>
                </c:pt>
                <c:pt idx="125">
                  <c:v>17</c:v>
                </c:pt>
                <c:pt idx="126">
                  <c:v>18</c:v>
                </c:pt>
                <c:pt idx="127">
                  <c:v>16</c:v>
                </c:pt>
                <c:pt idx="128">
                  <c:v>19</c:v>
                </c:pt>
                <c:pt idx="129">
                  <c:v>26</c:v>
                </c:pt>
                <c:pt idx="130">
                  <c:v>26</c:v>
                </c:pt>
                <c:pt idx="131">
                  <c:v>20</c:v>
                </c:pt>
                <c:pt idx="132">
                  <c:v>26</c:v>
                </c:pt>
                <c:pt idx="133">
                  <c:v>25</c:v>
                </c:pt>
                <c:pt idx="134">
                  <c:v>24</c:v>
                </c:pt>
                <c:pt idx="135">
                  <c:v>25</c:v>
                </c:pt>
                <c:pt idx="136">
                  <c:v>24</c:v>
                </c:pt>
                <c:pt idx="137">
                  <c:v>25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18</c:v>
                </c:pt>
                <c:pt idx="142">
                  <c:v>26</c:v>
                </c:pt>
                <c:pt idx="143">
                  <c:v>25</c:v>
                </c:pt>
                <c:pt idx="144">
                  <c:v>17</c:v>
                </c:pt>
                <c:pt idx="145">
                  <c:v>24</c:v>
                </c:pt>
                <c:pt idx="146">
                  <c:v>28</c:v>
                </c:pt>
                <c:pt idx="147">
                  <c:v>18</c:v>
                </c:pt>
                <c:pt idx="148">
                  <c:v>23</c:v>
                </c:pt>
                <c:pt idx="149">
                  <c:v>19</c:v>
                </c:pt>
                <c:pt idx="150">
                  <c:v>27</c:v>
                </c:pt>
                <c:pt idx="151">
                  <c:v>21</c:v>
                </c:pt>
                <c:pt idx="152">
                  <c:v>26</c:v>
                </c:pt>
                <c:pt idx="153">
                  <c:v>18</c:v>
                </c:pt>
                <c:pt idx="154">
                  <c:v>17</c:v>
                </c:pt>
                <c:pt idx="155">
                  <c:v>27</c:v>
                </c:pt>
                <c:pt idx="156">
                  <c:v>25</c:v>
                </c:pt>
                <c:pt idx="157">
                  <c:v>27</c:v>
                </c:pt>
                <c:pt idx="158">
                  <c:v>17</c:v>
                </c:pt>
                <c:pt idx="159">
                  <c:v>21</c:v>
                </c:pt>
                <c:pt idx="160">
                  <c:v>22</c:v>
                </c:pt>
                <c:pt idx="161">
                  <c:v>24</c:v>
                </c:pt>
                <c:pt idx="162">
                  <c:v>18</c:v>
                </c:pt>
                <c:pt idx="163">
                  <c:v>27</c:v>
                </c:pt>
                <c:pt idx="164">
                  <c:v>22</c:v>
                </c:pt>
                <c:pt idx="165">
                  <c:v>23</c:v>
                </c:pt>
                <c:pt idx="166">
                  <c:v>29</c:v>
                </c:pt>
                <c:pt idx="167">
                  <c:v>28</c:v>
                </c:pt>
                <c:pt idx="168">
                  <c:v>18</c:v>
                </c:pt>
                <c:pt idx="169">
                  <c:v>19</c:v>
                </c:pt>
                <c:pt idx="170">
                  <c:v>28</c:v>
                </c:pt>
                <c:pt idx="171">
                  <c:v>29</c:v>
                </c:pt>
                <c:pt idx="172">
                  <c:v>28</c:v>
                </c:pt>
                <c:pt idx="173">
                  <c:v>21</c:v>
                </c:pt>
                <c:pt idx="174">
                  <c:v>24</c:v>
                </c:pt>
                <c:pt idx="175">
                  <c:v>27</c:v>
                </c:pt>
                <c:pt idx="176">
                  <c:v>25</c:v>
                </c:pt>
                <c:pt idx="177">
                  <c:v>23</c:v>
                </c:pt>
                <c:pt idx="178">
                  <c:v>27</c:v>
                </c:pt>
                <c:pt idx="179">
                  <c:v>19</c:v>
                </c:pt>
                <c:pt idx="180">
                  <c:v>28</c:v>
                </c:pt>
                <c:pt idx="181">
                  <c:v>23</c:v>
                </c:pt>
                <c:pt idx="182">
                  <c:v>23</c:v>
                </c:pt>
                <c:pt idx="183">
                  <c:v>29</c:v>
                </c:pt>
                <c:pt idx="184">
                  <c:v>25</c:v>
                </c:pt>
                <c:pt idx="185">
                  <c:v>22</c:v>
                </c:pt>
                <c:pt idx="186">
                  <c:v>28</c:v>
                </c:pt>
                <c:pt idx="187">
                  <c:v>22</c:v>
                </c:pt>
                <c:pt idx="188">
                  <c:v>24</c:v>
                </c:pt>
                <c:pt idx="189">
                  <c:v>19</c:v>
                </c:pt>
                <c:pt idx="190">
                  <c:v>26</c:v>
                </c:pt>
                <c:pt idx="191">
                  <c:v>29</c:v>
                </c:pt>
                <c:pt idx="192">
                  <c:v>24</c:v>
                </c:pt>
                <c:pt idx="193">
                  <c:v>22</c:v>
                </c:pt>
                <c:pt idx="194">
                  <c:v>26</c:v>
                </c:pt>
                <c:pt idx="195">
                  <c:v>29</c:v>
                </c:pt>
                <c:pt idx="196">
                  <c:v>30</c:v>
                </c:pt>
                <c:pt idx="197">
                  <c:v>21</c:v>
                </c:pt>
                <c:pt idx="198">
                  <c:v>26</c:v>
                </c:pt>
                <c:pt idx="199">
                  <c:v>19</c:v>
                </c:pt>
                <c:pt idx="200">
                  <c:v>26</c:v>
                </c:pt>
                <c:pt idx="201">
                  <c:v>19</c:v>
                </c:pt>
                <c:pt idx="202">
                  <c:v>25</c:v>
                </c:pt>
                <c:pt idx="203">
                  <c:v>23</c:v>
                </c:pt>
                <c:pt idx="204">
                  <c:v>22</c:v>
                </c:pt>
                <c:pt idx="205">
                  <c:v>26</c:v>
                </c:pt>
                <c:pt idx="206">
                  <c:v>30</c:v>
                </c:pt>
                <c:pt idx="207">
                  <c:v>19</c:v>
                </c:pt>
                <c:pt idx="208">
                  <c:v>30</c:v>
                </c:pt>
                <c:pt idx="209">
                  <c:v>27</c:v>
                </c:pt>
                <c:pt idx="210">
                  <c:v>19</c:v>
                </c:pt>
                <c:pt idx="211">
                  <c:v>24</c:v>
                </c:pt>
                <c:pt idx="212">
                  <c:v>20</c:v>
                </c:pt>
                <c:pt idx="213">
                  <c:v>25</c:v>
                </c:pt>
                <c:pt idx="214">
                  <c:v>20</c:v>
                </c:pt>
                <c:pt idx="215">
                  <c:v>30</c:v>
                </c:pt>
                <c:pt idx="216">
                  <c:v>28</c:v>
                </c:pt>
                <c:pt idx="217">
                  <c:v>22</c:v>
                </c:pt>
                <c:pt idx="218">
                  <c:v>30</c:v>
                </c:pt>
                <c:pt idx="219">
                  <c:v>31</c:v>
                </c:pt>
                <c:pt idx="220">
                  <c:v>27</c:v>
                </c:pt>
                <c:pt idx="221">
                  <c:v>23</c:v>
                </c:pt>
                <c:pt idx="222">
                  <c:v>26</c:v>
                </c:pt>
                <c:pt idx="223">
                  <c:v>21</c:v>
                </c:pt>
                <c:pt idx="224">
                  <c:v>26</c:v>
                </c:pt>
                <c:pt idx="225">
                  <c:v>26</c:v>
                </c:pt>
                <c:pt idx="226">
                  <c:v>23</c:v>
                </c:pt>
                <c:pt idx="227">
                  <c:v>21</c:v>
                </c:pt>
                <c:pt idx="228">
                  <c:v>27</c:v>
                </c:pt>
                <c:pt idx="229">
                  <c:v>29</c:v>
                </c:pt>
                <c:pt idx="230">
                  <c:v>21</c:v>
                </c:pt>
                <c:pt idx="231">
                  <c:v>30</c:v>
                </c:pt>
                <c:pt idx="232">
                  <c:v>26</c:v>
                </c:pt>
                <c:pt idx="233">
                  <c:v>28</c:v>
                </c:pt>
                <c:pt idx="234">
                  <c:v>24</c:v>
                </c:pt>
                <c:pt idx="235">
                  <c:v>26</c:v>
                </c:pt>
                <c:pt idx="236">
                  <c:v>28</c:v>
                </c:pt>
                <c:pt idx="237">
                  <c:v>24</c:v>
                </c:pt>
                <c:pt idx="238">
                  <c:v>24</c:v>
                </c:pt>
                <c:pt idx="239">
                  <c:v>23</c:v>
                </c:pt>
                <c:pt idx="240">
                  <c:v>32</c:v>
                </c:pt>
                <c:pt idx="241">
                  <c:v>21</c:v>
                </c:pt>
                <c:pt idx="242">
                  <c:v>23</c:v>
                </c:pt>
                <c:pt idx="243">
                  <c:v>28</c:v>
                </c:pt>
                <c:pt idx="244">
                  <c:v>27</c:v>
                </c:pt>
                <c:pt idx="245">
                  <c:v>21</c:v>
                </c:pt>
                <c:pt idx="246">
                  <c:v>21</c:v>
                </c:pt>
                <c:pt idx="247">
                  <c:v>24</c:v>
                </c:pt>
                <c:pt idx="248">
                  <c:v>28</c:v>
                </c:pt>
                <c:pt idx="249">
                  <c:v>22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31</c:v>
                </c:pt>
                <c:pt idx="254">
                  <c:v>28</c:v>
                </c:pt>
                <c:pt idx="255">
                  <c:v>32</c:v>
                </c:pt>
                <c:pt idx="256">
                  <c:v>29</c:v>
                </c:pt>
                <c:pt idx="257">
                  <c:v>21</c:v>
                </c:pt>
                <c:pt idx="258">
                  <c:v>26</c:v>
                </c:pt>
                <c:pt idx="259">
                  <c:v>21</c:v>
                </c:pt>
                <c:pt idx="260">
                  <c:v>25</c:v>
                </c:pt>
                <c:pt idx="261">
                  <c:v>26</c:v>
                </c:pt>
                <c:pt idx="262">
                  <c:v>25</c:v>
                </c:pt>
                <c:pt idx="263">
                  <c:v>26</c:v>
                </c:pt>
                <c:pt idx="264">
                  <c:v>30</c:v>
                </c:pt>
                <c:pt idx="265">
                  <c:v>23</c:v>
                </c:pt>
                <c:pt idx="266">
                  <c:v>22</c:v>
                </c:pt>
                <c:pt idx="267">
                  <c:v>24</c:v>
                </c:pt>
                <c:pt idx="268">
                  <c:v>32</c:v>
                </c:pt>
                <c:pt idx="269">
                  <c:v>22</c:v>
                </c:pt>
                <c:pt idx="270">
                  <c:v>26</c:v>
                </c:pt>
                <c:pt idx="271">
                  <c:v>29</c:v>
                </c:pt>
                <c:pt idx="272">
                  <c:v>24</c:v>
                </c:pt>
                <c:pt idx="273">
                  <c:v>32</c:v>
                </c:pt>
                <c:pt idx="274">
                  <c:v>32</c:v>
                </c:pt>
                <c:pt idx="275">
                  <c:v>28</c:v>
                </c:pt>
                <c:pt idx="276">
                  <c:v>28</c:v>
                </c:pt>
                <c:pt idx="277">
                  <c:v>26</c:v>
                </c:pt>
                <c:pt idx="278">
                  <c:v>23</c:v>
                </c:pt>
                <c:pt idx="279">
                  <c:v>21</c:v>
                </c:pt>
                <c:pt idx="280">
                  <c:v>23</c:v>
                </c:pt>
                <c:pt idx="281">
                  <c:v>28</c:v>
                </c:pt>
                <c:pt idx="282">
                  <c:v>29</c:v>
                </c:pt>
                <c:pt idx="283">
                  <c:v>24</c:v>
                </c:pt>
                <c:pt idx="284">
                  <c:v>31</c:v>
                </c:pt>
                <c:pt idx="285">
                  <c:v>23</c:v>
                </c:pt>
                <c:pt idx="286">
                  <c:v>33</c:v>
                </c:pt>
                <c:pt idx="287">
                  <c:v>31</c:v>
                </c:pt>
                <c:pt idx="288">
                  <c:v>26</c:v>
                </c:pt>
                <c:pt idx="289">
                  <c:v>31</c:v>
                </c:pt>
                <c:pt idx="290">
                  <c:v>25</c:v>
                </c:pt>
                <c:pt idx="291">
                  <c:v>32</c:v>
                </c:pt>
                <c:pt idx="292">
                  <c:v>22</c:v>
                </c:pt>
                <c:pt idx="293">
                  <c:v>22</c:v>
                </c:pt>
                <c:pt idx="294">
                  <c:v>27</c:v>
                </c:pt>
                <c:pt idx="295">
                  <c:v>23</c:v>
                </c:pt>
                <c:pt idx="296">
                  <c:v>27</c:v>
                </c:pt>
                <c:pt idx="297">
                  <c:v>33</c:v>
                </c:pt>
                <c:pt idx="298">
                  <c:v>33</c:v>
                </c:pt>
                <c:pt idx="299">
                  <c:v>26</c:v>
                </c:pt>
                <c:pt idx="300">
                  <c:v>34</c:v>
                </c:pt>
                <c:pt idx="301">
                  <c:v>23</c:v>
                </c:pt>
                <c:pt idx="302">
                  <c:v>31</c:v>
                </c:pt>
                <c:pt idx="303">
                  <c:v>22</c:v>
                </c:pt>
                <c:pt idx="304">
                  <c:v>32</c:v>
                </c:pt>
                <c:pt idx="305">
                  <c:v>32</c:v>
                </c:pt>
                <c:pt idx="306">
                  <c:v>25</c:v>
                </c:pt>
                <c:pt idx="307">
                  <c:v>28</c:v>
                </c:pt>
                <c:pt idx="308">
                  <c:v>24</c:v>
                </c:pt>
                <c:pt idx="309">
                  <c:v>28</c:v>
                </c:pt>
                <c:pt idx="310">
                  <c:v>25</c:v>
                </c:pt>
                <c:pt idx="311">
                  <c:v>32</c:v>
                </c:pt>
                <c:pt idx="312">
                  <c:v>30</c:v>
                </c:pt>
                <c:pt idx="313">
                  <c:v>33</c:v>
                </c:pt>
                <c:pt idx="314">
                  <c:v>30</c:v>
                </c:pt>
                <c:pt idx="315">
                  <c:v>24</c:v>
                </c:pt>
                <c:pt idx="316">
                  <c:v>25</c:v>
                </c:pt>
                <c:pt idx="317">
                  <c:v>23</c:v>
                </c:pt>
                <c:pt idx="318">
                  <c:v>34</c:v>
                </c:pt>
                <c:pt idx="319">
                  <c:v>32</c:v>
                </c:pt>
                <c:pt idx="320">
                  <c:v>35</c:v>
                </c:pt>
                <c:pt idx="321">
                  <c:v>30</c:v>
                </c:pt>
                <c:pt idx="322">
                  <c:v>32</c:v>
                </c:pt>
                <c:pt idx="323">
                  <c:v>27</c:v>
                </c:pt>
                <c:pt idx="324">
                  <c:v>27</c:v>
                </c:pt>
                <c:pt idx="325">
                  <c:v>29</c:v>
                </c:pt>
                <c:pt idx="326">
                  <c:v>25</c:v>
                </c:pt>
                <c:pt idx="327">
                  <c:v>32</c:v>
                </c:pt>
                <c:pt idx="328">
                  <c:v>29</c:v>
                </c:pt>
                <c:pt idx="329">
                  <c:v>34</c:v>
                </c:pt>
                <c:pt idx="330">
                  <c:v>32</c:v>
                </c:pt>
                <c:pt idx="331">
                  <c:v>33</c:v>
                </c:pt>
                <c:pt idx="332">
                  <c:v>27</c:v>
                </c:pt>
                <c:pt idx="333">
                  <c:v>28</c:v>
                </c:pt>
                <c:pt idx="334">
                  <c:v>33</c:v>
                </c:pt>
                <c:pt idx="335">
                  <c:v>26</c:v>
                </c:pt>
                <c:pt idx="336">
                  <c:v>31</c:v>
                </c:pt>
                <c:pt idx="337">
                  <c:v>33</c:v>
                </c:pt>
                <c:pt idx="338">
                  <c:v>31</c:v>
                </c:pt>
                <c:pt idx="339">
                  <c:v>30</c:v>
                </c:pt>
                <c:pt idx="340">
                  <c:v>31</c:v>
                </c:pt>
                <c:pt idx="341">
                  <c:v>23</c:v>
                </c:pt>
                <c:pt idx="342">
                  <c:v>34</c:v>
                </c:pt>
                <c:pt idx="343">
                  <c:v>35</c:v>
                </c:pt>
                <c:pt idx="344">
                  <c:v>28</c:v>
                </c:pt>
                <c:pt idx="345">
                  <c:v>27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31</c:v>
                </c:pt>
                <c:pt idx="351">
                  <c:v>33</c:v>
                </c:pt>
                <c:pt idx="352">
                  <c:v>32</c:v>
                </c:pt>
                <c:pt idx="353">
                  <c:v>35</c:v>
                </c:pt>
                <c:pt idx="354">
                  <c:v>32</c:v>
                </c:pt>
                <c:pt idx="355">
                  <c:v>27</c:v>
                </c:pt>
                <c:pt idx="356">
                  <c:v>36</c:v>
                </c:pt>
                <c:pt idx="357">
                  <c:v>26</c:v>
                </c:pt>
                <c:pt idx="358">
                  <c:v>25</c:v>
                </c:pt>
                <c:pt idx="359">
                  <c:v>34</c:v>
                </c:pt>
                <c:pt idx="360">
                  <c:v>26</c:v>
                </c:pt>
                <c:pt idx="361">
                  <c:v>26</c:v>
                </c:pt>
                <c:pt idx="362">
                  <c:v>30</c:v>
                </c:pt>
                <c:pt idx="363">
                  <c:v>26</c:v>
                </c:pt>
                <c:pt idx="364">
                  <c:v>26</c:v>
                </c:pt>
                <c:pt idx="365">
                  <c:v>28</c:v>
                </c:pt>
                <c:pt idx="366">
                  <c:v>29</c:v>
                </c:pt>
                <c:pt idx="367">
                  <c:v>27</c:v>
                </c:pt>
                <c:pt idx="368">
                  <c:v>29</c:v>
                </c:pt>
                <c:pt idx="369">
                  <c:v>29</c:v>
                </c:pt>
                <c:pt idx="370">
                  <c:v>28</c:v>
                </c:pt>
                <c:pt idx="371">
                  <c:v>34</c:v>
                </c:pt>
                <c:pt idx="372">
                  <c:v>32</c:v>
                </c:pt>
                <c:pt idx="373">
                  <c:v>25</c:v>
                </c:pt>
                <c:pt idx="374">
                  <c:v>30</c:v>
                </c:pt>
                <c:pt idx="375">
                  <c:v>29</c:v>
                </c:pt>
                <c:pt idx="376">
                  <c:v>32</c:v>
                </c:pt>
                <c:pt idx="377">
                  <c:v>31</c:v>
                </c:pt>
                <c:pt idx="378">
                  <c:v>32</c:v>
                </c:pt>
                <c:pt idx="379">
                  <c:v>31</c:v>
                </c:pt>
                <c:pt idx="380">
                  <c:v>26</c:v>
                </c:pt>
                <c:pt idx="381">
                  <c:v>30</c:v>
                </c:pt>
                <c:pt idx="382">
                  <c:v>32</c:v>
                </c:pt>
                <c:pt idx="383">
                  <c:v>29</c:v>
                </c:pt>
                <c:pt idx="384">
                  <c:v>29</c:v>
                </c:pt>
                <c:pt idx="385">
                  <c:v>28</c:v>
                </c:pt>
                <c:pt idx="386">
                  <c:v>29</c:v>
                </c:pt>
                <c:pt idx="387">
                  <c:v>25</c:v>
                </c:pt>
                <c:pt idx="388">
                  <c:v>27</c:v>
                </c:pt>
                <c:pt idx="389">
                  <c:v>32</c:v>
                </c:pt>
                <c:pt idx="390">
                  <c:v>26</c:v>
                </c:pt>
                <c:pt idx="391">
                  <c:v>26</c:v>
                </c:pt>
                <c:pt idx="392">
                  <c:v>36</c:v>
                </c:pt>
                <c:pt idx="393">
                  <c:v>26</c:v>
                </c:pt>
                <c:pt idx="394">
                  <c:v>32</c:v>
                </c:pt>
                <c:pt idx="395">
                  <c:v>26</c:v>
                </c:pt>
                <c:pt idx="396">
                  <c:v>30</c:v>
                </c:pt>
                <c:pt idx="397">
                  <c:v>31</c:v>
                </c:pt>
                <c:pt idx="398">
                  <c:v>34</c:v>
                </c:pt>
                <c:pt idx="399">
                  <c:v>36</c:v>
                </c:pt>
                <c:pt idx="400">
                  <c:v>31</c:v>
                </c:pt>
                <c:pt idx="401">
                  <c:v>34</c:v>
                </c:pt>
                <c:pt idx="402">
                  <c:v>29</c:v>
                </c:pt>
                <c:pt idx="403">
                  <c:v>31</c:v>
                </c:pt>
                <c:pt idx="404">
                  <c:v>34</c:v>
                </c:pt>
                <c:pt idx="405">
                  <c:v>37</c:v>
                </c:pt>
                <c:pt idx="406">
                  <c:v>25</c:v>
                </c:pt>
                <c:pt idx="407">
                  <c:v>26</c:v>
                </c:pt>
                <c:pt idx="408">
                  <c:v>34</c:v>
                </c:pt>
                <c:pt idx="409">
                  <c:v>26</c:v>
                </c:pt>
                <c:pt idx="410">
                  <c:v>33</c:v>
                </c:pt>
                <c:pt idx="411">
                  <c:v>36</c:v>
                </c:pt>
                <c:pt idx="412">
                  <c:v>33</c:v>
                </c:pt>
                <c:pt idx="413">
                  <c:v>31</c:v>
                </c:pt>
                <c:pt idx="414">
                  <c:v>32</c:v>
                </c:pt>
                <c:pt idx="415">
                  <c:v>36</c:v>
                </c:pt>
                <c:pt idx="416">
                  <c:v>36</c:v>
                </c:pt>
                <c:pt idx="417">
                  <c:v>26</c:v>
                </c:pt>
                <c:pt idx="418">
                  <c:v>28</c:v>
                </c:pt>
                <c:pt idx="419">
                  <c:v>34</c:v>
                </c:pt>
                <c:pt idx="420">
                  <c:v>29</c:v>
                </c:pt>
                <c:pt idx="421">
                  <c:v>32</c:v>
                </c:pt>
                <c:pt idx="422">
                  <c:v>29</c:v>
                </c:pt>
                <c:pt idx="423">
                  <c:v>29</c:v>
                </c:pt>
                <c:pt idx="424">
                  <c:v>28</c:v>
                </c:pt>
                <c:pt idx="425">
                  <c:v>28</c:v>
                </c:pt>
                <c:pt idx="426">
                  <c:v>32</c:v>
                </c:pt>
                <c:pt idx="427">
                  <c:v>32</c:v>
                </c:pt>
                <c:pt idx="428">
                  <c:v>27</c:v>
                </c:pt>
                <c:pt idx="429">
                  <c:v>32</c:v>
                </c:pt>
                <c:pt idx="430">
                  <c:v>35</c:v>
                </c:pt>
                <c:pt idx="431">
                  <c:v>36</c:v>
                </c:pt>
                <c:pt idx="432">
                  <c:v>37</c:v>
                </c:pt>
                <c:pt idx="433">
                  <c:v>30</c:v>
                </c:pt>
                <c:pt idx="434">
                  <c:v>33</c:v>
                </c:pt>
                <c:pt idx="435">
                  <c:v>33</c:v>
                </c:pt>
                <c:pt idx="436">
                  <c:v>38</c:v>
                </c:pt>
                <c:pt idx="437">
                  <c:v>37</c:v>
                </c:pt>
                <c:pt idx="438">
                  <c:v>27</c:v>
                </c:pt>
                <c:pt idx="439">
                  <c:v>29</c:v>
                </c:pt>
                <c:pt idx="440">
                  <c:v>28</c:v>
                </c:pt>
                <c:pt idx="441">
                  <c:v>35</c:v>
                </c:pt>
                <c:pt idx="442">
                  <c:v>30</c:v>
                </c:pt>
                <c:pt idx="443">
                  <c:v>37</c:v>
                </c:pt>
                <c:pt idx="444">
                  <c:v>32</c:v>
                </c:pt>
                <c:pt idx="445">
                  <c:v>31</c:v>
                </c:pt>
                <c:pt idx="446">
                  <c:v>38</c:v>
                </c:pt>
                <c:pt idx="447">
                  <c:v>39</c:v>
                </c:pt>
                <c:pt idx="448">
                  <c:v>35</c:v>
                </c:pt>
                <c:pt idx="449">
                  <c:v>33</c:v>
                </c:pt>
                <c:pt idx="450">
                  <c:v>32</c:v>
                </c:pt>
                <c:pt idx="451">
                  <c:v>33</c:v>
                </c:pt>
                <c:pt idx="452">
                  <c:v>32</c:v>
                </c:pt>
                <c:pt idx="453">
                  <c:v>35</c:v>
                </c:pt>
                <c:pt idx="454">
                  <c:v>31</c:v>
                </c:pt>
                <c:pt idx="455">
                  <c:v>32</c:v>
                </c:pt>
                <c:pt idx="456">
                  <c:v>36</c:v>
                </c:pt>
                <c:pt idx="457">
                  <c:v>32</c:v>
                </c:pt>
                <c:pt idx="458">
                  <c:v>33</c:v>
                </c:pt>
                <c:pt idx="459">
                  <c:v>29</c:v>
                </c:pt>
                <c:pt idx="460">
                  <c:v>32</c:v>
                </c:pt>
                <c:pt idx="461">
                  <c:v>37</c:v>
                </c:pt>
                <c:pt idx="462">
                  <c:v>35</c:v>
                </c:pt>
                <c:pt idx="463">
                  <c:v>33</c:v>
                </c:pt>
                <c:pt idx="464">
                  <c:v>36</c:v>
                </c:pt>
                <c:pt idx="465">
                  <c:v>39</c:v>
                </c:pt>
                <c:pt idx="466">
                  <c:v>35</c:v>
                </c:pt>
                <c:pt idx="467">
                  <c:v>37</c:v>
                </c:pt>
                <c:pt idx="468">
                  <c:v>27</c:v>
                </c:pt>
                <c:pt idx="469">
                  <c:v>37</c:v>
                </c:pt>
                <c:pt idx="470">
                  <c:v>37</c:v>
                </c:pt>
                <c:pt idx="471">
                  <c:v>30</c:v>
                </c:pt>
                <c:pt idx="472">
                  <c:v>30</c:v>
                </c:pt>
                <c:pt idx="473">
                  <c:v>37</c:v>
                </c:pt>
                <c:pt idx="474">
                  <c:v>38</c:v>
                </c:pt>
                <c:pt idx="475">
                  <c:v>38</c:v>
                </c:pt>
                <c:pt idx="476">
                  <c:v>36</c:v>
                </c:pt>
                <c:pt idx="477">
                  <c:v>36</c:v>
                </c:pt>
                <c:pt idx="478">
                  <c:v>29</c:v>
                </c:pt>
                <c:pt idx="479">
                  <c:v>28</c:v>
                </c:pt>
                <c:pt idx="480">
                  <c:v>40</c:v>
                </c:pt>
                <c:pt idx="481">
                  <c:v>31</c:v>
                </c:pt>
                <c:pt idx="482">
                  <c:v>34</c:v>
                </c:pt>
                <c:pt idx="483">
                  <c:v>38</c:v>
                </c:pt>
                <c:pt idx="484">
                  <c:v>33</c:v>
                </c:pt>
                <c:pt idx="485">
                  <c:v>30</c:v>
                </c:pt>
                <c:pt idx="486">
                  <c:v>28</c:v>
                </c:pt>
                <c:pt idx="487">
                  <c:v>38</c:v>
                </c:pt>
                <c:pt idx="488">
                  <c:v>33</c:v>
                </c:pt>
                <c:pt idx="489">
                  <c:v>35</c:v>
                </c:pt>
                <c:pt idx="490">
                  <c:v>39</c:v>
                </c:pt>
                <c:pt idx="491">
                  <c:v>36</c:v>
                </c:pt>
                <c:pt idx="492">
                  <c:v>30</c:v>
                </c:pt>
                <c:pt idx="493">
                  <c:v>29</c:v>
                </c:pt>
                <c:pt idx="494">
                  <c:v>29</c:v>
                </c:pt>
                <c:pt idx="495">
                  <c:v>34</c:v>
                </c:pt>
                <c:pt idx="496">
                  <c:v>39</c:v>
                </c:pt>
                <c:pt idx="497">
                  <c:v>32</c:v>
                </c:pt>
                <c:pt idx="498">
                  <c:v>40</c:v>
                </c:pt>
                <c:pt idx="499">
                  <c:v>30</c:v>
                </c:pt>
                <c:pt idx="500">
                  <c:v>33</c:v>
                </c:pt>
                <c:pt idx="501">
                  <c:v>32</c:v>
                </c:pt>
                <c:pt idx="502">
                  <c:v>41</c:v>
                </c:pt>
                <c:pt idx="503">
                  <c:v>31</c:v>
                </c:pt>
                <c:pt idx="504">
                  <c:v>34</c:v>
                </c:pt>
                <c:pt idx="505">
                  <c:v>34</c:v>
                </c:pt>
                <c:pt idx="506">
                  <c:v>38</c:v>
                </c:pt>
                <c:pt idx="507">
                  <c:v>30</c:v>
                </c:pt>
                <c:pt idx="508">
                  <c:v>34</c:v>
                </c:pt>
                <c:pt idx="509">
                  <c:v>39</c:v>
                </c:pt>
                <c:pt idx="510">
                  <c:v>31</c:v>
                </c:pt>
                <c:pt idx="511">
                  <c:v>31</c:v>
                </c:pt>
                <c:pt idx="512">
                  <c:v>37</c:v>
                </c:pt>
                <c:pt idx="513">
                  <c:v>34</c:v>
                </c:pt>
                <c:pt idx="514">
                  <c:v>36</c:v>
                </c:pt>
                <c:pt idx="515">
                  <c:v>40</c:v>
                </c:pt>
                <c:pt idx="516">
                  <c:v>30</c:v>
                </c:pt>
                <c:pt idx="517">
                  <c:v>38</c:v>
                </c:pt>
                <c:pt idx="518">
                  <c:v>35</c:v>
                </c:pt>
                <c:pt idx="519">
                  <c:v>38</c:v>
                </c:pt>
                <c:pt idx="520">
                  <c:v>39</c:v>
                </c:pt>
                <c:pt idx="521">
                  <c:v>35</c:v>
                </c:pt>
                <c:pt idx="522">
                  <c:v>35</c:v>
                </c:pt>
                <c:pt idx="523">
                  <c:v>32</c:v>
                </c:pt>
                <c:pt idx="524">
                  <c:v>31</c:v>
                </c:pt>
                <c:pt idx="525">
                  <c:v>35</c:v>
                </c:pt>
                <c:pt idx="526">
                  <c:v>34</c:v>
                </c:pt>
                <c:pt idx="527">
                  <c:v>31</c:v>
                </c:pt>
                <c:pt idx="528">
                  <c:v>31</c:v>
                </c:pt>
                <c:pt idx="529">
                  <c:v>33</c:v>
                </c:pt>
                <c:pt idx="530">
                  <c:v>36</c:v>
                </c:pt>
                <c:pt idx="531">
                  <c:v>36</c:v>
                </c:pt>
                <c:pt idx="532">
                  <c:v>35</c:v>
                </c:pt>
                <c:pt idx="533">
                  <c:v>40</c:v>
                </c:pt>
                <c:pt idx="534">
                  <c:v>32</c:v>
                </c:pt>
                <c:pt idx="535">
                  <c:v>37</c:v>
                </c:pt>
                <c:pt idx="536">
                  <c:v>31</c:v>
                </c:pt>
                <c:pt idx="537">
                  <c:v>33</c:v>
                </c:pt>
                <c:pt idx="538">
                  <c:v>32</c:v>
                </c:pt>
                <c:pt idx="539">
                  <c:v>41</c:v>
                </c:pt>
                <c:pt idx="540">
                  <c:v>36</c:v>
                </c:pt>
                <c:pt idx="541">
                  <c:v>36</c:v>
                </c:pt>
                <c:pt idx="542">
                  <c:v>31</c:v>
                </c:pt>
                <c:pt idx="543">
                  <c:v>34</c:v>
                </c:pt>
                <c:pt idx="544">
                  <c:v>40</c:v>
                </c:pt>
                <c:pt idx="545">
                  <c:v>35</c:v>
                </c:pt>
                <c:pt idx="546">
                  <c:v>41</c:v>
                </c:pt>
                <c:pt idx="547">
                  <c:v>30</c:v>
                </c:pt>
                <c:pt idx="548">
                  <c:v>35</c:v>
                </c:pt>
                <c:pt idx="549">
                  <c:v>41</c:v>
                </c:pt>
                <c:pt idx="550">
                  <c:v>41</c:v>
                </c:pt>
                <c:pt idx="551">
                  <c:v>33</c:v>
                </c:pt>
                <c:pt idx="552">
                  <c:v>41</c:v>
                </c:pt>
                <c:pt idx="553">
                  <c:v>35</c:v>
                </c:pt>
                <c:pt idx="554">
                  <c:v>40</c:v>
                </c:pt>
                <c:pt idx="555">
                  <c:v>33</c:v>
                </c:pt>
                <c:pt idx="556">
                  <c:v>33</c:v>
                </c:pt>
                <c:pt idx="557">
                  <c:v>36</c:v>
                </c:pt>
                <c:pt idx="558">
                  <c:v>31</c:v>
                </c:pt>
                <c:pt idx="559">
                  <c:v>40</c:v>
                </c:pt>
                <c:pt idx="560">
                  <c:v>35</c:v>
                </c:pt>
                <c:pt idx="561">
                  <c:v>42</c:v>
                </c:pt>
                <c:pt idx="562">
                  <c:v>36</c:v>
                </c:pt>
                <c:pt idx="563">
                  <c:v>40</c:v>
                </c:pt>
                <c:pt idx="564">
                  <c:v>39</c:v>
                </c:pt>
                <c:pt idx="565">
                  <c:v>35</c:v>
                </c:pt>
                <c:pt idx="566">
                  <c:v>41</c:v>
                </c:pt>
                <c:pt idx="567">
                  <c:v>34</c:v>
                </c:pt>
                <c:pt idx="568">
                  <c:v>43</c:v>
                </c:pt>
                <c:pt idx="569">
                  <c:v>34</c:v>
                </c:pt>
                <c:pt idx="570">
                  <c:v>34</c:v>
                </c:pt>
                <c:pt idx="571">
                  <c:v>35</c:v>
                </c:pt>
                <c:pt idx="572">
                  <c:v>33</c:v>
                </c:pt>
                <c:pt idx="573">
                  <c:v>41</c:v>
                </c:pt>
                <c:pt idx="574">
                  <c:v>38</c:v>
                </c:pt>
                <c:pt idx="575">
                  <c:v>31</c:v>
                </c:pt>
                <c:pt idx="576">
                  <c:v>32</c:v>
                </c:pt>
                <c:pt idx="577">
                  <c:v>33</c:v>
                </c:pt>
                <c:pt idx="578">
                  <c:v>39</c:v>
                </c:pt>
                <c:pt idx="579">
                  <c:v>43</c:v>
                </c:pt>
                <c:pt idx="580">
                  <c:v>41</c:v>
                </c:pt>
                <c:pt idx="581">
                  <c:v>35</c:v>
                </c:pt>
                <c:pt idx="582">
                  <c:v>38</c:v>
                </c:pt>
                <c:pt idx="583">
                  <c:v>36</c:v>
                </c:pt>
                <c:pt idx="584">
                  <c:v>32</c:v>
                </c:pt>
                <c:pt idx="585">
                  <c:v>34</c:v>
                </c:pt>
                <c:pt idx="586">
                  <c:v>38</c:v>
                </c:pt>
                <c:pt idx="587">
                  <c:v>40</c:v>
                </c:pt>
                <c:pt idx="588">
                  <c:v>42</c:v>
                </c:pt>
                <c:pt idx="589">
                  <c:v>36</c:v>
                </c:pt>
                <c:pt idx="590">
                  <c:v>38</c:v>
                </c:pt>
                <c:pt idx="591">
                  <c:v>42</c:v>
                </c:pt>
                <c:pt idx="592">
                  <c:v>34</c:v>
                </c:pt>
                <c:pt idx="593">
                  <c:v>32</c:v>
                </c:pt>
                <c:pt idx="594">
                  <c:v>40</c:v>
                </c:pt>
                <c:pt idx="595">
                  <c:v>44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39</c:v>
                </c:pt>
                <c:pt idx="600">
                  <c:v>40</c:v>
                </c:pt>
                <c:pt idx="601">
                  <c:v>34</c:v>
                </c:pt>
                <c:pt idx="602">
                  <c:v>41</c:v>
                </c:pt>
                <c:pt idx="603">
                  <c:v>43</c:v>
                </c:pt>
                <c:pt idx="604">
                  <c:v>33</c:v>
                </c:pt>
                <c:pt idx="605">
                  <c:v>33</c:v>
                </c:pt>
                <c:pt idx="606">
                  <c:v>41</c:v>
                </c:pt>
                <c:pt idx="607">
                  <c:v>35</c:v>
                </c:pt>
                <c:pt idx="608">
                  <c:v>38</c:v>
                </c:pt>
                <c:pt idx="609">
                  <c:v>39</c:v>
                </c:pt>
                <c:pt idx="610">
                  <c:v>42</c:v>
                </c:pt>
                <c:pt idx="611">
                  <c:v>38</c:v>
                </c:pt>
                <c:pt idx="612">
                  <c:v>42</c:v>
                </c:pt>
                <c:pt idx="613">
                  <c:v>35</c:v>
                </c:pt>
                <c:pt idx="614">
                  <c:v>43</c:v>
                </c:pt>
                <c:pt idx="615">
                  <c:v>36</c:v>
                </c:pt>
                <c:pt idx="616">
                  <c:v>44</c:v>
                </c:pt>
                <c:pt idx="617">
                  <c:v>34</c:v>
                </c:pt>
                <c:pt idx="618">
                  <c:v>43</c:v>
                </c:pt>
                <c:pt idx="619">
                  <c:v>40</c:v>
                </c:pt>
                <c:pt idx="620">
                  <c:v>41</c:v>
                </c:pt>
                <c:pt idx="621">
                  <c:v>36</c:v>
                </c:pt>
                <c:pt idx="622">
                  <c:v>44</c:v>
                </c:pt>
                <c:pt idx="623">
                  <c:v>42</c:v>
                </c:pt>
                <c:pt idx="624">
                  <c:v>44</c:v>
                </c:pt>
                <c:pt idx="625">
                  <c:v>40</c:v>
                </c:pt>
                <c:pt idx="626">
                  <c:v>38</c:v>
                </c:pt>
                <c:pt idx="627">
                  <c:v>36</c:v>
                </c:pt>
                <c:pt idx="628">
                  <c:v>38</c:v>
                </c:pt>
                <c:pt idx="629">
                  <c:v>35</c:v>
                </c:pt>
                <c:pt idx="630">
                  <c:v>44</c:v>
                </c:pt>
                <c:pt idx="631">
                  <c:v>35</c:v>
                </c:pt>
                <c:pt idx="632">
                  <c:v>35</c:v>
                </c:pt>
                <c:pt idx="633">
                  <c:v>40</c:v>
                </c:pt>
                <c:pt idx="634">
                  <c:v>43</c:v>
                </c:pt>
                <c:pt idx="635">
                  <c:v>34</c:v>
                </c:pt>
                <c:pt idx="636">
                  <c:v>35</c:v>
                </c:pt>
                <c:pt idx="637">
                  <c:v>36</c:v>
                </c:pt>
                <c:pt idx="638">
                  <c:v>38</c:v>
                </c:pt>
                <c:pt idx="639">
                  <c:v>44</c:v>
                </c:pt>
                <c:pt idx="640">
                  <c:v>39</c:v>
                </c:pt>
                <c:pt idx="641">
                  <c:v>45</c:v>
                </c:pt>
                <c:pt idx="642">
                  <c:v>34</c:v>
                </c:pt>
                <c:pt idx="643">
                  <c:v>39</c:v>
                </c:pt>
                <c:pt idx="644">
                  <c:v>38</c:v>
                </c:pt>
                <c:pt idx="645">
                  <c:v>34</c:v>
                </c:pt>
                <c:pt idx="646">
                  <c:v>34</c:v>
                </c:pt>
                <c:pt idx="647">
                  <c:v>43</c:v>
                </c:pt>
                <c:pt idx="648">
                  <c:v>34</c:v>
                </c:pt>
                <c:pt idx="649">
                  <c:v>46</c:v>
                </c:pt>
                <c:pt idx="650">
                  <c:v>44</c:v>
                </c:pt>
                <c:pt idx="651">
                  <c:v>35</c:v>
                </c:pt>
                <c:pt idx="652">
                  <c:v>45</c:v>
                </c:pt>
                <c:pt idx="653">
                  <c:v>37</c:v>
                </c:pt>
                <c:pt idx="654">
                  <c:v>36</c:v>
                </c:pt>
                <c:pt idx="655">
                  <c:v>43</c:v>
                </c:pt>
                <c:pt idx="656">
                  <c:v>34</c:v>
                </c:pt>
                <c:pt idx="657">
                  <c:v>44</c:v>
                </c:pt>
                <c:pt idx="658">
                  <c:v>35</c:v>
                </c:pt>
                <c:pt idx="659">
                  <c:v>36</c:v>
                </c:pt>
                <c:pt idx="660">
                  <c:v>35</c:v>
                </c:pt>
                <c:pt idx="661">
                  <c:v>37</c:v>
                </c:pt>
                <c:pt idx="662">
                  <c:v>44</c:v>
                </c:pt>
                <c:pt idx="663">
                  <c:v>38</c:v>
                </c:pt>
                <c:pt idx="664">
                  <c:v>45</c:v>
                </c:pt>
                <c:pt idx="665">
                  <c:v>39</c:v>
                </c:pt>
                <c:pt idx="666">
                  <c:v>37</c:v>
                </c:pt>
                <c:pt idx="667">
                  <c:v>42</c:v>
                </c:pt>
                <c:pt idx="668">
                  <c:v>45</c:v>
                </c:pt>
                <c:pt idx="669">
                  <c:v>42</c:v>
                </c:pt>
                <c:pt idx="670">
                  <c:v>37</c:v>
                </c:pt>
                <c:pt idx="671">
                  <c:v>35</c:v>
                </c:pt>
                <c:pt idx="672">
                  <c:v>41</c:v>
                </c:pt>
                <c:pt idx="673">
                  <c:v>39</c:v>
                </c:pt>
                <c:pt idx="674">
                  <c:v>37</c:v>
                </c:pt>
                <c:pt idx="675">
                  <c:v>39</c:v>
                </c:pt>
                <c:pt idx="676">
                  <c:v>44</c:v>
                </c:pt>
                <c:pt idx="677">
                  <c:v>37</c:v>
                </c:pt>
                <c:pt idx="678">
                  <c:v>45</c:v>
                </c:pt>
                <c:pt idx="679">
                  <c:v>36</c:v>
                </c:pt>
                <c:pt idx="680">
                  <c:v>35</c:v>
                </c:pt>
                <c:pt idx="681">
                  <c:v>43</c:v>
                </c:pt>
                <c:pt idx="682">
                  <c:v>37</c:v>
                </c:pt>
                <c:pt idx="683">
                  <c:v>39</c:v>
                </c:pt>
                <c:pt idx="684">
                  <c:v>35</c:v>
                </c:pt>
                <c:pt idx="685">
                  <c:v>45</c:v>
                </c:pt>
                <c:pt idx="686">
                  <c:v>38</c:v>
                </c:pt>
                <c:pt idx="687">
                  <c:v>39</c:v>
                </c:pt>
                <c:pt idx="688">
                  <c:v>47</c:v>
                </c:pt>
                <c:pt idx="689">
                  <c:v>42</c:v>
                </c:pt>
                <c:pt idx="690">
                  <c:v>45</c:v>
                </c:pt>
                <c:pt idx="691">
                  <c:v>36</c:v>
                </c:pt>
                <c:pt idx="692">
                  <c:v>47</c:v>
                </c:pt>
                <c:pt idx="693">
                  <c:v>40</c:v>
                </c:pt>
                <c:pt idx="694">
                  <c:v>46</c:v>
                </c:pt>
                <c:pt idx="695">
                  <c:v>41</c:v>
                </c:pt>
                <c:pt idx="696">
                  <c:v>43</c:v>
                </c:pt>
                <c:pt idx="697">
                  <c:v>46</c:v>
                </c:pt>
                <c:pt idx="698">
                  <c:v>47</c:v>
                </c:pt>
                <c:pt idx="699">
                  <c:v>44</c:v>
                </c:pt>
                <c:pt idx="700">
                  <c:v>36</c:v>
                </c:pt>
                <c:pt idx="701">
                  <c:v>38</c:v>
                </c:pt>
                <c:pt idx="702">
                  <c:v>39</c:v>
                </c:pt>
                <c:pt idx="703">
                  <c:v>42</c:v>
                </c:pt>
                <c:pt idx="704">
                  <c:v>37</c:v>
                </c:pt>
                <c:pt idx="705">
                  <c:v>39</c:v>
                </c:pt>
                <c:pt idx="706">
                  <c:v>41</c:v>
                </c:pt>
                <c:pt idx="707">
                  <c:v>38</c:v>
                </c:pt>
                <c:pt idx="708">
                  <c:v>40</c:v>
                </c:pt>
                <c:pt idx="709">
                  <c:v>36</c:v>
                </c:pt>
                <c:pt idx="710">
                  <c:v>44</c:v>
                </c:pt>
                <c:pt idx="711">
                  <c:v>44</c:v>
                </c:pt>
                <c:pt idx="712">
                  <c:v>42</c:v>
                </c:pt>
                <c:pt idx="713">
                  <c:v>44</c:v>
                </c:pt>
                <c:pt idx="714">
                  <c:v>42</c:v>
                </c:pt>
                <c:pt idx="715">
                  <c:v>40</c:v>
                </c:pt>
                <c:pt idx="716">
                  <c:v>38</c:v>
                </c:pt>
                <c:pt idx="717">
                  <c:v>48</c:v>
                </c:pt>
                <c:pt idx="718">
                  <c:v>44</c:v>
                </c:pt>
                <c:pt idx="719">
                  <c:v>38</c:v>
                </c:pt>
                <c:pt idx="720">
                  <c:v>38</c:v>
                </c:pt>
                <c:pt idx="721">
                  <c:v>40</c:v>
                </c:pt>
                <c:pt idx="722">
                  <c:v>47</c:v>
                </c:pt>
                <c:pt idx="723">
                  <c:v>45</c:v>
                </c:pt>
                <c:pt idx="724">
                  <c:v>46</c:v>
                </c:pt>
                <c:pt idx="725">
                  <c:v>38</c:v>
                </c:pt>
                <c:pt idx="726">
                  <c:v>48</c:v>
                </c:pt>
                <c:pt idx="727">
                  <c:v>40</c:v>
                </c:pt>
                <c:pt idx="728">
                  <c:v>41</c:v>
                </c:pt>
                <c:pt idx="729">
                  <c:v>43</c:v>
                </c:pt>
                <c:pt idx="730">
                  <c:v>48</c:v>
                </c:pt>
                <c:pt idx="731">
                  <c:v>48</c:v>
                </c:pt>
                <c:pt idx="732">
                  <c:v>40</c:v>
                </c:pt>
                <c:pt idx="733">
                  <c:v>47</c:v>
                </c:pt>
                <c:pt idx="734">
                  <c:v>45</c:v>
                </c:pt>
                <c:pt idx="735">
                  <c:v>46</c:v>
                </c:pt>
                <c:pt idx="736">
                  <c:v>42</c:v>
                </c:pt>
                <c:pt idx="737">
                  <c:v>37</c:v>
                </c:pt>
                <c:pt idx="738">
                  <c:v>38</c:v>
                </c:pt>
                <c:pt idx="739">
                  <c:v>49</c:v>
                </c:pt>
                <c:pt idx="740">
                  <c:v>46</c:v>
                </c:pt>
                <c:pt idx="741">
                  <c:v>41</c:v>
                </c:pt>
                <c:pt idx="742">
                  <c:v>45</c:v>
                </c:pt>
                <c:pt idx="743">
                  <c:v>47</c:v>
                </c:pt>
                <c:pt idx="744">
                  <c:v>40</c:v>
                </c:pt>
                <c:pt idx="745">
                  <c:v>47</c:v>
                </c:pt>
                <c:pt idx="746">
                  <c:v>38</c:v>
                </c:pt>
                <c:pt idx="747">
                  <c:v>39</c:v>
                </c:pt>
                <c:pt idx="748">
                  <c:v>40</c:v>
                </c:pt>
                <c:pt idx="749">
                  <c:v>38</c:v>
                </c:pt>
                <c:pt idx="750">
                  <c:v>48</c:v>
                </c:pt>
                <c:pt idx="751">
                  <c:v>48</c:v>
                </c:pt>
                <c:pt idx="752">
                  <c:v>43</c:v>
                </c:pt>
                <c:pt idx="753">
                  <c:v>46</c:v>
                </c:pt>
                <c:pt idx="754">
                  <c:v>42</c:v>
                </c:pt>
                <c:pt idx="755">
                  <c:v>43</c:v>
                </c:pt>
                <c:pt idx="756">
                  <c:v>46</c:v>
                </c:pt>
                <c:pt idx="757">
                  <c:v>41</c:v>
                </c:pt>
                <c:pt idx="758">
                  <c:v>40</c:v>
                </c:pt>
                <c:pt idx="759">
                  <c:v>37</c:v>
                </c:pt>
                <c:pt idx="760">
                  <c:v>39</c:v>
                </c:pt>
                <c:pt idx="761">
                  <c:v>41</c:v>
                </c:pt>
                <c:pt idx="762">
                  <c:v>46</c:v>
                </c:pt>
                <c:pt idx="763">
                  <c:v>42</c:v>
                </c:pt>
                <c:pt idx="764">
                  <c:v>49</c:v>
                </c:pt>
                <c:pt idx="765">
                  <c:v>49</c:v>
                </c:pt>
                <c:pt idx="766">
                  <c:v>43</c:v>
                </c:pt>
                <c:pt idx="767">
                  <c:v>46</c:v>
                </c:pt>
                <c:pt idx="768">
                  <c:v>38</c:v>
                </c:pt>
                <c:pt idx="769">
                  <c:v>44</c:v>
                </c:pt>
                <c:pt idx="770">
                  <c:v>41</c:v>
                </c:pt>
                <c:pt idx="771">
                  <c:v>49</c:v>
                </c:pt>
                <c:pt idx="772">
                  <c:v>40</c:v>
                </c:pt>
                <c:pt idx="773">
                  <c:v>38</c:v>
                </c:pt>
                <c:pt idx="774">
                  <c:v>40</c:v>
                </c:pt>
                <c:pt idx="775">
                  <c:v>39</c:v>
                </c:pt>
                <c:pt idx="776">
                  <c:v>43</c:v>
                </c:pt>
                <c:pt idx="777">
                  <c:v>42</c:v>
                </c:pt>
                <c:pt idx="778">
                  <c:v>39</c:v>
                </c:pt>
                <c:pt idx="779">
                  <c:v>48</c:v>
                </c:pt>
                <c:pt idx="780">
                  <c:v>46</c:v>
                </c:pt>
                <c:pt idx="781">
                  <c:v>44</c:v>
                </c:pt>
                <c:pt idx="782">
                  <c:v>47</c:v>
                </c:pt>
                <c:pt idx="783">
                  <c:v>49</c:v>
                </c:pt>
                <c:pt idx="784">
                  <c:v>45</c:v>
                </c:pt>
                <c:pt idx="785">
                  <c:v>49</c:v>
                </c:pt>
                <c:pt idx="786">
                  <c:v>43</c:v>
                </c:pt>
                <c:pt idx="787">
                  <c:v>47</c:v>
                </c:pt>
                <c:pt idx="788">
                  <c:v>43</c:v>
                </c:pt>
                <c:pt idx="789">
                  <c:v>44</c:v>
                </c:pt>
                <c:pt idx="790">
                  <c:v>47</c:v>
                </c:pt>
                <c:pt idx="791">
                  <c:v>42</c:v>
                </c:pt>
                <c:pt idx="792">
                  <c:v>46</c:v>
                </c:pt>
                <c:pt idx="793">
                  <c:v>45</c:v>
                </c:pt>
                <c:pt idx="794">
                  <c:v>42</c:v>
                </c:pt>
                <c:pt idx="795">
                  <c:v>46</c:v>
                </c:pt>
                <c:pt idx="796">
                  <c:v>47</c:v>
                </c:pt>
                <c:pt idx="797">
                  <c:v>48</c:v>
                </c:pt>
                <c:pt idx="798">
                  <c:v>42</c:v>
                </c:pt>
                <c:pt idx="799">
                  <c:v>50</c:v>
                </c:pt>
                <c:pt idx="800">
                  <c:v>45</c:v>
                </c:pt>
                <c:pt idx="801">
                  <c:v>48</c:v>
                </c:pt>
                <c:pt idx="802">
                  <c:v>39</c:v>
                </c:pt>
                <c:pt idx="803">
                  <c:v>45</c:v>
                </c:pt>
                <c:pt idx="804">
                  <c:v>49</c:v>
                </c:pt>
                <c:pt idx="805">
                  <c:v>48</c:v>
                </c:pt>
                <c:pt idx="806">
                  <c:v>47</c:v>
                </c:pt>
                <c:pt idx="807">
                  <c:v>39</c:v>
                </c:pt>
                <c:pt idx="808">
                  <c:v>43</c:v>
                </c:pt>
                <c:pt idx="809">
                  <c:v>48</c:v>
                </c:pt>
                <c:pt idx="810">
                  <c:v>50</c:v>
                </c:pt>
                <c:pt idx="811">
                  <c:v>40</c:v>
                </c:pt>
                <c:pt idx="812">
                  <c:v>47</c:v>
                </c:pt>
                <c:pt idx="813">
                  <c:v>50</c:v>
                </c:pt>
                <c:pt idx="814">
                  <c:v>43</c:v>
                </c:pt>
                <c:pt idx="815">
                  <c:v>42</c:v>
                </c:pt>
                <c:pt idx="816">
                  <c:v>51</c:v>
                </c:pt>
                <c:pt idx="817">
                  <c:v>46</c:v>
                </c:pt>
                <c:pt idx="818">
                  <c:v>45</c:v>
                </c:pt>
                <c:pt idx="819">
                  <c:v>42</c:v>
                </c:pt>
                <c:pt idx="820">
                  <c:v>43</c:v>
                </c:pt>
                <c:pt idx="821">
                  <c:v>41</c:v>
                </c:pt>
                <c:pt idx="822">
                  <c:v>44</c:v>
                </c:pt>
                <c:pt idx="823">
                  <c:v>46</c:v>
                </c:pt>
                <c:pt idx="824">
                  <c:v>41</c:v>
                </c:pt>
                <c:pt idx="825">
                  <c:v>51</c:v>
                </c:pt>
                <c:pt idx="826">
                  <c:v>41</c:v>
                </c:pt>
                <c:pt idx="827">
                  <c:v>43</c:v>
                </c:pt>
                <c:pt idx="828">
                  <c:v>41</c:v>
                </c:pt>
                <c:pt idx="829">
                  <c:v>47</c:v>
                </c:pt>
                <c:pt idx="830">
                  <c:v>42</c:v>
                </c:pt>
                <c:pt idx="831">
                  <c:v>46</c:v>
                </c:pt>
                <c:pt idx="832">
                  <c:v>40</c:v>
                </c:pt>
                <c:pt idx="833">
                  <c:v>49</c:v>
                </c:pt>
                <c:pt idx="834">
                  <c:v>47</c:v>
                </c:pt>
                <c:pt idx="835">
                  <c:v>42</c:v>
                </c:pt>
                <c:pt idx="836">
                  <c:v>40</c:v>
                </c:pt>
                <c:pt idx="837">
                  <c:v>44</c:v>
                </c:pt>
                <c:pt idx="838">
                  <c:v>41</c:v>
                </c:pt>
                <c:pt idx="839">
                  <c:v>41</c:v>
                </c:pt>
                <c:pt idx="840">
                  <c:v>52</c:v>
                </c:pt>
                <c:pt idx="841">
                  <c:v>52</c:v>
                </c:pt>
                <c:pt idx="842">
                  <c:v>44</c:v>
                </c:pt>
                <c:pt idx="843">
                  <c:v>44</c:v>
                </c:pt>
                <c:pt idx="844">
                  <c:v>42</c:v>
                </c:pt>
                <c:pt idx="845">
                  <c:v>44</c:v>
                </c:pt>
                <c:pt idx="846">
                  <c:v>45</c:v>
                </c:pt>
                <c:pt idx="847">
                  <c:v>46</c:v>
                </c:pt>
                <c:pt idx="848">
                  <c:v>50</c:v>
                </c:pt>
                <c:pt idx="849">
                  <c:v>45</c:v>
                </c:pt>
                <c:pt idx="850">
                  <c:v>44</c:v>
                </c:pt>
                <c:pt idx="851">
                  <c:v>45</c:v>
                </c:pt>
                <c:pt idx="852">
                  <c:v>43</c:v>
                </c:pt>
                <c:pt idx="853">
                  <c:v>41</c:v>
                </c:pt>
                <c:pt idx="854">
                  <c:v>44</c:v>
                </c:pt>
                <c:pt idx="855">
                  <c:v>44</c:v>
                </c:pt>
                <c:pt idx="856">
                  <c:v>51</c:v>
                </c:pt>
                <c:pt idx="857">
                  <c:v>42</c:v>
                </c:pt>
                <c:pt idx="858">
                  <c:v>44</c:v>
                </c:pt>
                <c:pt idx="859">
                  <c:v>51</c:v>
                </c:pt>
                <c:pt idx="860">
                  <c:v>48</c:v>
                </c:pt>
                <c:pt idx="861">
                  <c:v>46</c:v>
                </c:pt>
                <c:pt idx="862">
                  <c:v>51</c:v>
                </c:pt>
                <c:pt idx="863">
                  <c:v>41</c:v>
                </c:pt>
                <c:pt idx="864">
                  <c:v>44</c:v>
                </c:pt>
                <c:pt idx="865">
                  <c:v>45</c:v>
                </c:pt>
                <c:pt idx="866">
                  <c:v>41</c:v>
                </c:pt>
                <c:pt idx="867">
                  <c:v>50</c:v>
                </c:pt>
                <c:pt idx="868">
                  <c:v>43</c:v>
                </c:pt>
                <c:pt idx="869">
                  <c:v>46</c:v>
                </c:pt>
                <c:pt idx="870">
                  <c:v>41</c:v>
                </c:pt>
                <c:pt idx="871">
                  <c:v>52</c:v>
                </c:pt>
                <c:pt idx="872">
                  <c:v>48</c:v>
                </c:pt>
                <c:pt idx="873">
                  <c:v>50</c:v>
                </c:pt>
                <c:pt idx="874">
                  <c:v>42</c:v>
                </c:pt>
                <c:pt idx="875">
                  <c:v>45</c:v>
                </c:pt>
                <c:pt idx="876">
                  <c:v>51</c:v>
                </c:pt>
                <c:pt idx="877">
                  <c:v>53</c:v>
                </c:pt>
                <c:pt idx="878">
                  <c:v>48</c:v>
                </c:pt>
                <c:pt idx="879">
                  <c:v>41</c:v>
                </c:pt>
                <c:pt idx="880">
                  <c:v>46</c:v>
                </c:pt>
                <c:pt idx="881">
                  <c:v>43</c:v>
                </c:pt>
                <c:pt idx="882">
                  <c:v>49</c:v>
                </c:pt>
                <c:pt idx="883">
                  <c:v>45</c:v>
                </c:pt>
                <c:pt idx="884">
                  <c:v>50</c:v>
                </c:pt>
                <c:pt idx="885">
                  <c:v>53</c:v>
                </c:pt>
                <c:pt idx="886">
                  <c:v>52</c:v>
                </c:pt>
                <c:pt idx="887">
                  <c:v>52</c:v>
                </c:pt>
                <c:pt idx="888">
                  <c:v>49</c:v>
                </c:pt>
                <c:pt idx="889">
                  <c:v>46</c:v>
                </c:pt>
                <c:pt idx="890">
                  <c:v>51</c:v>
                </c:pt>
                <c:pt idx="891">
                  <c:v>53</c:v>
                </c:pt>
                <c:pt idx="892">
                  <c:v>51</c:v>
                </c:pt>
                <c:pt idx="893">
                  <c:v>53</c:v>
                </c:pt>
                <c:pt idx="894">
                  <c:v>48</c:v>
                </c:pt>
                <c:pt idx="895">
                  <c:v>52</c:v>
                </c:pt>
                <c:pt idx="896">
                  <c:v>51</c:v>
                </c:pt>
                <c:pt idx="897">
                  <c:v>49</c:v>
                </c:pt>
                <c:pt idx="898">
                  <c:v>50</c:v>
                </c:pt>
                <c:pt idx="899">
                  <c:v>48</c:v>
                </c:pt>
                <c:pt idx="900">
                  <c:v>43</c:v>
                </c:pt>
                <c:pt idx="901">
                  <c:v>47</c:v>
                </c:pt>
                <c:pt idx="902">
                  <c:v>54</c:v>
                </c:pt>
                <c:pt idx="903">
                  <c:v>54</c:v>
                </c:pt>
                <c:pt idx="904">
                  <c:v>50</c:v>
                </c:pt>
                <c:pt idx="905">
                  <c:v>55</c:v>
                </c:pt>
                <c:pt idx="906">
                  <c:v>43</c:v>
                </c:pt>
                <c:pt idx="907">
                  <c:v>47</c:v>
                </c:pt>
                <c:pt idx="908">
                  <c:v>53</c:v>
                </c:pt>
                <c:pt idx="909">
                  <c:v>44</c:v>
                </c:pt>
                <c:pt idx="910">
                  <c:v>46</c:v>
                </c:pt>
                <c:pt idx="911">
                  <c:v>50</c:v>
                </c:pt>
                <c:pt idx="912">
                  <c:v>49</c:v>
                </c:pt>
                <c:pt idx="913">
                  <c:v>53</c:v>
                </c:pt>
                <c:pt idx="914">
                  <c:v>52</c:v>
                </c:pt>
                <c:pt idx="915">
                  <c:v>50</c:v>
                </c:pt>
                <c:pt idx="916">
                  <c:v>55</c:v>
                </c:pt>
                <c:pt idx="917">
                  <c:v>45</c:v>
                </c:pt>
                <c:pt idx="918">
                  <c:v>50</c:v>
                </c:pt>
                <c:pt idx="919">
                  <c:v>47</c:v>
                </c:pt>
                <c:pt idx="920">
                  <c:v>53</c:v>
                </c:pt>
                <c:pt idx="921">
                  <c:v>47</c:v>
                </c:pt>
                <c:pt idx="922">
                  <c:v>44</c:v>
                </c:pt>
                <c:pt idx="923">
                  <c:v>45</c:v>
                </c:pt>
                <c:pt idx="924">
                  <c:v>45</c:v>
                </c:pt>
                <c:pt idx="925">
                  <c:v>52</c:v>
                </c:pt>
                <c:pt idx="926">
                  <c:v>53</c:v>
                </c:pt>
                <c:pt idx="927">
                  <c:v>52</c:v>
                </c:pt>
                <c:pt idx="928">
                  <c:v>51</c:v>
                </c:pt>
                <c:pt idx="929">
                  <c:v>47</c:v>
                </c:pt>
                <c:pt idx="930">
                  <c:v>46</c:v>
                </c:pt>
                <c:pt idx="931">
                  <c:v>48</c:v>
                </c:pt>
                <c:pt idx="932">
                  <c:v>49</c:v>
                </c:pt>
                <c:pt idx="933">
                  <c:v>53</c:v>
                </c:pt>
                <c:pt idx="934">
                  <c:v>56</c:v>
                </c:pt>
                <c:pt idx="935">
                  <c:v>50</c:v>
                </c:pt>
                <c:pt idx="936">
                  <c:v>51</c:v>
                </c:pt>
                <c:pt idx="937">
                  <c:v>54</c:v>
                </c:pt>
                <c:pt idx="938">
                  <c:v>54</c:v>
                </c:pt>
                <c:pt idx="939">
                  <c:v>52</c:v>
                </c:pt>
                <c:pt idx="940">
                  <c:v>48</c:v>
                </c:pt>
                <c:pt idx="941">
                  <c:v>55</c:v>
                </c:pt>
                <c:pt idx="942">
                  <c:v>46</c:v>
                </c:pt>
                <c:pt idx="943">
                  <c:v>49</c:v>
                </c:pt>
                <c:pt idx="944">
                  <c:v>56</c:v>
                </c:pt>
                <c:pt idx="945">
                  <c:v>54</c:v>
                </c:pt>
                <c:pt idx="946">
                  <c:v>56</c:v>
                </c:pt>
                <c:pt idx="947">
                  <c:v>46</c:v>
                </c:pt>
                <c:pt idx="948">
                  <c:v>54</c:v>
                </c:pt>
                <c:pt idx="949">
                  <c:v>53</c:v>
                </c:pt>
                <c:pt idx="950">
                  <c:v>56</c:v>
                </c:pt>
                <c:pt idx="951">
                  <c:v>53</c:v>
                </c:pt>
                <c:pt idx="952">
                  <c:v>51</c:v>
                </c:pt>
                <c:pt idx="953">
                  <c:v>46</c:v>
                </c:pt>
                <c:pt idx="954">
                  <c:v>45</c:v>
                </c:pt>
                <c:pt idx="955">
                  <c:v>46</c:v>
                </c:pt>
                <c:pt idx="956">
                  <c:v>57</c:v>
                </c:pt>
                <c:pt idx="957">
                  <c:v>51</c:v>
                </c:pt>
                <c:pt idx="958">
                  <c:v>49</c:v>
                </c:pt>
                <c:pt idx="959">
                  <c:v>55</c:v>
                </c:pt>
                <c:pt idx="960">
                  <c:v>51</c:v>
                </c:pt>
                <c:pt idx="961">
                  <c:v>56</c:v>
                </c:pt>
                <c:pt idx="962">
                  <c:v>55</c:v>
                </c:pt>
                <c:pt idx="963">
                  <c:v>47</c:v>
                </c:pt>
                <c:pt idx="964">
                  <c:v>46</c:v>
                </c:pt>
                <c:pt idx="965">
                  <c:v>57</c:v>
                </c:pt>
                <c:pt idx="966">
                  <c:v>56</c:v>
                </c:pt>
                <c:pt idx="967">
                  <c:v>45</c:v>
                </c:pt>
                <c:pt idx="968">
                  <c:v>54</c:v>
                </c:pt>
                <c:pt idx="969">
                  <c:v>51</c:v>
                </c:pt>
                <c:pt idx="970">
                  <c:v>51</c:v>
                </c:pt>
                <c:pt idx="971">
                  <c:v>50</c:v>
                </c:pt>
                <c:pt idx="972">
                  <c:v>48</c:v>
                </c:pt>
                <c:pt idx="973">
                  <c:v>48</c:v>
                </c:pt>
                <c:pt idx="974">
                  <c:v>53</c:v>
                </c:pt>
                <c:pt idx="975">
                  <c:v>55</c:v>
                </c:pt>
                <c:pt idx="976">
                  <c:v>49</c:v>
                </c:pt>
                <c:pt idx="977">
                  <c:v>48</c:v>
                </c:pt>
                <c:pt idx="978">
                  <c:v>54</c:v>
                </c:pt>
                <c:pt idx="979">
                  <c:v>48</c:v>
                </c:pt>
                <c:pt idx="980">
                  <c:v>51</c:v>
                </c:pt>
                <c:pt idx="981">
                  <c:v>48</c:v>
                </c:pt>
                <c:pt idx="982">
                  <c:v>46</c:v>
                </c:pt>
                <c:pt idx="983">
                  <c:v>53</c:v>
                </c:pt>
                <c:pt idx="984">
                  <c:v>48</c:v>
                </c:pt>
                <c:pt idx="985">
                  <c:v>52</c:v>
                </c:pt>
                <c:pt idx="986">
                  <c:v>52</c:v>
                </c:pt>
                <c:pt idx="987">
                  <c:v>54</c:v>
                </c:pt>
                <c:pt idx="988">
                  <c:v>52</c:v>
                </c:pt>
                <c:pt idx="989">
                  <c:v>54</c:v>
                </c:pt>
                <c:pt idx="990">
                  <c:v>57</c:v>
                </c:pt>
                <c:pt idx="991">
                  <c:v>57</c:v>
                </c:pt>
                <c:pt idx="992">
                  <c:v>56</c:v>
                </c:pt>
                <c:pt idx="993">
                  <c:v>52</c:v>
                </c:pt>
                <c:pt idx="994">
                  <c:v>52</c:v>
                </c:pt>
                <c:pt idx="995">
                  <c:v>50</c:v>
                </c:pt>
                <c:pt idx="996">
                  <c:v>54</c:v>
                </c:pt>
                <c:pt idx="997">
                  <c:v>53</c:v>
                </c:pt>
                <c:pt idx="998">
                  <c:v>49</c:v>
                </c:pt>
                <c:pt idx="999">
                  <c:v>47</c:v>
                </c:pt>
                <c:pt idx="1000">
                  <c:v>56</c:v>
                </c:pt>
                <c:pt idx="1001">
                  <c:v>52</c:v>
                </c:pt>
                <c:pt idx="1002">
                  <c:v>51</c:v>
                </c:pt>
                <c:pt idx="1003">
                  <c:v>57</c:v>
                </c:pt>
                <c:pt idx="1004">
                  <c:v>50</c:v>
                </c:pt>
                <c:pt idx="1005">
                  <c:v>47</c:v>
                </c:pt>
                <c:pt idx="1006">
                  <c:v>57</c:v>
                </c:pt>
                <c:pt idx="1007">
                  <c:v>57</c:v>
                </c:pt>
                <c:pt idx="1008">
                  <c:v>55</c:v>
                </c:pt>
                <c:pt idx="1009">
                  <c:v>48</c:v>
                </c:pt>
                <c:pt idx="1010">
                  <c:v>53</c:v>
                </c:pt>
                <c:pt idx="1011">
                  <c:v>53</c:v>
                </c:pt>
                <c:pt idx="1012">
                  <c:v>54</c:v>
                </c:pt>
                <c:pt idx="1013">
                  <c:v>57</c:v>
                </c:pt>
                <c:pt idx="1014">
                  <c:v>58</c:v>
                </c:pt>
                <c:pt idx="1015">
                  <c:v>55</c:v>
                </c:pt>
                <c:pt idx="1016">
                  <c:v>58</c:v>
                </c:pt>
                <c:pt idx="1017">
                  <c:v>53</c:v>
                </c:pt>
                <c:pt idx="1018">
                  <c:v>54</c:v>
                </c:pt>
                <c:pt idx="1019">
                  <c:v>55</c:v>
                </c:pt>
                <c:pt idx="1020">
                  <c:v>51</c:v>
                </c:pt>
                <c:pt idx="1021">
                  <c:v>55</c:v>
                </c:pt>
                <c:pt idx="1022">
                  <c:v>55</c:v>
                </c:pt>
                <c:pt idx="1023">
                  <c:v>47</c:v>
                </c:pt>
                <c:pt idx="1024">
                  <c:v>48</c:v>
                </c:pt>
                <c:pt idx="1025">
                  <c:v>54</c:v>
                </c:pt>
                <c:pt idx="1026">
                  <c:v>56</c:v>
                </c:pt>
                <c:pt idx="1027">
                  <c:v>56</c:v>
                </c:pt>
                <c:pt idx="1028">
                  <c:v>50</c:v>
                </c:pt>
                <c:pt idx="1029">
                  <c:v>51</c:v>
                </c:pt>
                <c:pt idx="1030">
                  <c:v>52</c:v>
                </c:pt>
                <c:pt idx="1031">
                  <c:v>54</c:v>
                </c:pt>
                <c:pt idx="1032">
                  <c:v>56</c:v>
                </c:pt>
                <c:pt idx="1033">
                  <c:v>51</c:v>
                </c:pt>
                <c:pt idx="1034">
                  <c:v>57</c:v>
                </c:pt>
                <c:pt idx="1035">
                  <c:v>55</c:v>
                </c:pt>
                <c:pt idx="1036">
                  <c:v>55</c:v>
                </c:pt>
                <c:pt idx="1037">
                  <c:v>54</c:v>
                </c:pt>
                <c:pt idx="1038">
                  <c:v>54</c:v>
                </c:pt>
                <c:pt idx="1039">
                  <c:v>50</c:v>
                </c:pt>
                <c:pt idx="1040">
                  <c:v>48</c:v>
                </c:pt>
                <c:pt idx="1041">
                  <c:v>52</c:v>
                </c:pt>
                <c:pt idx="1042">
                  <c:v>54</c:v>
                </c:pt>
                <c:pt idx="1043">
                  <c:v>49</c:v>
                </c:pt>
                <c:pt idx="1044">
                  <c:v>48</c:v>
                </c:pt>
                <c:pt idx="1045">
                  <c:v>51</c:v>
                </c:pt>
                <c:pt idx="1046">
                  <c:v>49</c:v>
                </c:pt>
                <c:pt idx="1047">
                  <c:v>48</c:v>
                </c:pt>
                <c:pt idx="1048">
                  <c:v>58</c:v>
                </c:pt>
                <c:pt idx="1049">
                  <c:v>55</c:v>
                </c:pt>
                <c:pt idx="1050">
                  <c:v>50</c:v>
                </c:pt>
                <c:pt idx="1051">
                  <c:v>51</c:v>
                </c:pt>
                <c:pt idx="1052">
                  <c:v>59</c:v>
                </c:pt>
                <c:pt idx="1053">
                  <c:v>50</c:v>
                </c:pt>
                <c:pt idx="1054">
                  <c:v>54</c:v>
                </c:pt>
                <c:pt idx="1055">
                  <c:v>58</c:v>
                </c:pt>
                <c:pt idx="1056">
                  <c:v>55</c:v>
                </c:pt>
                <c:pt idx="1057">
                  <c:v>50</c:v>
                </c:pt>
                <c:pt idx="1058">
                  <c:v>53</c:v>
                </c:pt>
                <c:pt idx="1059">
                  <c:v>55</c:v>
                </c:pt>
                <c:pt idx="1060">
                  <c:v>51</c:v>
                </c:pt>
                <c:pt idx="1061">
                  <c:v>50</c:v>
                </c:pt>
                <c:pt idx="1062">
                  <c:v>50</c:v>
                </c:pt>
                <c:pt idx="1063">
                  <c:v>52</c:v>
                </c:pt>
                <c:pt idx="1064">
                  <c:v>54</c:v>
                </c:pt>
                <c:pt idx="1065">
                  <c:v>54</c:v>
                </c:pt>
                <c:pt idx="1066">
                  <c:v>56</c:v>
                </c:pt>
                <c:pt idx="1067">
                  <c:v>60</c:v>
                </c:pt>
                <c:pt idx="1068">
                  <c:v>56</c:v>
                </c:pt>
                <c:pt idx="1069">
                  <c:v>52</c:v>
                </c:pt>
                <c:pt idx="1070">
                  <c:v>50</c:v>
                </c:pt>
                <c:pt idx="1071">
                  <c:v>56</c:v>
                </c:pt>
                <c:pt idx="1072">
                  <c:v>51</c:v>
                </c:pt>
                <c:pt idx="1073">
                  <c:v>54</c:v>
                </c:pt>
                <c:pt idx="1074">
                  <c:v>59</c:v>
                </c:pt>
                <c:pt idx="1075">
                  <c:v>54</c:v>
                </c:pt>
                <c:pt idx="1076">
                  <c:v>55</c:v>
                </c:pt>
                <c:pt idx="1077">
                  <c:v>59</c:v>
                </c:pt>
                <c:pt idx="1078">
                  <c:v>49</c:v>
                </c:pt>
                <c:pt idx="1079">
                  <c:v>50</c:v>
                </c:pt>
                <c:pt idx="1080">
                  <c:v>53</c:v>
                </c:pt>
                <c:pt idx="1081">
                  <c:v>53</c:v>
                </c:pt>
                <c:pt idx="1082">
                  <c:v>59</c:v>
                </c:pt>
                <c:pt idx="1083">
                  <c:v>53</c:v>
                </c:pt>
                <c:pt idx="1084">
                  <c:v>55</c:v>
                </c:pt>
                <c:pt idx="1085">
                  <c:v>61</c:v>
                </c:pt>
                <c:pt idx="1086">
                  <c:v>49</c:v>
                </c:pt>
                <c:pt idx="1087">
                  <c:v>58</c:v>
                </c:pt>
                <c:pt idx="1088">
                  <c:v>53</c:v>
                </c:pt>
                <c:pt idx="1089">
                  <c:v>59</c:v>
                </c:pt>
                <c:pt idx="1090">
                  <c:v>61</c:v>
                </c:pt>
                <c:pt idx="1091">
                  <c:v>58</c:v>
                </c:pt>
                <c:pt idx="1092">
                  <c:v>51</c:v>
                </c:pt>
                <c:pt idx="1093">
                  <c:v>60</c:v>
                </c:pt>
                <c:pt idx="1094">
                  <c:v>60</c:v>
                </c:pt>
                <c:pt idx="109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2-41D9-AF7F-BAC0F59C9868}"/>
            </c:ext>
          </c:extLst>
        </c:ser>
        <c:ser>
          <c:idx val="1"/>
          <c:order val="1"/>
          <c:tx>
            <c:strRef>
              <c:f>'{Steve and Murr''s Candy}_Module'!$C$1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'{Steve and Murr''s Candy}_Module'!$A$2:$A$1097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'{Steve and Murr''s Candy}_Module'!$C$2:$C$1097</c:f>
              <c:numCache>
                <c:formatCode>General</c:formatCode>
                <c:ptCount val="1096"/>
                <c:pt idx="0">
                  <c:v>66.75</c:v>
                </c:pt>
                <c:pt idx="1">
                  <c:v>56.55</c:v>
                </c:pt>
                <c:pt idx="2">
                  <c:v>70.430000000000007</c:v>
                </c:pt>
                <c:pt idx="3">
                  <c:v>53.15</c:v>
                </c:pt>
                <c:pt idx="4">
                  <c:v>62.47</c:v>
                </c:pt>
                <c:pt idx="5">
                  <c:v>54.47</c:v>
                </c:pt>
                <c:pt idx="6">
                  <c:v>53.73</c:v>
                </c:pt>
                <c:pt idx="7">
                  <c:v>65.7</c:v>
                </c:pt>
                <c:pt idx="8">
                  <c:v>55.84</c:v>
                </c:pt>
                <c:pt idx="9">
                  <c:v>68.61</c:v>
                </c:pt>
                <c:pt idx="10">
                  <c:v>57.18</c:v>
                </c:pt>
                <c:pt idx="11">
                  <c:v>68.89</c:v>
                </c:pt>
                <c:pt idx="12">
                  <c:v>53.46</c:v>
                </c:pt>
                <c:pt idx="13">
                  <c:v>51.34</c:v>
                </c:pt>
                <c:pt idx="14">
                  <c:v>58.43</c:v>
                </c:pt>
                <c:pt idx="15">
                  <c:v>52.46</c:v>
                </c:pt>
                <c:pt idx="16">
                  <c:v>61.33</c:v>
                </c:pt>
                <c:pt idx="17">
                  <c:v>53.63</c:v>
                </c:pt>
                <c:pt idx="18">
                  <c:v>58.72</c:v>
                </c:pt>
                <c:pt idx="19">
                  <c:v>70.56</c:v>
                </c:pt>
                <c:pt idx="20">
                  <c:v>53.92</c:v>
                </c:pt>
                <c:pt idx="21">
                  <c:v>65.83</c:v>
                </c:pt>
                <c:pt idx="22">
                  <c:v>55.71</c:v>
                </c:pt>
                <c:pt idx="23">
                  <c:v>68.22</c:v>
                </c:pt>
                <c:pt idx="24">
                  <c:v>61.37</c:v>
                </c:pt>
                <c:pt idx="25">
                  <c:v>56.01</c:v>
                </c:pt>
                <c:pt idx="26">
                  <c:v>53.47</c:v>
                </c:pt>
                <c:pt idx="27">
                  <c:v>67.8</c:v>
                </c:pt>
                <c:pt idx="28">
                  <c:v>57.63</c:v>
                </c:pt>
                <c:pt idx="29">
                  <c:v>59.51</c:v>
                </c:pt>
                <c:pt idx="30">
                  <c:v>66.06</c:v>
                </c:pt>
                <c:pt idx="31">
                  <c:v>59.59</c:v>
                </c:pt>
                <c:pt idx="32">
                  <c:v>67.930000000000007</c:v>
                </c:pt>
                <c:pt idx="33">
                  <c:v>66.69</c:v>
                </c:pt>
                <c:pt idx="34">
                  <c:v>70.33</c:v>
                </c:pt>
                <c:pt idx="35">
                  <c:v>55.94</c:v>
                </c:pt>
                <c:pt idx="36">
                  <c:v>65.599999999999994</c:v>
                </c:pt>
                <c:pt idx="37">
                  <c:v>54.33</c:v>
                </c:pt>
                <c:pt idx="38">
                  <c:v>58.73</c:v>
                </c:pt>
                <c:pt idx="39">
                  <c:v>68.75</c:v>
                </c:pt>
                <c:pt idx="40">
                  <c:v>54.06</c:v>
                </c:pt>
                <c:pt idx="41">
                  <c:v>54.51</c:v>
                </c:pt>
                <c:pt idx="42">
                  <c:v>67.39</c:v>
                </c:pt>
                <c:pt idx="43">
                  <c:v>66.459999999999994</c:v>
                </c:pt>
                <c:pt idx="44">
                  <c:v>57.81</c:v>
                </c:pt>
                <c:pt idx="45">
                  <c:v>59.23</c:v>
                </c:pt>
                <c:pt idx="46">
                  <c:v>53.98</c:v>
                </c:pt>
                <c:pt idx="47">
                  <c:v>53.69</c:v>
                </c:pt>
                <c:pt idx="48">
                  <c:v>66.739999999999995</c:v>
                </c:pt>
                <c:pt idx="49">
                  <c:v>58.97</c:v>
                </c:pt>
                <c:pt idx="50">
                  <c:v>63.68</c:v>
                </c:pt>
                <c:pt idx="51">
                  <c:v>63.05</c:v>
                </c:pt>
                <c:pt idx="52">
                  <c:v>53.01</c:v>
                </c:pt>
                <c:pt idx="53">
                  <c:v>53.06</c:v>
                </c:pt>
                <c:pt idx="54">
                  <c:v>69.5</c:v>
                </c:pt>
                <c:pt idx="55">
                  <c:v>55.63</c:v>
                </c:pt>
                <c:pt idx="56">
                  <c:v>51.5</c:v>
                </c:pt>
                <c:pt idx="57">
                  <c:v>61.68</c:v>
                </c:pt>
                <c:pt idx="58">
                  <c:v>61.04</c:v>
                </c:pt>
                <c:pt idx="59">
                  <c:v>54.06</c:v>
                </c:pt>
                <c:pt idx="60">
                  <c:v>59.55</c:v>
                </c:pt>
                <c:pt idx="61">
                  <c:v>69.7</c:v>
                </c:pt>
                <c:pt idx="62">
                  <c:v>50.96</c:v>
                </c:pt>
                <c:pt idx="63">
                  <c:v>67.11</c:v>
                </c:pt>
                <c:pt idx="64">
                  <c:v>59.17</c:v>
                </c:pt>
                <c:pt idx="65">
                  <c:v>62.41</c:v>
                </c:pt>
                <c:pt idx="66">
                  <c:v>66.91</c:v>
                </c:pt>
                <c:pt idx="67">
                  <c:v>50.88</c:v>
                </c:pt>
                <c:pt idx="68">
                  <c:v>57.79</c:v>
                </c:pt>
                <c:pt idx="69">
                  <c:v>67.569999999999993</c:v>
                </c:pt>
                <c:pt idx="70">
                  <c:v>68.02</c:v>
                </c:pt>
                <c:pt idx="71">
                  <c:v>63.04</c:v>
                </c:pt>
                <c:pt idx="72">
                  <c:v>61.06</c:v>
                </c:pt>
                <c:pt idx="73">
                  <c:v>60.72</c:v>
                </c:pt>
                <c:pt idx="74">
                  <c:v>52.42</c:v>
                </c:pt>
                <c:pt idx="75">
                  <c:v>67.599999999999994</c:v>
                </c:pt>
                <c:pt idx="76">
                  <c:v>68.150000000000006</c:v>
                </c:pt>
                <c:pt idx="77">
                  <c:v>67.41</c:v>
                </c:pt>
                <c:pt idx="78">
                  <c:v>66.290000000000006</c:v>
                </c:pt>
                <c:pt idx="79">
                  <c:v>66.540000000000006</c:v>
                </c:pt>
                <c:pt idx="80">
                  <c:v>50.97</c:v>
                </c:pt>
                <c:pt idx="81">
                  <c:v>50.81</c:v>
                </c:pt>
                <c:pt idx="82">
                  <c:v>50.89</c:v>
                </c:pt>
                <c:pt idx="83">
                  <c:v>69.28</c:v>
                </c:pt>
                <c:pt idx="84">
                  <c:v>60.9</c:v>
                </c:pt>
                <c:pt idx="85">
                  <c:v>60.44</c:v>
                </c:pt>
                <c:pt idx="86">
                  <c:v>57.37</c:v>
                </c:pt>
                <c:pt idx="87">
                  <c:v>52.26</c:v>
                </c:pt>
                <c:pt idx="88">
                  <c:v>64.98</c:v>
                </c:pt>
                <c:pt idx="89">
                  <c:v>56.2</c:v>
                </c:pt>
                <c:pt idx="90">
                  <c:v>60.98</c:v>
                </c:pt>
                <c:pt idx="91">
                  <c:v>54.01</c:v>
                </c:pt>
                <c:pt idx="92">
                  <c:v>58.27</c:v>
                </c:pt>
                <c:pt idx="93">
                  <c:v>69.3</c:v>
                </c:pt>
                <c:pt idx="94">
                  <c:v>52.38</c:v>
                </c:pt>
                <c:pt idx="95">
                  <c:v>60.67</c:v>
                </c:pt>
                <c:pt idx="96">
                  <c:v>68.709999999999994</c:v>
                </c:pt>
                <c:pt idx="97">
                  <c:v>62.04</c:v>
                </c:pt>
                <c:pt idx="98">
                  <c:v>65.099999999999994</c:v>
                </c:pt>
                <c:pt idx="99">
                  <c:v>51.07</c:v>
                </c:pt>
                <c:pt idx="100">
                  <c:v>63.89</c:v>
                </c:pt>
                <c:pt idx="101">
                  <c:v>52.37</c:v>
                </c:pt>
                <c:pt idx="102">
                  <c:v>56.31</c:v>
                </c:pt>
                <c:pt idx="103">
                  <c:v>55.36</c:v>
                </c:pt>
                <c:pt idx="104">
                  <c:v>55.86</c:v>
                </c:pt>
                <c:pt idx="105">
                  <c:v>69.09</c:v>
                </c:pt>
                <c:pt idx="106">
                  <c:v>61.52</c:v>
                </c:pt>
                <c:pt idx="107">
                  <c:v>54.5</c:v>
                </c:pt>
                <c:pt idx="108">
                  <c:v>62.8</c:v>
                </c:pt>
                <c:pt idx="109">
                  <c:v>56.22</c:v>
                </c:pt>
                <c:pt idx="110">
                  <c:v>64.069999999999993</c:v>
                </c:pt>
                <c:pt idx="111">
                  <c:v>59.67</c:v>
                </c:pt>
                <c:pt idx="112">
                  <c:v>61.42</c:v>
                </c:pt>
                <c:pt idx="113">
                  <c:v>59.8</c:v>
                </c:pt>
                <c:pt idx="114">
                  <c:v>69.22</c:v>
                </c:pt>
                <c:pt idx="115">
                  <c:v>53.93</c:v>
                </c:pt>
                <c:pt idx="116">
                  <c:v>52.42</c:v>
                </c:pt>
                <c:pt idx="117">
                  <c:v>65.02</c:v>
                </c:pt>
                <c:pt idx="118">
                  <c:v>49.99</c:v>
                </c:pt>
                <c:pt idx="119">
                  <c:v>57.63</c:v>
                </c:pt>
                <c:pt idx="120">
                  <c:v>52.21</c:v>
                </c:pt>
                <c:pt idx="121">
                  <c:v>62.39</c:v>
                </c:pt>
                <c:pt idx="122">
                  <c:v>49.92</c:v>
                </c:pt>
                <c:pt idx="123">
                  <c:v>50.92</c:v>
                </c:pt>
                <c:pt idx="124">
                  <c:v>64.959999999999994</c:v>
                </c:pt>
                <c:pt idx="125">
                  <c:v>55.66</c:v>
                </c:pt>
                <c:pt idx="126">
                  <c:v>64.39</c:v>
                </c:pt>
                <c:pt idx="127">
                  <c:v>56.65</c:v>
                </c:pt>
                <c:pt idx="128">
                  <c:v>50.62</c:v>
                </c:pt>
                <c:pt idx="129">
                  <c:v>67.3</c:v>
                </c:pt>
                <c:pt idx="130">
                  <c:v>49.93</c:v>
                </c:pt>
                <c:pt idx="131">
                  <c:v>61.69</c:v>
                </c:pt>
                <c:pt idx="132">
                  <c:v>65.36</c:v>
                </c:pt>
                <c:pt idx="133">
                  <c:v>53.2</c:v>
                </c:pt>
                <c:pt idx="134">
                  <c:v>59.79</c:v>
                </c:pt>
                <c:pt idx="135">
                  <c:v>65.67</c:v>
                </c:pt>
                <c:pt idx="136">
                  <c:v>66.260000000000005</c:v>
                </c:pt>
                <c:pt idx="137">
                  <c:v>56.38</c:v>
                </c:pt>
                <c:pt idx="138">
                  <c:v>69.510000000000005</c:v>
                </c:pt>
                <c:pt idx="139">
                  <c:v>60.74</c:v>
                </c:pt>
                <c:pt idx="140">
                  <c:v>64.87</c:v>
                </c:pt>
                <c:pt idx="141">
                  <c:v>66.099999999999994</c:v>
                </c:pt>
                <c:pt idx="142">
                  <c:v>51.61</c:v>
                </c:pt>
                <c:pt idx="143">
                  <c:v>53.03</c:v>
                </c:pt>
                <c:pt idx="144">
                  <c:v>55.31</c:v>
                </c:pt>
                <c:pt idx="145">
                  <c:v>67.37</c:v>
                </c:pt>
                <c:pt idx="146">
                  <c:v>68.010000000000005</c:v>
                </c:pt>
                <c:pt idx="147">
                  <c:v>66.790000000000006</c:v>
                </c:pt>
                <c:pt idx="148">
                  <c:v>67.17</c:v>
                </c:pt>
                <c:pt idx="149">
                  <c:v>49.96</c:v>
                </c:pt>
                <c:pt idx="150">
                  <c:v>64.89</c:v>
                </c:pt>
                <c:pt idx="151">
                  <c:v>58.76</c:v>
                </c:pt>
                <c:pt idx="152">
                  <c:v>58.12</c:v>
                </c:pt>
                <c:pt idx="153">
                  <c:v>65.55</c:v>
                </c:pt>
                <c:pt idx="154">
                  <c:v>58.45</c:v>
                </c:pt>
                <c:pt idx="155">
                  <c:v>55.92</c:v>
                </c:pt>
                <c:pt idx="156">
                  <c:v>56.26</c:v>
                </c:pt>
                <c:pt idx="157">
                  <c:v>61.9</c:v>
                </c:pt>
                <c:pt idx="158">
                  <c:v>68.319999999999993</c:v>
                </c:pt>
                <c:pt idx="159">
                  <c:v>65</c:v>
                </c:pt>
                <c:pt idx="160">
                  <c:v>49.76</c:v>
                </c:pt>
                <c:pt idx="161">
                  <c:v>55.56</c:v>
                </c:pt>
                <c:pt idx="162">
                  <c:v>62.16</c:v>
                </c:pt>
                <c:pt idx="163">
                  <c:v>68.56</c:v>
                </c:pt>
                <c:pt idx="164">
                  <c:v>60.07</c:v>
                </c:pt>
                <c:pt idx="165">
                  <c:v>58.76</c:v>
                </c:pt>
                <c:pt idx="166">
                  <c:v>56.62</c:v>
                </c:pt>
                <c:pt idx="167">
                  <c:v>49.62</c:v>
                </c:pt>
                <c:pt idx="168">
                  <c:v>50.46</c:v>
                </c:pt>
                <c:pt idx="169">
                  <c:v>64.319999999999993</c:v>
                </c:pt>
                <c:pt idx="170">
                  <c:v>55.8</c:v>
                </c:pt>
                <c:pt idx="171">
                  <c:v>65.09</c:v>
                </c:pt>
                <c:pt idx="172">
                  <c:v>54.47</c:v>
                </c:pt>
                <c:pt idx="173">
                  <c:v>49.84</c:v>
                </c:pt>
                <c:pt idx="174">
                  <c:v>60.24</c:v>
                </c:pt>
                <c:pt idx="175">
                  <c:v>50.6</c:v>
                </c:pt>
                <c:pt idx="176">
                  <c:v>55.25</c:v>
                </c:pt>
                <c:pt idx="177">
                  <c:v>67.95</c:v>
                </c:pt>
                <c:pt idx="178">
                  <c:v>68.64</c:v>
                </c:pt>
                <c:pt idx="179">
                  <c:v>64.760000000000005</c:v>
                </c:pt>
                <c:pt idx="180">
                  <c:v>61.56</c:v>
                </c:pt>
                <c:pt idx="181">
                  <c:v>65.59</c:v>
                </c:pt>
                <c:pt idx="182">
                  <c:v>66.69</c:v>
                </c:pt>
                <c:pt idx="183">
                  <c:v>54.62</c:v>
                </c:pt>
                <c:pt idx="184">
                  <c:v>62.38</c:v>
                </c:pt>
                <c:pt idx="185">
                  <c:v>49.38</c:v>
                </c:pt>
                <c:pt idx="186">
                  <c:v>68.87</c:v>
                </c:pt>
                <c:pt idx="187">
                  <c:v>59.47</c:v>
                </c:pt>
                <c:pt idx="188">
                  <c:v>55.88</c:v>
                </c:pt>
                <c:pt idx="189">
                  <c:v>68.849999999999994</c:v>
                </c:pt>
                <c:pt idx="190">
                  <c:v>55.75</c:v>
                </c:pt>
                <c:pt idx="191">
                  <c:v>67.900000000000006</c:v>
                </c:pt>
                <c:pt idx="192">
                  <c:v>57.43</c:v>
                </c:pt>
                <c:pt idx="193">
                  <c:v>52.3</c:v>
                </c:pt>
                <c:pt idx="194">
                  <c:v>62.96</c:v>
                </c:pt>
                <c:pt idx="195">
                  <c:v>68.81</c:v>
                </c:pt>
                <c:pt idx="196">
                  <c:v>55.37</c:v>
                </c:pt>
                <c:pt idx="197">
                  <c:v>64.31</c:v>
                </c:pt>
                <c:pt idx="198">
                  <c:v>53.98</c:v>
                </c:pt>
                <c:pt idx="199">
                  <c:v>62.18</c:v>
                </c:pt>
                <c:pt idx="200">
                  <c:v>52.88</c:v>
                </c:pt>
                <c:pt idx="201">
                  <c:v>58.95</c:v>
                </c:pt>
                <c:pt idx="202">
                  <c:v>56.49</c:v>
                </c:pt>
                <c:pt idx="203">
                  <c:v>57.95</c:v>
                </c:pt>
                <c:pt idx="204">
                  <c:v>63.02</c:v>
                </c:pt>
                <c:pt idx="205">
                  <c:v>60.08</c:v>
                </c:pt>
                <c:pt idx="206">
                  <c:v>53.66</c:v>
                </c:pt>
                <c:pt idx="207">
                  <c:v>63.77</c:v>
                </c:pt>
                <c:pt idx="208">
                  <c:v>53.93</c:v>
                </c:pt>
                <c:pt idx="209">
                  <c:v>59.9</c:v>
                </c:pt>
                <c:pt idx="210">
                  <c:v>57.35</c:v>
                </c:pt>
                <c:pt idx="211">
                  <c:v>62.86</c:v>
                </c:pt>
                <c:pt idx="212">
                  <c:v>58.38</c:v>
                </c:pt>
                <c:pt idx="213">
                  <c:v>54.01</c:v>
                </c:pt>
                <c:pt idx="214">
                  <c:v>60.06</c:v>
                </c:pt>
                <c:pt idx="215">
                  <c:v>49.32</c:v>
                </c:pt>
                <c:pt idx="216">
                  <c:v>60.32</c:v>
                </c:pt>
                <c:pt idx="217">
                  <c:v>57.33</c:v>
                </c:pt>
                <c:pt idx="218">
                  <c:v>59.64</c:v>
                </c:pt>
                <c:pt idx="219">
                  <c:v>49.39</c:v>
                </c:pt>
                <c:pt idx="220">
                  <c:v>59.37</c:v>
                </c:pt>
                <c:pt idx="221">
                  <c:v>53.62</c:v>
                </c:pt>
                <c:pt idx="222">
                  <c:v>56.95</c:v>
                </c:pt>
                <c:pt idx="223">
                  <c:v>50.61</c:v>
                </c:pt>
                <c:pt idx="224">
                  <c:v>57.12</c:v>
                </c:pt>
                <c:pt idx="225">
                  <c:v>66.819999999999993</c:v>
                </c:pt>
                <c:pt idx="226">
                  <c:v>50.26</c:v>
                </c:pt>
                <c:pt idx="227">
                  <c:v>60.78</c:v>
                </c:pt>
                <c:pt idx="228">
                  <c:v>53.84</c:v>
                </c:pt>
                <c:pt idx="229">
                  <c:v>60.52</c:v>
                </c:pt>
                <c:pt idx="230">
                  <c:v>52.37</c:v>
                </c:pt>
                <c:pt idx="231">
                  <c:v>56.9</c:v>
                </c:pt>
                <c:pt idx="232">
                  <c:v>68.44</c:v>
                </c:pt>
                <c:pt idx="233">
                  <c:v>60.75</c:v>
                </c:pt>
                <c:pt idx="234">
                  <c:v>57.77</c:v>
                </c:pt>
                <c:pt idx="235">
                  <c:v>52.81</c:v>
                </c:pt>
                <c:pt idx="236">
                  <c:v>59.1</c:v>
                </c:pt>
                <c:pt idx="237">
                  <c:v>56.25</c:v>
                </c:pt>
                <c:pt idx="238">
                  <c:v>65.27</c:v>
                </c:pt>
                <c:pt idx="239">
                  <c:v>66.97</c:v>
                </c:pt>
                <c:pt idx="240">
                  <c:v>62.72</c:v>
                </c:pt>
                <c:pt idx="241">
                  <c:v>61.81</c:v>
                </c:pt>
                <c:pt idx="242">
                  <c:v>68.06</c:v>
                </c:pt>
                <c:pt idx="243">
                  <c:v>67.88</c:v>
                </c:pt>
                <c:pt idx="244">
                  <c:v>61.63</c:v>
                </c:pt>
                <c:pt idx="245">
                  <c:v>59.5</c:v>
                </c:pt>
                <c:pt idx="246">
                  <c:v>49.97</c:v>
                </c:pt>
                <c:pt idx="247">
                  <c:v>51.9</c:v>
                </c:pt>
                <c:pt idx="248">
                  <c:v>55.42</c:v>
                </c:pt>
                <c:pt idx="249">
                  <c:v>66.709999999999994</c:v>
                </c:pt>
                <c:pt idx="250">
                  <c:v>55.5</c:v>
                </c:pt>
                <c:pt idx="251">
                  <c:v>61.9</c:v>
                </c:pt>
                <c:pt idx="252">
                  <c:v>52.13</c:v>
                </c:pt>
                <c:pt idx="253">
                  <c:v>53.81</c:v>
                </c:pt>
                <c:pt idx="254">
                  <c:v>53.01</c:v>
                </c:pt>
                <c:pt idx="255">
                  <c:v>68.59</c:v>
                </c:pt>
                <c:pt idx="256">
                  <c:v>57.8</c:v>
                </c:pt>
                <c:pt idx="257">
                  <c:v>63.37</c:v>
                </c:pt>
                <c:pt idx="258">
                  <c:v>60.55</c:v>
                </c:pt>
                <c:pt idx="259">
                  <c:v>55.23</c:v>
                </c:pt>
                <c:pt idx="260">
                  <c:v>66.33</c:v>
                </c:pt>
                <c:pt idx="261">
                  <c:v>58.21</c:v>
                </c:pt>
                <c:pt idx="262">
                  <c:v>64.48</c:v>
                </c:pt>
                <c:pt idx="263">
                  <c:v>64.959999999999994</c:v>
                </c:pt>
                <c:pt idx="264">
                  <c:v>63.36</c:v>
                </c:pt>
                <c:pt idx="265">
                  <c:v>51.85</c:v>
                </c:pt>
                <c:pt idx="266">
                  <c:v>59.34</c:v>
                </c:pt>
                <c:pt idx="267">
                  <c:v>61.85</c:v>
                </c:pt>
                <c:pt idx="268">
                  <c:v>58.5</c:v>
                </c:pt>
                <c:pt idx="269">
                  <c:v>50.13</c:v>
                </c:pt>
                <c:pt idx="270">
                  <c:v>51.86</c:v>
                </c:pt>
                <c:pt idx="271">
                  <c:v>51.73</c:v>
                </c:pt>
                <c:pt idx="272">
                  <c:v>56.83</c:v>
                </c:pt>
                <c:pt idx="273">
                  <c:v>63.34</c:v>
                </c:pt>
                <c:pt idx="274">
                  <c:v>50.34</c:v>
                </c:pt>
                <c:pt idx="275">
                  <c:v>58.71</c:v>
                </c:pt>
                <c:pt idx="276">
                  <c:v>59.99</c:v>
                </c:pt>
                <c:pt idx="277">
                  <c:v>61.1</c:v>
                </c:pt>
                <c:pt idx="278">
                  <c:v>66.33</c:v>
                </c:pt>
                <c:pt idx="279">
                  <c:v>54.9</c:v>
                </c:pt>
                <c:pt idx="280">
                  <c:v>48.75</c:v>
                </c:pt>
                <c:pt idx="281">
                  <c:v>59.11</c:v>
                </c:pt>
                <c:pt idx="282">
                  <c:v>53.96</c:v>
                </c:pt>
                <c:pt idx="283">
                  <c:v>66.209999999999994</c:v>
                </c:pt>
                <c:pt idx="284">
                  <c:v>59.21</c:v>
                </c:pt>
                <c:pt idx="285">
                  <c:v>64.27</c:v>
                </c:pt>
                <c:pt idx="286">
                  <c:v>62.53</c:v>
                </c:pt>
                <c:pt idx="287">
                  <c:v>67.47</c:v>
                </c:pt>
                <c:pt idx="288">
                  <c:v>60.88</c:v>
                </c:pt>
                <c:pt idx="289">
                  <c:v>57.78</c:v>
                </c:pt>
                <c:pt idx="290">
                  <c:v>63.09</c:v>
                </c:pt>
                <c:pt idx="291">
                  <c:v>64.010000000000005</c:v>
                </c:pt>
                <c:pt idx="292">
                  <c:v>65.599999999999994</c:v>
                </c:pt>
                <c:pt idx="293">
                  <c:v>58.64</c:v>
                </c:pt>
                <c:pt idx="294">
                  <c:v>65.209999999999994</c:v>
                </c:pt>
                <c:pt idx="295">
                  <c:v>57.01</c:v>
                </c:pt>
                <c:pt idx="296">
                  <c:v>63.02</c:v>
                </c:pt>
                <c:pt idx="297">
                  <c:v>51.58</c:v>
                </c:pt>
                <c:pt idx="298">
                  <c:v>50.21</c:v>
                </c:pt>
                <c:pt idx="299">
                  <c:v>49.3</c:v>
                </c:pt>
                <c:pt idx="300">
                  <c:v>55.78</c:v>
                </c:pt>
                <c:pt idx="301">
                  <c:v>58.63</c:v>
                </c:pt>
                <c:pt idx="302">
                  <c:v>55.26</c:v>
                </c:pt>
                <c:pt idx="303">
                  <c:v>55.69</c:v>
                </c:pt>
                <c:pt idx="304">
                  <c:v>49.77</c:v>
                </c:pt>
                <c:pt idx="305">
                  <c:v>48.3</c:v>
                </c:pt>
                <c:pt idx="306">
                  <c:v>53.21</c:v>
                </c:pt>
                <c:pt idx="307">
                  <c:v>57.49</c:v>
                </c:pt>
                <c:pt idx="308">
                  <c:v>56.96</c:v>
                </c:pt>
                <c:pt idx="309">
                  <c:v>49.46</c:v>
                </c:pt>
                <c:pt idx="310">
                  <c:v>59.82</c:v>
                </c:pt>
                <c:pt idx="311">
                  <c:v>51.04</c:v>
                </c:pt>
                <c:pt idx="312">
                  <c:v>63.72</c:v>
                </c:pt>
                <c:pt idx="313">
                  <c:v>61.56</c:v>
                </c:pt>
                <c:pt idx="314">
                  <c:v>62.03</c:v>
                </c:pt>
                <c:pt idx="315">
                  <c:v>53.56</c:v>
                </c:pt>
                <c:pt idx="316">
                  <c:v>51.83</c:v>
                </c:pt>
                <c:pt idx="317">
                  <c:v>58.63</c:v>
                </c:pt>
                <c:pt idx="318">
                  <c:v>51.82</c:v>
                </c:pt>
                <c:pt idx="319">
                  <c:v>64.989999999999995</c:v>
                </c:pt>
                <c:pt idx="320">
                  <c:v>59.45</c:v>
                </c:pt>
                <c:pt idx="321">
                  <c:v>54.5</c:v>
                </c:pt>
                <c:pt idx="322">
                  <c:v>61.35</c:v>
                </c:pt>
                <c:pt idx="323">
                  <c:v>48.64</c:v>
                </c:pt>
                <c:pt idx="324">
                  <c:v>63.52</c:v>
                </c:pt>
                <c:pt idx="325">
                  <c:v>65.849999999999994</c:v>
                </c:pt>
                <c:pt idx="326">
                  <c:v>63.2</c:v>
                </c:pt>
                <c:pt idx="327">
                  <c:v>58.87</c:v>
                </c:pt>
                <c:pt idx="328">
                  <c:v>62.22</c:v>
                </c:pt>
                <c:pt idx="329">
                  <c:v>61.28</c:v>
                </c:pt>
                <c:pt idx="330">
                  <c:v>66.69</c:v>
                </c:pt>
                <c:pt idx="331">
                  <c:v>60.55</c:v>
                </c:pt>
                <c:pt idx="332">
                  <c:v>63.37</c:v>
                </c:pt>
                <c:pt idx="333">
                  <c:v>52.15</c:v>
                </c:pt>
                <c:pt idx="334">
                  <c:v>53.06</c:v>
                </c:pt>
                <c:pt idx="335">
                  <c:v>58.47</c:v>
                </c:pt>
                <c:pt idx="336">
                  <c:v>54.52</c:v>
                </c:pt>
                <c:pt idx="337">
                  <c:v>57.55</c:v>
                </c:pt>
                <c:pt idx="338">
                  <c:v>64.56</c:v>
                </c:pt>
                <c:pt idx="339">
                  <c:v>54.03</c:v>
                </c:pt>
                <c:pt idx="340">
                  <c:v>56.7</c:v>
                </c:pt>
                <c:pt idx="341">
                  <c:v>58.1</c:v>
                </c:pt>
                <c:pt idx="342">
                  <c:v>58.87</c:v>
                </c:pt>
                <c:pt idx="343">
                  <c:v>56.62</c:v>
                </c:pt>
                <c:pt idx="344">
                  <c:v>54.47</c:v>
                </c:pt>
                <c:pt idx="345">
                  <c:v>55.52</c:v>
                </c:pt>
                <c:pt idx="346">
                  <c:v>52.43</c:v>
                </c:pt>
                <c:pt idx="347">
                  <c:v>50.73</c:v>
                </c:pt>
                <c:pt idx="348">
                  <c:v>67.84</c:v>
                </c:pt>
                <c:pt idx="349">
                  <c:v>51.25</c:v>
                </c:pt>
                <c:pt idx="350">
                  <c:v>49.68</c:v>
                </c:pt>
                <c:pt idx="351">
                  <c:v>48.89</c:v>
                </c:pt>
                <c:pt idx="352">
                  <c:v>55.73</c:v>
                </c:pt>
                <c:pt idx="353">
                  <c:v>58.11</c:v>
                </c:pt>
                <c:pt idx="354">
                  <c:v>62.72</c:v>
                </c:pt>
                <c:pt idx="355">
                  <c:v>59.05</c:v>
                </c:pt>
                <c:pt idx="356">
                  <c:v>57.39</c:v>
                </c:pt>
                <c:pt idx="357">
                  <c:v>54.6</c:v>
                </c:pt>
                <c:pt idx="358">
                  <c:v>53.91</c:v>
                </c:pt>
                <c:pt idx="359">
                  <c:v>55.58</c:v>
                </c:pt>
                <c:pt idx="360">
                  <c:v>61.3</c:v>
                </c:pt>
                <c:pt idx="361">
                  <c:v>57.5</c:v>
                </c:pt>
                <c:pt idx="362">
                  <c:v>66.31</c:v>
                </c:pt>
                <c:pt idx="363">
                  <c:v>54.18</c:v>
                </c:pt>
                <c:pt idx="364">
                  <c:v>62.23</c:v>
                </c:pt>
                <c:pt idx="365">
                  <c:v>50.2</c:v>
                </c:pt>
                <c:pt idx="366">
                  <c:v>58.39</c:v>
                </c:pt>
                <c:pt idx="367">
                  <c:v>63.58</c:v>
                </c:pt>
                <c:pt idx="368">
                  <c:v>54.78</c:v>
                </c:pt>
                <c:pt idx="369">
                  <c:v>61.57</c:v>
                </c:pt>
                <c:pt idx="370">
                  <c:v>53.11</c:v>
                </c:pt>
                <c:pt idx="371">
                  <c:v>61.06</c:v>
                </c:pt>
                <c:pt idx="372">
                  <c:v>57.01</c:v>
                </c:pt>
                <c:pt idx="373">
                  <c:v>62.8</c:v>
                </c:pt>
                <c:pt idx="374">
                  <c:v>51.33</c:v>
                </c:pt>
                <c:pt idx="375">
                  <c:v>59.65</c:v>
                </c:pt>
                <c:pt idx="376">
                  <c:v>52.62</c:v>
                </c:pt>
                <c:pt idx="377">
                  <c:v>65</c:v>
                </c:pt>
                <c:pt idx="378">
                  <c:v>53.73</c:v>
                </c:pt>
                <c:pt idx="379">
                  <c:v>59.37</c:v>
                </c:pt>
                <c:pt idx="380">
                  <c:v>67.040000000000006</c:v>
                </c:pt>
                <c:pt idx="381">
                  <c:v>49.57</c:v>
                </c:pt>
                <c:pt idx="382">
                  <c:v>59.37</c:v>
                </c:pt>
                <c:pt idx="383">
                  <c:v>61.34</c:v>
                </c:pt>
                <c:pt idx="384">
                  <c:v>63.69</c:v>
                </c:pt>
                <c:pt idx="385">
                  <c:v>61.16</c:v>
                </c:pt>
                <c:pt idx="386">
                  <c:v>59.12</c:v>
                </c:pt>
                <c:pt idx="387">
                  <c:v>58.68</c:v>
                </c:pt>
                <c:pt idx="388">
                  <c:v>66.540000000000006</c:v>
                </c:pt>
                <c:pt idx="389">
                  <c:v>50.55</c:v>
                </c:pt>
                <c:pt idx="390">
                  <c:v>62.51</c:v>
                </c:pt>
                <c:pt idx="391">
                  <c:v>59.73</c:v>
                </c:pt>
                <c:pt idx="392">
                  <c:v>62.58</c:v>
                </c:pt>
                <c:pt idx="393">
                  <c:v>54.17</c:v>
                </c:pt>
                <c:pt idx="394">
                  <c:v>52.3</c:v>
                </c:pt>
                <c:pt idx="395">
                  <c:v>61.65</c:v>
                </c:pt>
                <c:pt idx="396">
                  <c:v>67.06</c:v>
                </c:pt>
                <c:pt idx="397">
                  <c:v>59.07</c:v>
                </c:pt>
                <c:pt idx="398">
                  <c:v>54.25</c:v>
                </c:pt>
                <c:pt idx="399">
                  <c:v>48.61</c:v>
                </c:pt>
                <c:pt idx="400">
                  <c:v>50.27</c:v>
                </c:pt>
                <c:pt idx="401">
                  <c:v>59.06</c:v>
                </c:pt>
                <c:pt idx="402">
                  <c:v>61.16</c:v>
                </c:pt>
                <c:pt idx="403">
                  <c:v>59.92</c:v>
                </c:pt>
                <c:pt idx="404">
                  <c:v>64.8</c:v>
                </c:pt>
                <c:pt idx="405">
                  <c:v>63.92</c:v>
                </c:pt>
                <c:pt idx="406">
                  <c:v>57.98</c:v>
                </c:pt>
                <c:pt idx="407">
                  <c:v>65.040000000000006</c:v>
                </c:pt>
                <c:pt idx="408">
                  <c:v>56.48</c:v>
                </c:pt>
                <c:pt idx="409">
                  <c:v>65.08</c:v>
                </c:pt>
                <c:pt idx="410">
                  <c:v>57.4</c:v>
                </c:pt>
                <c:pt idx="411">
                  <c:v>59.06</c:v>
                </c:pt>
                <c:pt idx="412">
                  <c:v>64.42</c:v>
                </c:pt>
                <c:pt idx="413">
                  <c:v>64.52</c:v>
                </c:pt>
                <c:pt idx="414">
                  <c:v>63.65</c:v>
                </c:pt>
                <c:pt idx="415">
                  <c:v>50.26</c:v>
                </c:pt>
                <c:pt idx="416">
                  <c:v>49.23</c:v>
                </c:pt>
                <c:pt idx="417">
                  <c:v>58.76</c:v>
                </c:pt>
                <c:pt idx="418">
                  <c:v>49.94</c:v>
                </c:pt>
                <c:pt idx="419">
                  <c:v>61.66</c:v>
                </c:pt>
                <c:pt idx="420">
                  <c:v>56.88</c:v>
                </c:pt>
                <c:pt idx="421">
                  <c:v>56.62</c:v>
                </c:pt>
                <c:pt idx="422">
                  <c:v>64.72</c:v>
                </c:pt>
                <c:pt idx="423">
                  <c:v>57.46</c:v>
                </c:pt>
                <c:pt idx="424">
                  <c:v>60.01</c:v>
                </c:pt>
                <c:pt idx="425">
                  <c:v>50.38</c:v>
                </c:pt>
                <c:pt idx="426">
                  <c:v>64.63</c:v>
                </c:pt>
                <c:pt idx="427">
                  <c:v>54.59</c:v>
                </c:pt>
                <c:pt idx="428">
                  <c:v>52.36</c:v>
                </c:pt>
                <c:pt idx="429">
                  <c:v>63.36</c:v>
                </c:pt>
                <c:pt idx="430">
                  <c:v>50.2</c:v>
                </c:pt>
                <c:pt idx="431">
                  <c:v>63.07</c:v>
                </c:pt>
                <c:pt idx="432">
                  <c:v>64.42</c:v>
                </c:pt>
                <c:pt idx="433">
                  <c:v>66.7</c:v>
                </c:pt>
                <c:pt idx="434">
                  <c:v>52.86</c:v>
                </c:pt>
                <c:pt idx="435">
                  <c:v>66.75</c:v>
                </c:pt>
                <c:pt idx="436">
                  <c:v>55.6</c:v>
                </c:pt>
                <c:pt idx="437">
                  <c:v>66.33</c:v>
                </c:pt>
                <c:pt idx="438">
                  <c:v>66.900000000000006</c:v>
                </c:pt>
                <c:pt idx="439">
                  <c:v>51.55</c:v>
                </c:pt>
                <c:pt idx="440">
                  <c:v>55.19</c:v>
                </c:pt>
                <c:pt idx="441">
                  <c:v>56.75</c:v>
                </c:pt>
                <c:pt idx="442">
                  <c:v>51.28</c:v>
                </c:pt>
                <c:pt idx="443">
                  <c:v>53.11</c:v>
                </c:pt>
                <c:pt idx="444">
                  <c:v>66.959999999999994</c:v>
                </c:pt>
                <c:pt idx="445">
                  <c:v>52.04</c:v>
                </c:pt>
                <c:pt idx="446">
                  <c:v>62.15</c:v>
                </c:pt>
                <c:pt idx="447">
                  <c:v>63.94</c:v>
                </c:pt>
                <c:pt idx="448">
                  <c:v>58.37</c:v>
                </c:pt>
                <c:pt idx="449">
                  <c:v>60.03</c:v>
                </c:pt>
                <c:pt idx="450">
                  <c:v>66.14</c:v>
                </c:pt>
                <c:pt idx="451">
                  <c:v>62.73</c:v>
                </c:pt>
                <c:pt idx="452">
                  <c:v>65.27</c:v>
                </c:pt>
                <c:pt idx="453">
                  <c:v>59.34</c:v>
                </c:pt>
                <c:pt idx="454">
                  <c:v>57.61</c:v>
                </c:pt>
                <c:pt idx="455">
                  <c:v>57.79</c:v>
                </c:pt>
                <c:pt idx="456">
                  <c:v>56.09</c:v>
                </c:pt>
                <c:pt idx="457">
                  <c:v>48.7</c:v>
                </c:pt>
                <c:pt idx="458">
                  <c:v>62.82</c:v>
                </c:pt>
                <c:pt idx="459">
                  <c:v>59.96</c:v>
                </c:pt>
                <c:pt idx="460">
                  <c:v>52.35</c:v>
                </c:pt>
                <c:pt idx="461">
                  <c:v>50.18</c:v>
                </c:pt>
                <c:pt idx="462">
                  <c:v>54.56</c:v>
                </c:pt>
                <c:pt idx="463">
                  <c:v>61.98</c:v>
                </c:pt>
                <c:pt idx="464">
                  <c:v>57.91</c:v>
                </c:pt>
                <c:pt idx="465">
                  <c:v>57.55</c:v>
                </c:pt>
                <c:pt idx="466">
                  <c:v>61.16</c:v>
                </c:pt>
                <c:pt idx="467">
                  <c:v>57.63</c:v>
                </c:pt>
                <c:pt idx="468">
                  <c:v>50.08</c:v>
                </c:pt>
                <c:pt idx="469">
                  <c:v>58</c:v>
                </c:pt>
                <c:pt idx="470">
                  <c:v>48.83</c:v>
                </c:pt>
                <c:pt idx="471">
                  <c:v>50.58</c:v>
                </c:pt>
                <c:pt idx="472">
                  <c:v>62.93</c:v>
                </c:pt>
                <c:pt idx="473">
                  <c:v>54.74</c:v>
                </c:pt>
                <c:pt idx="474">
                  <c:v>49.43</c:v>
                </c:pt>
                <c:pt idx="475">
                  <c:v>53.2</c:v>
                </c:pt>
                <c:pt idx="476">
                  <c:v>50.44</c:v>
                </c:pt>
                <c:pt idx="477">
                  <c:v>52.56</c:v>
                </c:pt>
                <c:pt idx="478">
                  <c:v>52.36</c:v>
                </c:pt>
                <c:pt idx="479">
                  <c:v>63.74</c:v>
                </c:pt>
                <c:pt idx="480">
                  <c:v>61.8</c:v>
                </c:pt>
                <c:pt idx="481">
                  <c:v>58.32</c:v>
                </c:pt>
                <c:pt idx="482">
                  <c:v>46.95</c:v>
                </c:pt>
                <c:pt idx="483">
                  <c:v>59.79</c:v>
                </c:pt>
                <c:pt idx="484">
                  <c:v>52.12</c:v>
                </c:pt>
                <c:pt idx="485">
                  <c:v>62.84</c:v>
                </c:pt>
                <c:pt idx="486">
                  <c:v>47.38</c:v>
                </c:pt>
                <c:pt idx="487">
                  <c:v>50.98</c:v>
                </c:pt>
                <c:pt idx="488">
                  <c:v>46.99</c:v>
                </c:pt>
                <c:pt idx="489">
                  <c:v>48.5</c:v>
                </c:pt>
                <c:pt idx="490">
                  <c:v>53.29</c:v>
                </c:pt>
                <c:pt idx="491">
                  <c:v>57.74</c:v>
                </c:pt>
                <c:pt idx="492">
                  <c:v>47.36</c:v>
                </c:pt>
                <c:pt idx="493">
                  <c:v>53.71</c:v>
                </c:pt>
                <c:pt idx="494">
                  <c:v>62.62</c:v>
                </c:pt>
                <c:pt idx="495">
                  <c:v>60.21</c:v>
                </c:pt>
                <c:pt idx="496">
                  <c:v>64.180000000000007</c:v>
                </c:pt>
                <c:pt idx="497">
                  <c:v>49.18</c:v>
                </c:pt>
                <c:pt idx="498">
                  <c:v>57.67</c:v>
                </c:pt>
                <c:pt idx="499">
                  <c:v>56.81</c:v>
                </c:pt>
                <c:pt idx="500">
                  <c:v>57.05</c:v>
                </c:pt>
                <c:pt idx="501">
                  <c:v>59.55</c:v>
                </c:pt>
                <c:pt idx="502">
                  <c:v>55.75</c:v>
                </c:pt>
                <c:pt idx="503">
                  <c:v>53.49</c:v>
                </c:pt>
                <c:pt idx="504">
                  <c:v>64.78</c:v>
                </c:pt>
                <c:pt idx="505">
                  <c:v>49.07</c:v>
                </c:pt>
                <c:pt idx="506">
                  <c:v>64.459999999999994</c:v>
                </c:pt>
                <c:pt idx="507">
                  <c:v>58.97</c:v>
                </c:pt>
                <c:pt idx="508">
                  <c:v>47.45</c:v>
                </c:pt>
                <c:pt idx="509">
                  <c:v>49.1</c:v>
                </c:pt>
                <c:pt idx="510">
                  <c:v>64.2</c:v>
                </c:pt>
                <c:pt idx="511">
                  <c:v>65.930000000000007</c:v>
                </c:pt>
                <c:pt idx="512">
                  <c:v>60.23</c:v>
                </c:pt>
                <c:pt idx="513">
                  <c:v>64.099999999999994</c:v>
                </c:pt>
                <c:pt idx="514">
                  <c:v>48.76</c:v>
                </c:pt>
                <c:pt idx="515">
                  <c:v>49.84</c:v>
                </c:pt>
                <c:pt idx="516">
                  <c:v>64.55</c:v>
                </c:pt>
                <c:pt idx="517">
                  <c:v>56.12</c:v>
                </c:pt>
                <c:pt idx="518">
                  <c:v>65.739999999999995</c:v>
                </c:pt>
                <c:pt idx="519">
                  <c:v>46.71</c:v>
                </c:pt>
                <c:pt idx="520">
                  <c:v>61.83</c:v>
                </c:pt>
                <c:pt idx="521">
                  <c:v>48.62</c:v>
                </c:pt>
                <c:pt idx="522">
                  <c:v>60.92</c:v>
                </c:pt>
                <c:pt idx="523">
                  <c:v>55.12</c:v>
                </c:pt>
                <c:pt idx="524">
                  <c:v>50.38</c:v>
                </c:pt>
                <c:pt idx="525">
                  <c:v>63</c:v>
                </c:pt>
                <c:pt idx="526">
                  <c:v>49.63</c:v>
                </c:pt>
                <c:pt idx="527">
                  <c:v>49.71</c:v>
                </c:pt>
                <c:pt idx="528">
                  <c:v>56.7</c:v>
                </c:pt>
                <c:pt idx="529">
                  <c:v>64.489999999999995</c:v>
                </c:pt>
                <c:pt idx="530">
                  <c:v>55.15</c:v>
                </c:pt>
                <c:pt idx="531">
                  <c:v>61.92</c:v>
                </c:pt>
                <c:pt idx="532">
                  <c:v>53.31</c:v>
                </c:pt>
                <c:pt idx="533">
                  <c:v>49.55</c:v>
                </c:pt>
                <c:pt idx="534">
                  <c:v>59.82</c:v>
                </c:pt>
                <c:pt idx="535">
                  <c:v>46.46</c:v>
                </c:pt>
                <c:pt idx="536">
                  <c:v>62.03</c:v>
                </c:pt>
                <c:pt idx="537">
                  <c:v>49.95</c:v>
                </c:pt>
                <c:pt idx="538">
                  <c:v>61.52</c:v>
                </c:pt>
                <c:pt idx="539">
                  <c:v>55.76</c:v>
                </c:pt>
                <c:pt idx="540">
                  <c:v>61.79</c:v>
                </c:pt>
                <c:pt idx="541">
                  <c:v>55.1</c:v>
                </c:pt>
                <c:pt idx="542">
                  <c:v>62.02</c:v>
                </c:pt>
                <c:pt idx="543">
                  <c:v>52.09</c:v>
                </c:pt>
                <c:pt idx="544">
                  <c:v>58</c:v>
                </c:pt>
                <c:pt idx="545">
                  <c:v>52.79</c:v>
                </c:pt>
                <c:pt idx="546">
                  <c:v>52.67</c:v>
                </c:pt>
                <c:pt idx="547">
                  <c:v>50.56</c:v>
                </c:pt>
                <c:pt idx="548">
                  <c:v>64.62</c:v>
                </c:pt>
                <c:pt idx="549">
                  <c:v>47.19</c:v>
                </c:pt>
                <c:pt idx="550">
                  <c:v>63.96</c:v>
                </c:pt>
                <c:pt idx="551">
                  <c:v>56.28</c:v>
                </c:pt>
                <c:pt idx="552">
                  <c:v>57.37</c:v>
                </c:pt>
                <c:pt idx="553">
                  <c:v>64.53</c:v>
                </c:pt>
                <c:pt idx="554">
                  <c:v>48.58</c:v>
                </c:pt>
                <c:pt idx="555">
                  <c:v>47.41</c:v>
                </c:pt>
                <c:pt idx="556">
                  <c:v>49.19</c:v>
                </c:pt>
                <c:pt idx="557">
                  <c:v>62.9</c:v>
                </c:pt>
                <c:pt idx="558">
                  <c:v>55.29</c:v>
                </c:pt>
                <c:pt idx="559">
                  <c:v>57.14</c:v>
                </c:pt>
                <c:pt idx="560">
                  <c:v>61.11</c:v>
                </c:pt>
                <c:pt idx="561">
                  <c:v>47.02</c:v>
                </c:pt>
                <c:pt idx="562">
                  <c:v>46.46</c:v>
                </c:pt>
                <c:pt idx="563">
                  <c:v>57.38</c:v>
                </c:pt>
                <c:pt idx="564">
                  <c:v>64.48</c:v>
                </c:pt>
                <c:pt idx="565">
                  <c:v>60.92</c:v>
                </c:pt>
                <c:pt idx="566">
                  <c:v>57.67</c:v>
                </c:pt>
                <c:pt idx="567">
                  <c:v>54.36</c:v>
                </c:pt>
                <c:pt idx="568">
                  <c:v>49.58</c:v>
                </c:pt>
                <c:pt idx="569">
                  <c:v>60.89</c:v>
                </c:pt>
                <c:pt idx="570">
                  <c:v>52.43</c:v>
                </c:pt>
                <c:pt idx="571">
                  <c:v>63.78</c:v>
                </c:pt>
                <c:pt idx="572">
                  <c:v>61.49</c:v>
                </c:pt>
                <c:pt idx="573">
                  <c:v>48.41</c:v>
                </c:pt>
                <c:pt idx="574">
                  <c:v>58.77</c:v>
                </c:pt>
                <c:pt idx="575">
                  <c:v>58.67</c:v>
                </c:pt>
                <c:pt idx="576">
                  <c:v>62.86</c:v>
                </c:pt>
                <c:pt idx="577">
                  <c:v>51.22</c:v>
                </c:pt>
                <c:pt idx="578">
                  <c:v>65.34</c:v>
                </c:pt>
                <c:pt idx="579">
                  <c:v>64</c:v>
                </c:pt>
                <c:pt idx="580">
                  <c:v>65.09</c:v>
                </c:pt>
                <c:pt idx="581">
                  <c:v>55.82</c:v>
                </c:pt>
                <c:pt idx="582">
                  <c:v>50.54</c:v>
                </c:pt>
                <c:pt idx="583">
                  <c:v>55.95</c:v>
                </c:pt>
                <c:pt idx="584">
                  <c:v>55.6</c:v>
                </c:pt>
                <c:pt idx="585">
                  <c:v>50.21</c:v>
                </c:pt>
                <c:pt idx="586">
                  <c:v>60.93</c:v>
                </c:pt>
                <c:pt idx="587">
                  <c:v>50.62</c:v>
                </c:pt>
                <c:pt idx="588">
                  <c:v>65.64</c:v>
                </c:pt>
                <c:pt idx="589">
                  <c:v>52.34</c:v>
                </c:pt>
                <c:pt idx="590">
                  <c:v>65.260000000000005</c:v>
                </c:pt>
                <c:pt idx="591">
                  <c:v>50.06</c:v>
                </c:pt>
                <c:pt idx="592">
                  <c:v>57.82</c:v>
                </c:pt>
                <c:pt idx="593">
                  <c:v>52.36</c:v>
                </c:pt>
                <c:pt idx="594">
                  <c:v>58.6</c:v>
                </c:pt>
                <c:pt idx="595">
                  <c:v>62.91</c:v>
                </c:pt>
                <c:pt idx="596">
                  <c:v>63.55</c:v>
                </c:pt>
                <c:pt idx="597">
                  <c:v>61.07</c:v>
                </c:pt>
                <c:pt idx="598">
                  <c:v>45.78</c:v>
                </c:pt>
                <c:pt idx="599">
                  <c:v>64.239999999999995</c:v>
                </c:pt>
                <c:pt idx="600">
                  <c:v>61.76</c:v>
                </c:pt>
                <c:pt idx="601">
                  <c:v>56.12</c:v>
                </c:pt>
                <c:pt idx="602">
                  <c:v>55.37</c:v>
                </c:pt>
                <c:pt idx="603">
                  <c:v>52.18</c:v>
                </c:pt>
                <c:pt idx="604">
                  <c:v>50.97</c:v>
                </c:pt>
                <c:pt idx="605">
                  <c:v>64.430000000000007</c:v>
                </c:pt>
                <c:pt idx="606">
                  <c:v>50.49</c:v>
                </c:pt>
                <c:pt idx="607">
                  <c:v>48.1</c:v>
                </c:pt>
                <c:pt idx="608">
                  <c:v>55.04</c:v>
                </c:pt>
                <c:pt idx="609">
                  <c:v>51.36</c:v>
                </c:pt>
                <c:pt idx="610">
                  <c:v>54.08</c:v>
                </c:pt>
                <c:pt idx="611">
                  <c:v>63.65</c:v>
                </c:pt>
                <c:pt idx="612">
                  <c:v>47.36</c:v>
                </c:pt>
                <c:pt idx="613">
                  <c:v>57.75</c:v>
                </c:pt>
                <c:pt idx="614">
                  <c:v>57.56</c:v>
                </c:pt>
                <c:pt idx="615">
                  <c:v>60.55</c:v>
                </c:pt>
                <c:pt idx="616">
                  <c:v>63.84</c:v>
                </c:pt>
                <c:pt idx="617">
                  <c:v>49.92</c:v>
                </c:pt>
                <c:pt idx="618">
                  <c:v>55.44</c:v>
                </c:pt>
                <c:pt idx="619">
                  <c:v>53.61</c:v>
                </c:pt>
                <c:pt idx="620">
                  <c:v>52.31</c:v>
                </c:pt>
                <c:pt idx="621">
                  <c:v>56.98</c:v>
                </c:pt>
                <c:pt idx="622">
                  <c:v>48.66</c:v>
                </c:pt>
                <c:pt idx="623">
                  <c:v>45.9</c:v>
                </c:pt>
                <c:pt idx="624">
                  <c:v>48.51</c:v>
                </c:pt>
                <c:pt idx="625">
                  <c:v>65.209999999999994</c:v>
                </c:pt>
                <c:pt idx="626">
                  <c:v>61.4</c:v>
                </c:pt>
                <c:pt idx="627">
                  <c:v>45.79</c:v>
                </c:pt>
                <c:pt idx="628">
                  <c:v>57.9</c:v>
                </c:pt>
                <c:pt idx="629">
                  <c:v>45.82</c:v>
                </c:pt>
                <c:pt idx="630">
                  <c:v>61.28</c:v>
                </c:pt>
                <c:pt idx="631">
                  <c:v>63.29</c:v>
                </c:pt>
                <c:pt idx="632">
                  <c:v>52.6</c:v>
                </c:pt>
                <c:pt idx="633">
                  <c:v>59.48</c:v>
                </c:pt>
                <c:pt idx="634">
                  <c:v>46.05</c:v>
                </c:pt>
                <c:pt idx="635">
                  <c:v>53.78</c:v>
                </c:pt>
                <c:pt idx="636">
                  <c:v>57.13</c:v>
                </c:pt>
                <c:pt idx="637">
                  <c:v>53.52</c:v>
                </c:pt>
                <c:pt idx="638">
                  <c:v>50.81</c:v>
                </c:pt>
                <c:pt idx="639">
                  <c:v>56.24</c:v>
                </c:pt>
                <c:pt idx="640">
                  <c:v>47.44</c:v>
                </c:pt>
                <c:pt idx="641">
                  <c:v>45.69</c:v>
                </c:pt>
                <c:pt idx="642">
                  <c:v>61.4</c:v>
                </c:pt>
                <c:pt idx="643">
                  <c:v>61.04</c:v>
                </c:pt>
                <c:pt idx="644">
                  <c:v>61.05</c:v>
                </c:pt>
                <c:pt idx="645">
                  <c:v>61.69</c:v>
                </c:pt>
                <c:pt idx="646">
                  <c:v>52.24</c:v>
                </c:pt>
                <c:pt idx="647">
                  <c:v>45.88</c:v>
                </c:pt>
                <c:pt idx="648">
                  <c:v>46.11</c:v>
                </c:pt>
                <c:pt idx="649">
                  <c:v>56.48</c:v>
                </c:pt>
                <c:pt idx="650">
                  <c:v>47.69</c:v>
                </c:pt>
                <c:pt idx="651">
                  <c:v>58.55</c:v>
                </c:pt>
                <c:pt idx="652">
                  <c:v>52.91</c:v>
                </c:pt>
                <c:pt idx="653">
                  <c:v>54.42</c:v>
                </c:pt>
                <c:pt idx="654">
                  <c:v>62.34</c:v>
                </c:pt>
                <c:pt idx="655">
                  <c:v>56.1</c:v>
                </c:pt>
                <c:pt idx="656">
                  <c:v>47.75</c:v>
                </c:pt>
                <c:pt idx="657">
                  <c:v>54.78</c:v>
                </c:pt>
                <c:pt idx="658">
                  <c:v>54.03</c:v>
                </c:pt>
                <c:pt idx="659">
                  <c:v>52.9</c:v>
                </c:pt>
                <c:pt idx="660">
                  <c:v>52.9</c:v>
                </c:pt>
                <c:pt idx="661">
                  <c:v>63.16</c:v>
                </c:pt>
                <c:pt idx="662">
                  <c:v>64.41</c:v>
                </c:pt>
                <c:pt idx="663">
                  <c:v>54.53</c:v>
                </c:pt>
                <c:pt idx="664">
                  <c:v>46.93</c:v>
                </c:pt>
                <c:pt idx="665">
                  <c:v>56.03</c:v>
                </c:pt>
                <c:pt idx="666">
                  <c:v>50.95</c:v>
                </c:pt>
                <c:pt idx="667">
                  <c:v>47.92</c:v>
                </c:pt>
                <c:pt idx="668">
                  <c:v>45.64</c:v>
                </c:pt>
                <c:pt idx="669">
                  <c:v>63.74</c:v>
                </c:pt>
                <c:pt idx="670">
                  <c:v>45.25</c:v>
                </c:pt>
                <c:pt idx="671">
                  <c:v>62.39</c:v>
                </c:pt>
                <c:pt idx="672">
                  <c:v>58.65</c:v>
                </c:pt>
                <c:pt idx="673">
                  <c:v>57.42</c:v>
                </c:pt>
                <c:pt idx="674">
                  <c:v>58.95</c:v>
                </c:pt>
                <c:pt idx="675">
                  <c:v>54.63</c:v>
                </c:pt>
                <c:pt idx="676">
                  <c:v>45.97</c:v>
                </c:pt>
                <c:pt idx="677">
                  <c:v>63.29</c:v>
                </c:pt>
                <c:pt idx="678">
                  <c:v>64.47</c:v>
                </c:pt>
                <c:pt idx="679">
                  <c:v>44.87</c:v>
                </c:pt>
                <c:pt idx="680">
                  <c:v>46.77</c:v>
                </c:pt>
                <c:pt idx="681">
                  <c:v>46.34</c:v>
                </c:pt>
                <c:pt idx="682">
                  <c:v>53.44</c:v>
                </c:pt>
                <c:pt idx="683">
                  <c:v>49.25</c:v>
                </c:pt>
                <c:pt idx="684">
                  <c:v>51.23</c:v>
                </c:pt>
                <c:pt idx="685">
                  <c:v>52.1</c:v>
                </c:pt>
                <c:pt idx="686">
                  <c:v>58.06</c:v>
                </c:pt>
                <c:pt idx="687">
                  <c:v>46.88</c:v>
                </c:pt>
                <c:pt idx="688">
                  <c:v>59.62</c:v>
                </c:pt>
                <c:pt idx="689">
                  <c:v>58</c:v>
                </c:pt>
                <c:pt idx="690">
                  <c:v>58.76</c:v>
                </c:pt>
                <c:pt idx="691">
                  <c:v>49.89</c:v>
                </c:pt>
                <c:pt idx="692">
                  <c:v>48</c:v>
                </c:pt>
                <c:pt idx="693">
                  <c:v>54.38</c:v>
                </c:pt>
                <c:pt idx="694">
                  <c:v>59.15</c:v>
                </c:pt>
                <c:pt idx="695">
                  <c:v>50.22</c:v>
                </c:pt>
                <c:pt idx="696">
                  <c:v>48.05</c:v>
                </c:pt>
                <c:pt idx="697">
                  <c:v>47.02</c:v>
                </c:pt>
                <c:pt idx="698">
                  <c:v>47.35</c:v>
                </c:pt>
                <c:pt idx="699">
                  <c:v>63.81</c:v>
                </c:pt>
                <c:pt idx="700">
                  <c:v>62.77</c:v>
                </c:pt>
                <c:pt idx="701">
                  <c:v>61.69</c:v>
                </c:pt>
                <c:pt idx="702">
                  <c:v>54.77</c:v>
                </c:pt>
                <c:pt idx="703">
                  <c:v>55.78</c:v>
                </c:pt>
                <c:pt idx="704">
                  <c:v>61.98</c:v>
                </c:pt>
                <c:pt idx="705">
                  <c:v>56.79</c:v>
                </c:pt>
                <c:pt idx="706">
                  <c:v>51.94</c:v>
                </c:pt>
                <c:pt idx="707">
                  <c:v>58.21</c:v>
                </c:pt>
                <c:pt idx="708">
                  <c:v>59.05</c:v>
                </c:pt>
                <c:pt idx="709">
                  <c:v>60.97</c:v>
                </c:pt>
                <c:pt idx="710">
                  <c:v>48.22</c:v>
                </c:pt>
                <c:pt idx="711">
                  <c:v>53.17</c:v>
                </c:pt>
                <c:pt idx="712">
                  <c:v>59.44</c:v>
                </c:pt>
                <c:pt idx="713">
                  <c:v>59.85</c:v>
                </c:pt>
                <c:pt idx="714">
                  <c:v>50.76</c:v>
                </c:pt>
                <c:pt idx="715">
                  <c:v>55.39</c:v>
                </c:pt>
                <c:pt idx="716">
                  <c:v>52.74</c:v>
                </c:pt>
                <c:pt idx="717">
                  <c:v>47.42</c:v>
                </c:pt>
                <c:pt idx="718">
                  <c:v>62.75</c:v>
                </c:pt>
                <c:pt idx="719">
                  <c:v>56.8</c:v>
                </c:pt>
                <c:pt idx="720">
                  <c:v>50.58</c:v>
                </c:pt>
                <c:pt idx="721">
                  <c:v>56.23</c:v>
                </c:pt>
                <c:pt idx="722">
                  <c:v>51.41</c:v>
                </c:pt>
                <c:pt idx="723">
                  <c:v>54.15</c:v>
                </c:pt>
                <c:pt idx="724">
                  <c:v>54.54</c:v>
                </c:pt>
                <c:pt idx="725">
                  <c:v>51.01</c:v>
                </c:pt>
                <c:pt idx="726">
                  <c:v>61.9</c:v>
                </c:pt>
                <c:pt idx="727">
                  <c:v>54.83</c:v>
                </c:pt>
                <c:pt idx="728">
                  <c:v>61.48</c:v>
                </c:pt>
                <c:pt idx="729">
                  <c:v>44.97</c:v>
                </c:pt>
                <c:pt idx="730">
                  <c:v>53.81</c:v>
                </c:pt>
                <c:pt idx="731">
                  <c:v>50.69</c:v>
                </c:pt>
                <c:pt idx="732">
                  <c:v>48.57</c:v>
                </c:pt>
                <c:pt idx="733">
                  <c:v>50.15</c:v>
                </c:pt>
                <c:pt idx="734">
                  <c:v>46.55</c:v>
                </c:pt>
                <c:pt idx="735">
                  <c:v>57.83</c:v>
                </c:pt>
                <c:pt idx="736">
                  <c:v>45.72</c:v>
                </c:pt>
                <c:pt idx="737">
                  <c:v>44.86</c:v>
                </c:pt>
                <c:pt idx="738">
                  <c:v>60.04</c:v>
                </c:pt>
                <c:pt idx="739">
                  <c:v>52.48</c:v>
                </c:pt>
                <c:pt idx="740">
                  <c:v>64.040000000000006</c:v>
                </c:pt>
                <c:pt idx="741">
                  <c:v>55.92</c:v>
                </c:pt>
                <c:pt idx="742">
                  <c:v>56.85</c:v>
                </c:pt>
                <c:pt idx="743">
                  <c:v>50.63</c:v>
                </c:pt>
                <c:pt idx="744">
                  <c:v>63.86</c:v>
                </c:pt>
                <c:pt idx="745">
                  <c:v>63.36</c:v>
                </c:pt>
                <c:pt idx="746">
                  <c:v>55.8</c:v>
                </c:pt>
                <c:pt idx="747">
                  <c:v>57</c:v>
                </c:pt>
                <c:pt idx="748">
                  <c:v>52.99</c:v>
                </c:pt>
                <c:pt idx="749">
                  <c:v>48.71</c:v>
                </c:pt>
                <c:pt idx="750">
                  <c:v>58.64</c:v>
                </c:pt>
                <c:pt idx="751">
                  <c:v>62.89</c:v>
                </c:pt>
                <c:pt idx="752">
                  <c:v>59.27</c:v>
                </c:pt>
                <c:pt idx="753">
                  <c:v>50.33</c:v>
                </c:pt>
                <c:pt idx="754">
                  <c:v>63.28</c:v>
                </c:pt>
                <c:pt idx="755">
                  <c:v>56.9</c:v>
                </c:pt>
                <c:pt idx="756">
                  <c:v>54.17</c:v>
                </c:pt>
                <c:pt idx="757">
                  <c:v>55.37</c:v>
                </c:pt>
                <c:pt idx="758">
                  <c:v>64.08</c:v>
                </c:pt>
                <c:pt idx="759">
                  <c:v>62.73</c:v>
                </c:pt>
                <c:pt idx="760">
                  <c:v>57.6</c:v>
                </c:pt>
                <c:pt idx="761">
                  <c:v>62.8</c:v>
                </c:pt>
                <c:pt idx="762">
                  <c:v>49.73</c:v>
                </c:pt>
                <c:pt idx="763">
                  <c:v>54.09</c:v>
                </c:pt>
                <c:pt idx="764">
                  <c:v>63.3</c:v>
                </c:pt>
                <c:pt idx="765">
                  <c:v>53.87</c:v>
                </c:pt>
                <c:pt idx="766">
                  <c:v>56.58</c:v>
                </c:pt>
                <c:pt idx="767">
                  <c:v>60.81</c:v>
                </c:pt>
                <c:pt idx="768">
                  <c:v>46.82</c:v>
                </c:pt>
                <c:pt idx="769">
                  <c:v>57.95</c:v>
                </c:pt>
                <c:pt idx="770">
                  <c:v>45.48</c:v>
                </c:pt>
                <c:pt idx="771">
                  <c:v>61.36</c:v>
                </c:pt>
                <c:pt idx="772">
                  <c:v>44.26</c:v>
                </c:pt>
                <c:pt idx="773">
                  <c:v>60.36</c:v>
                </c:pt>
                <c:pt idx="774">
                  <c:v>56.94</c:v>
                </c:pt>
                <c:pt idx="775">
                  <c:v>61.01</c:v>
                </c:pt>
                <c:pt idx="776">
                  <c:v>44.64</c:v>
                </c:pt>
                <c:pt idx="777">
                  <c:v>54.64</c:v>
                </c:pt>
                <c:pt idx="778">
                  <c:v>44.79</c:v>
                </c:pt>
                <c:pt idx="779">
                  <c:v>58.52</c:v>
                </c:pt>
                <c:pt idx="780">
                  <c:v>44.3</c:v>
                </c:pt>
                <c:pt idx="781">
                  <c:v>58.59</c:v>
                </c:pt>
                <c:pt idx="782">
                  <c:v>47.53</c:v>
                </c:pt>
                <c:pt idx="783">
                  <c:v>60.46</c:v>
                </c:pt>
                <c:pt idx="784">
                  <c:v>58.26</c:v>
                </c:pt>
                <c:pt idx="785">
                  <c:v>46.55</c:v>
                </c:pt>
                <c:pt idx="786">
                  <c:v>50.4</c:v>
                </c:pt>
                <c:pt idx="787">
                  <c:v>51.53</c:v>
                </c:pt>
                <c:pt idx="788">
                  <c:v>61.13</c:v>
                </c:pt>
                <c:pt idx="789">
                  <c:v>57.71</c:v>
                </c:pt>
                <c:pt idx="790">
                  <c:v>59.66</c:v>
                </c:pt>
                <c:pt idx="791">
                  <c:v>52.79</c:v>
                </c:pt>
                <c:pt idx="792">
                  <c:v>51.65</c:v>
                </c:pt>
                <c:pt idx="793">
                  <c:v>48.75</c:v>
                </c:pt>
                <c:pt idx="794">
                  <c:v>48.73</c:v>
                </c:pt>
                <c:pt idx="795">
                  <c:v>44.37</c:v>
                </c:pt>
                <c:pt idx="796">
                  <c:v>62.43</c:v>
                </c:pt>
                <c:pt idx="797">
                  <c:v>60.98</c:v>
                </c:pt>
                <c:pt idx="798">
                  <c:v>60.23</c:v>
                </c:pt>
                <c:pt idx="799">
                  <c:v>59.98</c:v>
                </c:pt>
                <c:pt idx="800">
                  <c:v>59.96</c:v>
                </c:pt>
                <c:pt idx="801">
                  <c:v>51.21</c:v>
                </c:pt>
                <c:pt idx="802">
                  <c:v>54.37</c:v>
                </c:pt>
                <c:pt idx="803">
                  <c:v>58.55</c:v>
                </c:pt>
                <c:pt idx="804">
                  <c:v>54.81</c:v>
                </c:pt>
                <c:pt idx="805">
                  <c:v>60.36</c:v>
                </c:pt>
                <c:pt idx="806">
                  <c:v>47.37</c:v>
                </c:pt>
                <c:pt idx="807">
                  <c:v>55.75</c:v>
                </c:pt>
                <c:pt idx="808">
                  <c:v>46.72</c:v>
                </c:pt>
                <c:pt idx="809">
                  <c:v>45.93</c:v>
                </c:pt>
                <c:pt idx="810">
                  <c:v>58.76</c:v>
                </c:pt>
                <c:pt idx="811">
                  <c:v>57.53</c:v>
                </c:pt>
                <c:pt idx="812">
                  <c:v>50.69</c:v>
                </c:pt>
                <c:pt idx="813">
                  <c:v>43.67</c:v>
                </c:pt>
                <c:pt idx="814">
                  <c:v>55.46</c:v>
                </c:pt>
                <c:pt idx="815">
                  <c:v>45.82</c:v>
                </c:pt>
                <c:pt idx="816">
                  <c:v>57.29</c:v>
                </c:pt>
                <c:pt idx="817">
                  <c:v>45.53</c:v>
                </c:pt>
                <c:pt idx="818">
                  <c:v>43.6</c:v>
                </c:pt>
                <c:pt idx="819">
                  <c:v>52.75</c:v>
                </c:pt>
                <c:pt idx="820">
                  <c:v>45.67</c:v>
                </c:pt>
                <c:pt idx="821">
                  <c:v>62.16</c:v>
                </c:pt>
                <c:pt idx="822">
                  <c:v>47.94</c:v>
                </c:pt>
                <c:pt idx="823">
                  <c:v>58.79</c:v>
                </c:pt>
                <c:pt idx="824">
                  <c:v>55.46</c:v>
                </c:pt>
                <c:pt idx="825">
                  <c:v>56.93</c:v>
                </c:pt>
                <c:pt idx="826">
                  <c:v>50.66</c:v>
                </c:pt>
                <c:pt idx="827">
                  <c:v>55.86</c:v>
                </c:pt>
                <c:pt idx="828">
                  <c:v>51.42</c:v>
                </c:pt>
                <c:pt idx="829">
                  <c:v>59.4</c:v>
                </c:pt>
                <c:pt idx="830">
                  <c:v>44.53</c:v>
                </c:pt>
                <c:pt idx="831">
                  <c:v>43.8</c:v>
                </c:pt>
                <c:pt idx="832">
                  <c:v>48.37</c:v>
                </c:pt>
                <c:pt idx="833">
                  <c:v>44.26</c:v>
                </c:pt>
                <c:pt idx="834">
                  <c:v>51.63</c:v>
                </c:pt>
                <c:pt idx="835">
                  <c:v>47.76</c:v>
                </c:pt>
                <c:pt idx="836">
                  <c:v>62.08</c:v>
                </c:pt>
                <c:pt idx="837">
                  <c:v>50.31</c:v>
                </c:pt>
                <c:pt idx="838">
                  <c:v>47.23</c:v>
                </c:pt>
                <c:pt idx="839">
                  <c:v>44.81</c:v>
                </c:pt>
                <c:pt idx="840">
                  <c:v>54.8</c:v>
                </c:pt>
                <c:pt idx="841">
                  <c:v>48.6</c:v>
                </c:pt>
                <c:pt idx="842">
                  <c:v>61.75</c:v>
                </c:pt>
                <c:pt idx="843">
                  <c:v>53.8</c:v>
                </c:pt>
                <c:pt idx="844">
                  <c:v>49.07</c:v>
                </c:pt>
                <c:pt idx="845">
                  <c:v>58.93</c:v>
                </c:pt>
                <c:pt idx="846">
                  <c:v>45.25</c:v>
                </c:pt>
                <c:pt idx="847">
                  <c:v>57.05</c:v>
                </c:pt>
                <c:pt idx="848">
                  <c:v>53.16</c:v>
                </c:pt>
                <c:pt idx="849">
                  <c:v>51.28</c:v>
                </c:pt>
                <c:pt idx="850">
                  <c:v>46.59</c:v>
                </c:pt>
                <c:pt idx="851">
                  <c:v>57.45</c:v>
                </c:pt>
                <c:pt idx="852">
                  <c:v>45.87</c:v>
                </c:pt>
                <c:pt idx="853">
                  <c:v>57.31</c:v>
                </c:pt>
                <c:pt idx="854">
                  <c:v>51.72</c:v>
                </c:pt>
                <c:pt idx="855">
                  <c:v>53.88</c:v>
                </c:pt>
                <c:pt idx="856">
                  <c:v>61.28</c:v>
                </c:pt>
                <c:pt idx="857">
                  <c:v>49.89</c:v>
                </c:pt>
                <c:pt idx="858">
                  <c:v>45.31</c:v>
                </c:pt>
                <c:pt idx="859">
                  <c:v>61.55</c:v>
                </c:pt>
                <c:pt idx="860">
                  <c:v>56.23</c:v>
                </c:pt>
                <c:pt idx="861">
                  <c:v>50.25</c:v>
                </c:pt>
                <c:pt idx="862">
                  <c:v>61.96</c:v>
                </c:pt>
                <c:pt idx="863">
                  <c:v>47.72</c:v>
                </c:pt>
                <c:pt idx="864">
                  <c:v>56.65</c:v>
                </c:pt>
                <c:pt idx="865">
                  <c:v>53.48</c:v>
                </c:pt>
                <c:pt idx="866">
                  <c:v>43.46</c:v>
                </c:pt>
                <c:pt idx="867">
                  <c:v>51.62</c:v>
                </c:pt>
                <c:pt idx="868">
                  <c:v>58.63</c:v>
                </c:pt>
                <c:pt idx="869">
                  <c:v>43.55</c:v>
                </c:pt>
                <c:pt idx="870">
                  <c:v>53.48</c:v>
                </c:pt>
                <c:pt idx="871">
                  <c:v>49.06</c:v>
                </c:pt>
                <c:pt idx="872">
                  <c:v>52.3</c:v>
                </c:pt>
                <c:pt idx="873">
                  <c:v>47.88</c:v>
                </c:pt>
                <c:pt idx="874">
                  <c:v>55.97</c:v>
                </c:pt>
                <c:pt idx="875">
                  <c:v>59.59</c:v>
                </c:pt>
                <c:pt idx="876">
                  <c:v>61.12</c:v>
                </c:pt>
                <c:pt idx="877">
                  <c:v>59.98</c:v>
                </c:pt>
                <c:pt idx="878">
                  <c:v>60.99</c:v>
                </c:pt>
                <c:pt idx="879">
                  <c:v>61.89</c:v>
                </c:pt>
                <c:pt idx="880">
                  <c:v>48.32</c:v>
                </c:pt>
                <c:pt idx="881">
                  <c:v>50.84</c:v>
                </c:pt>
                <c:pt idx="882">
                  <c:v>53.49</c:v>
                </c:pt>
                <c:pt idx="883">
                  <c:v>54.92</c:v>
                </c:pt>
                <c:pt idx="884">
                  <c:v>55.97</c:v>
                </c:pt>
                <c:pt idx="885">
                  <c:v>46.47</c:v>
                </c:pt>
                <c:pt idx="886">
                  <c:v>60.8</c:v>
                </c:pt>
                <c:pt idx="887">
                  <c:v>48.77</c:v>
                </c:pt>
                <c:pt idx="888">
                  <c:v>44.29</c:v>
                </c:pt>
                <c:pt idx="889">
                  <c:v>47.83</c:v>
                </c:pt>
                <c:pt idx="890">
                  <c:v>50.85</c:v>
                </c:pt>
                <c:pt idx="891">
                  <c:v>57.72</c:v>
                </c:pt>
                <c:pt idx="892">
                  <c:v>45.84</c:v>
                </c:pt>
                <c:pt idx="893">
                  <c:v>60.79</c:v>
                </c:pt>
                <c:pt idx="894">
                  <c:v>52.39</c:v>
                </c:pt>
                <c:pt idx="895">
                  <c:v>61.76</c:v>
                </c:pt>
                <c:pt idx="896">
                  <c:v>59.98</c:v>
                </c:pt>
                <c:pt idx="897">
                  <c:v>60.26</c:v>
                </c:pt>
                <c:pt idx="898">
                  <c:v>58.83</c:v>
                </c:pt>
                <c:pt idx="899">
                  <c:v>53.21</c:v>
                </c:pt>
                <c:pt idx="900">
                  <c:v>47.65</c:v>
                </c:pt>
                <c:pt idx="901">
                  <c:v>49.54</c:v>
                </c:pt>
                <c:pt idx="902">
                  <c:v>42.85</c:v>
                </c:pt>
                <c:pt idx="903">
                  <c:v>46.33</c:v>
                </c:pt>
                <c:pt idx="904">
                  <c:v>47.99</c:v>
                </c:pt>
                <c:pt idx="905">
                  <c:v>56.8</c:v>
                </c:pt>
                <c:pt idx="906">
                  <c:v>49.74</c:v>
                </c:pt>
                <c:pt idx="907">
                  <c:v>56.71</c:v>
                </c:pt>
                <c:pt idx="908">
                  <c:v>60.95</c:v>
                </c:pt>
                <c:pt idx="909">
                  <c:v>55.79</c:v>
                </c:pt>
                <c:pt idx="910">
                  <c:v>57.97</c:v>
                </c:pt>
                <c:pt idx="911">
                  <c:v>46.35</c:v>
                </c:pt>
                <c:pt idx="912">
                  <c:v>56.66</c:v>
                </c:pt>
                <c:pt idx="913">
                  <c:v>57.46</c:v>
                </c:pt>
                <c:pt idx="914">
                  <c:v>42.72</c:v>
                </c:pt>
                <c:pt idx="915">
                  <c:v>45.78</c:v>
                </c:pt>
                <c:pt idx="916">
                  <c:v>59.86</c:v>
                </c:pt>
                <c:pt idx="917">
                  <c:v>58.12</c:v>
                </c:pt>
                <c:pt idx="918">
                  <c:v>59.43</c:v>
                </c:pt>
                <c:pt idx="919">
                  <c:v>47.65</c:v>
                </c:pt>
                <c:pt idx="920">
                  <c:v>55.88</c:v>
                </c:pt>
                <c:pt idx="921">
                  <c:v>59.64</c:v>
                </c:pt>
                <c:pt idx="922">
                  <c:v>52.84</c:v>
                </c:pt>
                <c:pt idx="923">
                  <c:v>60.41</c:v>
                </c:pt>
                <c:pt idx="924">
                  <c:v>61.93</c:v>
                </c:pt>
                <c:pt idx="925">
                  <c:v>44.54</c:v>
                </c:pt>
                <c:pt idx="926">
                  <c:v>46.65</c:v>
                </c:pt>
                <c:pt idx="927">
                  <c:v>48.55</c:v>
                </c:pt>
                <c:pt idx="928">
                  <c:v>46.33</c:v>
                </c:pt>
                <c:pt idx="929">
                  <c:v>48.83</c:v>
                </c:pt>
                <c:pt idx="930">
                  <c:v>50.2</c:v>
                </c:pt>
                <c:pt idx="931">
                  <c:v>44.74</c:v>
                </c:pt>
                <c:pt idx="932">
                  <c:v>57.61</c:v>
                </c:pt>
                <c:pt idx="933">
                  <c:v>57.7</c:v>
                </c:pt>
                <c:pt idx="934">
                  <c:v>54.53</c:v>
                </c:pt>
                <c:pt idx="935">
                  <c:v>46.83</c:v>
                </c:pt>
                <c:pt idx="936">
                  <c:v>49</c:v>
                </c:pt>
                <c:pt idx="937">
                  <c:v>53.88</c:v>
                </c:pt>
                <c:pt idx="938">
                  <c:v>59.17</c:v>
                </c:pt>
                <c:pt idx="939">
                  <c:v>59</c:v>
                </c:pt>
                <c:pt idx="940">
                  <c:v>52.03</c:v>
                </c:pt>
                <c:pt idx="941">
                  <c:v>46.75</c:v>
                </c:pt>
                <c:pt idx="942">
                  <c:v>54.07</c:v>
                </c:pt>
                <c:pt idx="943">
                  <c:v>61.74</c:v>
                </c:pt>
                <c:pt idx="944">
                  <c:v>59.99</c:v>
                </c:pt>
                <c:pt idx="945">
                  <c:v>53.78</c:v>
                </c:pt>
                <c:pt idx="946">
                  <c:v>42.98</c:v>
                </c:pt>
                <c:pt idx="947">
                  <c:v>62.35</c:v>
                </c:pt>
                <c:pt idx="948">
                  <c:v>54.45</c:v>
                </c:pt>
                <c:pt idx="949">
                  <c:v>50.44</c:v>
                </c:pt>
                <c:pt idx="950">
                  <c:v>43.25</c:v>
                </c:pt>
                <c:pt idx="951">
                  <c:v>61.93</c:v>
                </c:pt>
                <c:pt idx="952">
                  <c:v>49.23</c:v>
                </c:pt>
                <c:pt idx="953">
                  <c:v>60.05</c:v>
                </c:pt>
                <c:pt idx="954">
                  <c:v>60.58</c:v>
                </c:pt>
                <c:pt idx="955">
                  <c:v>52.6</c:v>
                </c:pt>
                <c:pt idx="956">
                  <c:v>58.42</c:v>
                </c:pt>
                <c:pt idx="957">
                  <c:v>47.65</c:v>
                </c:pt>
                <c:pt idx="958">
                  <c:v>44.79</c:v>
                </c:pt>
                <c:pt idx="959">
                  <c:v>44.4</c:v>
                </c:pt>
                <c:pt idx="960">
                  <c:v>45.73</c:v>
                </c:pt>
                <c:pt idx="961">
                  <c:v>48.88</c:v>
                </c:pt>
                <c:pt idx="962">
                  <c:v>46.12</c:v>
                </c:pt>
                <c:pt idx="963">
                  <c:v>56.24</c:v>
                </c:pt>
                <c:pt idx="964">
                  <c:v>57.96</c:v>
                </c:pt>
                <c:pt idx="965">
                  <c:v>51.64</c:v>
                </c:pt>
                <c:pt idx="966">
                  <c:v>58.79</c:v>
                </c:pt>
                <c:pt idx="967">
                  <c:v>43.44</c:v>
                </c:pt>
                <c:pt idx="968">
                  <c:v>54.04</c:v>
                </c:pt>
                <c:pt idx="969">
                  <c:v>44.97</c:v>
                </c:pt>
                <c:pt idx="970">
                  <c:v>42.59</c:v>
                </c:pt>
                <c:pt idx="971">
                  <c:v>44.36</c:v>
                </c:pt>
                <c:pt idx="972">
                  <c:v>61.94</c:v>
                </c:pt>
                <c:pt idx="973">
                  <c:v>44.01</c:v>
                </c:pt>
                <c:pt idx="974">
                  <c:v>59.07</c:v>
                </c:pt>
                <c:pt idx="975">
                  <c:v>42.68</c:v>
                </c:pt>
                <c:pt idx="976">
                  <c:v>57.92</c:v>
                </c:pt>
                <c:pt idx="977">
                  <c:v>48.34</c:v>
                </c:pt>
                <c:pt idx="978">
                  <c:v>53.32</c:v>
                </c:pt>
                <c:pt idx="979">
                  <c:v>46.81</c:v>
                </c:pt>
                <c:pt idx="980">
                  <c:v>52.75</c:v>
                </c:pt>
                <c:pt idx="981">
                  <c:v>56.23</c:v>
                </c:pt>
                <c:pt idx="982">
                  <c:v>44.57</c:v>
                </c:pt>
                <c:pt idx="983">
                  <c:v>52.68</c:v>
                </c:pt>
                <c:pt idx="984">
                  <c:v>44.72</c:v>
                </c:pt>
                <c:pt idx="985">
                  <c:v>57.69</c:v>
                </c:pt>
                <c:pt idx="986">
                  <c:v>54.1</c:v>
                </c:pt>
                <c:pt idx="987">
                  <c:v>45.31</c:v>
                </c:pt>
                <c:pt idx="988">
                  <c:v>54.7</c:v>
                </c:pt>
                <c:pt idx="989">
                  <c:v>60.5</c:v>
                </c:pt>
                <c:pt idx="990">
                  <c:v>52.85</c:v>
                </c:pt>
                <c:pt idx="991">
                  <c:v>55.15</c:v>
                </c:pt>
                <c:pt idx="992">
                  <c:v>51.77</c:v>
                </c:pt>
                <c:pt idx="993">
                  <c:v>42.54</c:v>
                </c:pt>
                <c:pt idx="994">
                  <c:v>53.68</c:v>
                </c:pt>
                <c:pt idx="995">
                  <c:v>48.53</c:v>
                </c:pt>
                <c:pt idx="996">
                  <c:v>47.82</c:v>
                </c:pt>
                <c:pt idx="997">
                  <c:v>42.02</c:v>
                </c:pt>
                <c:pt idx="998">
                  <c:v>55.91</c:v>
                </c:pt>
                <c:pt idx="999">
                  <c:v>51.16</c:v>
                </c:pt>
                <c:pt idx="1000">
                  <c:v>54.05</c:v>
                </c:pt>
                <c:pt idx="1001">
                  <c:v>45.03</c:v>
                </c:pt>
                <c:pt idx="1002">
                  <c:v>52.45</c:v>
                </c:pt>
                <c:pt idx="1003">
                  <c:v>59.32</c:v>
                </c:pt>
                <c:pt idx="1004">
                  <c:v>42.69</c:v>
                </c:pt>
                <c:pt idx="1005">
                  <c:v>44.08</c:v>
                </c:pt>
                <c:pt idx="1006">
                  <c:v>55.11</c:v>
                </c:pt>
                <c:pt idx="1007">
                  <c:v>43.55</c:v>
                </c:pt>
                <c:pt idx="1008">
                  <c:v>50.03</c:v>
                </c:pt>
                <c:pt idx="1009">
                  <c:v>44.01</c:v>
                </c:pt>
                <c:pt idx="1010">
                  <c:v>50.53</c:v>
                </c:pt>
                <c:pt idx="1011">
                  <c:v>51.76</c:v>
                </c:pt>
                <c:pt idx="1012">
                  <c:v>57.97</c:v>
                </c:pt>
                <c:pt idx="1013">
                  <c:v>54.72</c:v>
                </c:pt>
                <c:pt idx="1014">
                  <c:v>59.88</c:v>
                </c:pt>
                <c:pt idx="1015">
                  <c:v>55.32</c:v>
                </c:pt>
                <c:pt idx="1016">
                  <c:v>54.92</c:v>
                </c:pt>
                <c:pt idx="1017">
                  <c:v>47.9</c:v>
                </c:pt>
                <c:pt idx="1018">
                  <c:v>55.6</c:v>
                </c:pt>
                <c:pt idx="1019">
                  <c:v>58.93</c:v>
                </c:pt>
                <c:pt idx="1020">
                  <c:v>60.68</c:v>
                </c:pt>
                <c:pt idx="1021">
                  <c:v>52.66</c:v>
                </c:pt>
                <c:pt idx="1022">
                  <c:v>44.73</c:v>
                </c:pt>
                <c:pt idx="1023">
                  <c:v>41.95</c:v>
                </c:pt>
                <c:pt idx="1024">
                  <c:v>54.24</c:v>
                </c:pt>
                <c:pt idx="1025">
                  <c:v>48.87</c:v>
                </c:pt>
                <c:pt idx="1026">
                  <c:v>48.71</c:v>
                </c:pt>
                <c:pt idx="1027">
                  <c:v>54.8</c:v>
                </c:pt>
                <c:pt idx="1028">
                  <c:v>54.48</c:v>
                </c:pt>
                <c:pt idx="1029">
                  <c:v>56.47</c:v>
                </c:pt>
                <c:pt idx="1030">
                  <c:v>58.8</c:v>
                </c:pt>
                <c:pt idx="1031">
                  <c:v>49.58</c:v>
                </c:pt>
                <c:pt idx="1032">
                  <c:v>50.32</c:v>
                </c:pt>
                <c:pt idx="1033">
                  <c:v>56.58</c:v>
                </c:pt>
                <c:pt idx="1034">
                  <c:v>57.6</c:v>
                </c:pt>
                <c:pt idx="1035">
                  <c:v>56.33</c:v>
                </c:pt>
                <c:pt idx="1036">
                  <c:v>41.83</c:v>
                </c:pt>
                <c:pt idx="1037">
                  <c:v>55.35</c:v>
                </c:pt>
                <c:pt idx="1038">
                  <c:v>50.99</c:v>
                </c:pt>
                <c:pt idx="1039">
                  <c:v>60.84</c:v>
                </c:pt>
                <c:pt idx="1040">
                  <c:v>56.37</c:v>
                </c:pt>
                <c:pt idx="1041">
                  <c:v>41.77</c:v>
                </c:pt>
                <c:pt idx="1042">
                  <c:v>48.4</c:v>
                </c:pt>
                <c:pt idx="1043">
                  <c:v>53.19</c:v>
                </c:pt>
                <c:pt idx="1044">
                  <c:v>52.71</c:v>
                </c:pt>
                <c:pt idx="1045">
                  <c:v>54.39</c:v>
                </c:pt>
                <c:pt idx="1046">
                  <c:v>50.88</c:v>
                </c:pt>
                <c:pt idx="1047">
                  <c:v>51.86</c:v>
                </c:pt>
                <c:pt idx="1048">
                  <c:v>44.08</c:v>
                </c:pt>
                <c:pt idx="1049">
                  <c:v>46.33</c:v>
                </c:pt>
                <c:pt idx="1050">
                  <c:v>59.31</c:v>
                </c:pt>
                <c:pt idx="1051">
                  <c:v>42.08</c:v>
                </c:pt>
                <c:pt idx="1052">
                  <c:v>42.92</c:v>
                </c:pt>
                <c:pt idx="1053">
                  <c:v>48.65</c:v>
                </c:pt>
                <c:pt idx="1054">
                  <c:v>60.65</c:v>
                </c:pt>
                <c:pt idx="1055">
                  <c:v>59.29</c:v>
                </c:pt>
                <c:pt idx="1056">
                  <c:v>60.02</c:v>
                </c:pt>
                <c:pt idx="1057">
                  <c:v>55.13</c:v>
                </c:pt>
                <c:pt idx="1058">
                  <c:v>53.22</c:v>
                </c:pt>
                <c:pt idx="1059">
                  <c:v>45.61</c:v>
                </c:pt>
                <c:pt idx="1060">
                  <c:v>54.27</c:v>
                </c:pt>
                <c:pt idx="1061">
                  <c:v>60.42</c:v>
                </c:pt>
                <c:pt idx="1062">
                  <c:v>42.41</c:v>
                </c:pt>
                <c:pt idx="1063">
                  <c:v>58.18</c:v>
                </c:pt>
                <c:pt idx="1064">
                  <c:v>57.7</c:v>
                </c:pt>
                <c:pt idx="1065">
                  <c:v>48.09</c:v>
                </c:pt>
                <c:pt idx="1066">
                  <c:v>54.16</c:v>
                </c:pt>
                <c:pt idx="1067">
                  <c:v>56.09</c:v>
                </c:pt>
                <c:pt idx="1068">
                  <c:v>57.82</c:v>
                </c:pt>
                <c:pt idx="1069">
                  <c:v>55.17</c:v>
                </c:pt>
                <c:pt idx="1070">
                  <c:v>50.91</c:v>
                </c:pt>
                <c:pt idx="1071">
                  <c:v>55.36</c:v>
                </c:pt>
                <c:pt idx="1072">
                  <c:v>56.87</c:v>
                </c:pt>
                <c:pt idx="1073">
                  <c:v>61.03</c:v>
                </c:pt>
                <c:pt idx="1074">
                  <c:v>48.9</c:v>
                </c:pt>
                <c:pt idx="1075">
                  <c:v>57.75</c:v>
                </c:pt>
                <c:pt idx="1076">
                  <c:v>59.21</c:v>
                </c:pt>
                <c:pt idx="1077">
                  <c:v>55.09</c:v>
                </c:pt>
                <c:pt idx="1078">
                  <c:v>49.78</c:v>
                </c:pt>
                <c:pt idx="1079">
                  <c:v>44.52</c:v>
                </c:pt>
                <c:pt idx="1080">
                  <c:v>58.09</c:v>
                </c:pt>
                <c:pt idx="1081">
                  <c:v>56.88</c:v>
                </c:pt>
                <c:pt idx="1082">
                  <c:v>46.31</c:v>
                </c:pt>
                <c:pt idx="1083">
                  <c:v>46.69</c:v>
                </c:pt>
                <c:pt idx="1084">
                  <c:v>47.75</c:v>
                </c:pt>
                <c:pt idx="1085">
                  <c:v>52.08</c:v>
                </c:pt>
                <c:pt idx="1086">
                  <c:v>49.87</c:v>
                </c:pt>
                <c:pt idx="1087">
                  <c:v>47.02</c:v>
                </c:pt>
                <c:pt idx="1088">
                  <c:v>41.69</c:v>
                </c:pt>
                <c:pt idx="1089">
                  <c:v>52.39</c:v>
                </c:pt>
                <c:pt idx="1090">
                  <c:v>42.81</c:v>
                </c:pt>
                <c:pt idx="1091">
                  <c:v>59.42</c:v>
                </c:pt>
                <c:pt idx="1092">
                  <c:v>60.91</c:v>
                </c:pt>
                <c:pt idx="1093">
                  <c:v>42.75</c:v>
                </c:pt>
                <c:pt idx="1094">
                  <c:v>45.54</c:v>
                </c:pt>
                <c:pt idx="1095">
                  <c:v>56.92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2-41D9-AF7F-BAC0F59C9868}"/>
            </c:ext>
          </c:extLst>
        </c:ser>
        <c:ser>
          <c:idx val="2"/>
          <c:order val="2"/>
          <c:tx>
            <c:strRef>
              <c:f>'{Steve and Murr''s Candy}_Module'!$D$1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'{Steve and Murr''s Candy}_Module'!$A$2:$A$1097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'{Steve and Murr''s Candy}_Module'!$D$2:$D$1097</c:f>
              <c:numCache>
                <c:formatCode>General</c:formatCode>
                <c:ptCount val="1096"/>
                <c:pt idx="0">
                  <c:v>162.29</c:v>
                </c:pt>
                <c:pt idx="1">
                  <c:v>206.35</c:v>
                </c:pt>
                <c:pt idx="2">
                  <c:v>185.63</c:v>
                </c:pt>
                <c:pt idx="3">
                  <c:v>175.87</c:v>
                </c:pt>
                <c:pt idx="4">
                  <c:v>168.13</c:v>
                </c:pt>
                <c:pt idx="5">
                  <c:v>133.54</c:v>
                </c:pt>
                <c:pt idx="6">
                  <c:v>158.22999999999999</c:v>
                </c:pt>
                <c:pt idx="7">
                  <c:v>133.26</c:v>
                </c:pt>
                <c:pt idx="8">
                  <c:v>140.66999999999999</c:v>
                </c:pt>
                <c:pt idx="9">
                  <c:v>209.87</c:v>
                </c:pt>
                <c:pt idx="10">
                  <c:v>211.81</c:v>
                </c:pt>
                <c:pt idx="11">
                  <c:v>181.22</c:v>
                </c:pt>
                <c:pt idx="12">
                  <c:v>154.5</c:v>
                </c:pt>
                <c:pt idx="13">
                  <c:v>149.15</c:v>
                </c:pt>
                <c:pt idx="14">
                  <c:v>154.22</c:v>
                </c:pt>
                <c:pt idx="15">
                  <c:v>150.94</c:v>
                </c:pt>
                <c:pt idx="16">
                  <c:v>193.92</c:v>
                </c:pt>
                <c:pt idx="17">
                  <c:v>130.08000000000001</c:v>
                </c:pt>
                <c:pt idx="18">
                  <c:v>127.78</c:v>
                </c:pt>
                <c:pt idx="19">
                  <c:v>176.9</c:v>
                </c:pt>
                <c:pt idx="20">
                  <c:v>209.51</c:v>
                </c:pt>
                <c:pt idx="21">
                  <c:v>175.09</c:v>
                </c:pt>
                <c:pt idx="22">
                  <c:v>202.56</c:v>
                </c:pt>
                <c:pt idx="23">
                  <c:v>143.08000000000001</c:v>
                </c:pt>
                <c:pt idx="24">
                  <c:v>196.52</c:v>
                </c:pt>
                <c:pt idx="25">
                  <c:v>124.47</c:v>
                </c:pt>
                <c:pt idx="26">
                  <c:v>204.78</c:v>
                </c:pt>
                <c:pt idx="27">
                  <c:v>176.13</c:v>
                </c:pt>
                <c:pt idx="28">
                  <c:v>158.49</c:v>
                </c:pt>
                <c:pt idx="29">
                  <c:v>165.35</c:v>
                </c:pt>
                <c:pt idx="30">
                  <c:v>134.47</c:v>
                </c:pt>
                <c:pt idx="31">
                  <c:v>187.06</c:v>
                </c:pt>
                <c:pt idx="32">
                  <c:v>186.28</c:v>
                </c:pt>
                <c:pt idx="33">
                  <c:v>126.64</c:v>
                </c:pt>
                <c:pt idx="34">
                  <c:v>212.84</c:v>
                </c:pt>
                <c:pt idx="35">
                  <c:v>129.18</c:v>
                </c:pt>
                <c:pt idx="36">
                  <c:v>218.54</c:v>
                </c:pt>
                <c:pt idx="37">
                  <c:v>171.25</c:v>
                </c:pt>
                <c:pt idx="38">
                  <c:v>201.94</c:v>
                </c:pt>
                <c:pt idx="39">
                  <c:v>128.02000000000001</c:v>
                </c:pt>
                <c:pt idx="40">
                  <c:v>174.24</c:v>
                </c:pt>
                <c:pt idx="41">
                  <c:v>188.78</c:v>
                </c:pt>
                <c:pt idx="42">
                  <c:v>217.57</c:v>
                </c:pt>
                <c:pt idx="43">
                  <c:v>200.21</c:v>
                </c:pt>
                <c:pt idx="44">
                  <c:v>182.15</c:v>
                </c:pt>
                <c:pt idx="45">
                  <c:v>129.36000000000001</c:v>
                </c:pt>
                <c:pt idx="46">
                  <c:v>192.41</c:v>
                </c:pt>
                <c:pt idx="47">
                  <c:v>142.44999999999999</c:v>
                </c:pt>
                <c:pt idx="48">
                  <c:v>193.19</c:v>
                </c:pt>
                <c:pt idx="49">
                  <c:v>154.44</c:v>
                </c:pt>
                <c:pt idx="50">
                  <c:v>182.62</c:v>
                </c:pt>
                <c:pt idx="51">
                  <c:v>162.09</c:v>
                </c:pt>
                <c:pt idx="52">
                  <c:v>178.41</c:v>
                </c:pt>
                <c:pt idx="53">
                  <c:v>130.46</c:v>
                </c:pt>
                <c:pt idx="54">
                  <c:v>205.71</c:v>
                </c:pt>
                <c:pt idx="55">
                  <c:v>199.41</c:v>
                </c:pt>
                <c:pt idx="56">
                  <c:v>215.01</c:v>
                </c:pt>
                <c:pt idx="57">
                  <c:v>153.88</c:v>
                </c:pt>
                <c:pt idx="58">
                  <c:v>135.69</c:v>
                </c:pt>
                <c:pt idx="59">
                  <c:v>136.41</c:v>
                </c:pt>
                <c:pt idx="60">
                  <c:v>175.08</c:v>
                </c:pt>
                <c:pt idx="61">
                  <c:v>161.72</c:v>
                </c:pt>
                <c:pt idx="62">
                  <c:v>141.86000000000001</c:v>
                </c:pt>
                <c:pt idx="63">
                  <c:v>205.01</c:v>
                </c:pt>
                <c:pt idx="64">
                  <c:v>155.83000000000001</c:v>
                </c:pt>
                <c:pt idx="65">
                  <c:v>219.84</c:v>
                </c:pt>
                <c:pt idx="66">
                  <c:v>123.03</c:v>
                </c:pt>
                <c:pt idx="67">
                  <c:v>195.75</c:v>
                </c:pt>
                <c:pt idx="68">
                  <c:v>184.53</c:v>
                </c:pt>
                <c:pt idx="69">
                  <c:v>204.78</c:v>
                </c:pt>
                <c:pt idx="70">
                  <c:v>141.28</c:v>
                </c:pt>
                <c:pt idx="71">
                  <c:v>185.12</c:v>
                </c:pt>
                <c:pt idx="72">
                  <c:v>150.4</c:v>
                </c:pt>
                <c:pt idx="73">
                  <c:v>197.32</c:v>
                </c:pt>
                <c:pt idx="74">
                  <c:v>198.2</c:v>
                </c:pt>
                <c:pt idx="75">
                  <c:v>176.55</c:v>
                </c:pt>
                <c:pt idx="76">
                  <c:v>210.02</c:v>
                </c:pt>
                <c:pt idx="77">
                  <c:v>138.43</c:v>
                </c:pt>
                <c:pt idx="78">
                  <c:v>190.5</c:v>
                </c:pt>
                <c:pt idx="79">
                  <c:v>183.45</c:v>
                </c:pt>
                <c:pt idx="80">
                  <c:v>124.29</c:v>
                </c:pt>
                <c:pt idx="81">
                  <c:v>142.54</c:v>
                </c:pt>
                <c:pt idx="82">
                  <c:v>135.25</c:v>
                </c:pt>
                <c:pt idx="83">
                  <c:v>216.02</c:v>
                </c:pt>
                <c:pt idx="84">
                  <c:v>124.5</c:v>
                </c:pt>
                <c:pt idx="85">
                  <c:v>179.45</c:v>
                </c:pt>
                <c:pt idx="86">
                  <c:v>212.7</c:v>
                </c:pt>
                <c:pt idx="87">
                  <c:v>192.58</c:v>
                </c:pt>
                <c:pt idx="88">
                  <c:v>203.54</c:v>
                </c:pt>
                <c:pt idx="89">
                  <c:v>171.48</c:v>
                </c:pt>
                <c:pt idx="90">
                  <c:v>125.4</c:v>
                </c:pt>
                <c:pt idx="91">
                  <c:v>219.15</c:v>
                </c:pt>
                <c:pt idx="92">
                  <c:v>154.44</c:v>
                </c:pt>
                <c:pt idx="93">
                  <c:v>212.23</c:v>
                </c:pt>
                <c:pt idx="94">
                  <c:v>153.58000000000001</c:v>
                </c:pt>
                <c:pt idx="95">
                  <c:v>221.07</c:v>
                </c:pt>
                <c:pt idx="96">
                  <c:v>183.7</c:v>
                </c:pt>
                <c:pt idx="97">
                  <c:v>181.21</c:v>
                </c:pt>
                <c:pt idx="98">
                  <c:v>218.75</c:v>
                </c:pt>
                <c:pt idx="99">
                  <c:v>122.26</c:v>
                </c:pt>
                <c:pt idx="100">
                  <c:v>146.75</c:v>
                </c:pt>
                <c:pt idx="101">
                  <c:v>153.88</c:v>
                </c:pt>
                <c:pt idx="102">
                  <c:v>204.47</c:v>
                </c:pt>
                <c:pt idx="103">
                  <c:v>154.84</c:v>
                </c:pt>
                <c:pt idx="104">
                  <c:v>190.81</c:v>
                </c:pt>
                <c:pt idx="105">
                  <c:v>202.67</c:v>
                </c:pt>
                <c:pt idx="106">
                  <c:v>206</c:v>
                </c:pt>
                <c:pt idx="107">
                  <c:v>125.43</c:v>
                </c:pt>
                <c:pt idx="108">
                  <c:v>142.57</c:v>
                </c:pt>
                <c:pt idx="109">
                  <c:v>187.21</c:v>
                </c:pt>
                <c:pt idx="110">
                  <c:v>172.1</c:v>
                </c:pt>
                <c:pt idx="111">
                  <c:v>151.51</c:v>
                </c:pt>
                <c:pt idx="112">
                  <c:v>210.52</c:v>
                </c:pt>
                <c:pt idx="113">
                  <c:v>147.94</c:v>
                </c:pt>
                <c:pt idx="114">
                  <c:v>160.35</c:v>
                </c:pt>
                <c:pt idx="115">
                  <c:v>208.69</c:v>
                </c:pt>
                <c:pt idx="116">
                  <c:v>158.08000000000001</c:v>
                </c:pt>
                <c:pt idx="117">
                  <c:v>172.05</c:v>
                </c:pt>
                <c:pt idx="118">
                  <c:v>184.94</c:v>
                </c:pt>
                <c:pt idx="119">
                  <c:v>169.48</c:v>
                </c:pt>
                <c:pt idx="120">
                  <c:v>172.6</c:v>
                </c:pt>
                <c:pt idx="121">
                  <c:v>197.82</c:v>
                </c:pt>
                <c:pt idx="122">
                  <c:v>209.92</c:v>
                </c:pt>
                <c:pt idx="123">
                  <c:v>149.32</c:v>
                </c:pt>
                <c:pt idx="124">
                  <c:v>201.84</c:v>
                </c:pt>
                <c:pt idx="125">
                  <c:v>212.19</c:v>
                </c:pt>
                <c:pt idx="126">
                  <c:v>151.06</c:v>
                </c:pt>
                <c:pt idx="127">
                  <c:v>212.42</c:v>
                </c:pt>
                <c:pt idx="128">
                  <c:v>129.65</c:v>
                </c:pt>
                <c:pt idx="129">
                  <c:v>164.04</c:v>
                </c:pt>
                <c:pt idx="130">
                  <c:v>125.63</c:v>
                </c:pt>
                <c:pt idx="131">
                  <c:v>151.59</c:v>
                </c:pt>
                <c:pt idx="132">
                  <c:v>161.78</c:v>
                </c:pt>
                <c:pt idx="133">
                  <c:v>174.34</c:v>
                </c:pt>
                <c:pt idx="134">
                  <c:v>182.21</c:v>
                </c:pt>
                <c:pt idx="135">
                  <c:v>192.19</c:v>
                </c:pt>
                <c:pt idx="136">
                  <c:v>195.51</c:v>
                </c:pt>
                <c:pt idx="137">
                  <c:v>175.39</c:v>
                </c:pt>
                <c:pt idx="138">
                  <c:v>150.37</c:v>
                </c:pt>
                <c:pt idx="139">
                  <c:v>221.91</c:v>
                </c:pt>
                <c:pt idx="140">
                  <c:v>130.34</c:v>
                </c:pt>
                <c:pt idx="141">
                  <c:v>154.19</c:v>
                </c:pt>
                <c:pt idx="142">
                  <c:v>164.41</c:v>
                </c:pt>
                <c:pt idx="143">
                  <c:v>142.72</c:v>
                </c:pt>
                <c:pt idx="144">
                  <c:v>139.91</c:v>
                </c:pt>
                <c:pt idx="145">
                  <c:v>221.47</c:v>
                </c:pt>
                <c:pt idx="146">
                  <c:v>212.17</c:v>
                </c:pt>
                <c:pt idx="147">
                  <c:v>124.87</c:v>
                </c:pt>
                <c:pt idx="148">
                  <c:v>189.01</c:v>
                </c:pt>
                <c:pt idx="149">
                  <c:v>206.88</c:v>
                </c:pt>
                <c:pt idx="150">
                  <c:v>203.71</c:v>
                </c:pt>
                <c:pt idx="151">
                  <c:v>171.94</c:v>
                </c:pt>
                <c:pt idx="152">
                  <c:v>192.82</c:v>
                </c:pt>
                <c:pt idx="153">
                  <c:v>146.88</c:v>
                </c:pt>
                <c:pt idx="154">
                  <c:v>167.52</c:v>
                </c:pt>
                <c:pt idx="155">
                  <c:v>219.29</c:v>
                </c:pt>
                <c:pt idx="156">
                  <c:v>137.16999999999999</c:v>
                </c:pt>
                <c:pt idx="157">
                  <c:v>202.61</c:v>
                </c:pt>
                <c:pt idx="158">
                  <c:v>142.88999999999999</c:v>
                </c:pt>
                <c:pt idx="159">
                  <c:v>160.62</c:v>
                </c:pt>
                <c:pt idx="160">
                  <c:v>217.28</c:v>
                </c:pt>
                <c:pt idx="161">
                  <c:v>168.24</c:v>
                </c:pt>
                <c:pt idx="162">
                  <c:v>134.77000000000001</c:v>
                </c:pt>
                <c:pt idx="163">
                  <c:v>171.45</c:v>
                </c:pt>
                <c:pt idx="164">
                  <c:v>184.06</c:v>
                </c:pt>
                <c:pt idx="165">
                  <c:v>203.09</c:v>
                </c:pt>
                <c:pt idx="166">
                  <c:v>191.24</c:v>
                </c:pt>
                <c:pt idx="167">
                  <c:v>147.03</c:v>
                </c:pt>
                <c:pt idx="168">
                  <c:v>183.08</c:v>
                </c:pt>
                <c:pt idx="169">
                  <c:v>176.01</c:v>
                </c:pt>
                <c:pt idx="170">
                  <c:v>202.13</c:v>
                </c:pt>
                <c:pt idx="171">
                  <c:v>138.19</c:v>
                </c:pt>
                <c:pt idx="172">
                  <c:v>149.51</c:v>
                </c:pt>
                <c:pt idx="173">
                  <c:v>204.91</c:v>
                </c:pt>
                <c:pt idx="174">
                  <c:v>139.80000000000001</c:v>
                </c:pt>
                <c:pt idx="175">
                  <c:v>182.34</c:v>
                </c:pt>
                <c:pt idx="176">
                  <c:v>177.73</c:v>
                </c:pt>
                <c:pt idx="177">
                  <c:v>188.2</c:v>
                </c:pt>
                <c:pt idx="178">
                  <c:v>132.1</c:v>
                </c:pt>
                <c:pt idx="179">
                  <c:v>132.75</c:v>
                </c:pt>
                <c:pt idx="180">
                  <c:v>208.28</c:v>
                </c:pt>
                <c:pt idx="181">
                  <c:v>219.71</c:v>
                </c:pt>
                <c:pt idx="182">
                  <c:v>201.54</c:v>
                </c:pt>
                <c:pt idx="183">
                  <c:v>200.52</c:v>
                </c:pt>
                <c:pt idx="184">
                  <c:v>171.81</c:v>
                </c:pt>
                <c:pt idx="185">
                  <c:v>158.87</c:v>
                </c:pt>
                <c:pt idx="186">
                  <c:v>216.59</c:v>
                </c:pt>
                <c:pt idx="187">
                  <c:v>181.53</c:v>
                </c:pt>
                <c:pt idx="188">
                  <c:v>148.58000000000001</c:v>
                </c:pt>
                <c:pt idx="189">
                  <c:v>193.84</c:v>
                </c:pt>
                <c:pt idx="190">
                  <c:v>209.21</c:v>
                </c:pt>
                <c:pt idx="191">
                  <c:v>165.32</c:v>
                </c:pt>
                <c:pt idx="192">
                  <c:v>176.9</c:v>
                </c:pt>
                <c:pt idx="193">
                  <c:v>149.72</c:v>
                </c:pt>
                <c:pt idx="194">
                  <c:v>201.45</c:v>
                </c:pt>
                <c:pt idx="195">
                  <c:v>201.31</c:v>
                </c:pt>
                <c:pt idx="196">
                  <c:v>207.36</c:v>
                </c:pt>
                <c:pt idx="197">
                  <c:v>154.54</c:v>
                </c:pt>
                <c:pt idx="198">
                  <c:v>143.96</c:v>
                </c:pt>
                <c:pt idx="199">
                  <c:v>158.25</c:v>
                </c:pt>
                <c:pt idx="200">
                  <c:v>163.38</c:v>
                </c:pt>
                <c:pt idx="201">
                  <c:v>142.34</c:v>
                </c:pt>
                <c:pt idx="202">
                  <c:v>165.02</c:v>
                </c:pt>
                <c:pt idx="203">
                  <c:v>178.8</c:v>
                </c:pt>
                <c:pt idx="204">
                  <c:v>146.59</c:v>
                </c:pt>
                <c:pt idx="205">
                  <c:v>134.27000000000001</c:v>
                </c:pt>
                <c:pt idx="206">
                  <c:v>148.63</c:v>
                </c:pt>
                <c:pt idx="207">
                  <c:v>217.71</c:v>
                </c:pt>
                <c:pt idx="208">
                  <c:v>215.58</c:v>
                </c:pt>
                <c:pt idx="209">
                  <c:v>185.76</c:v>
                </c:pt>
                <c:pt idx="210">
                  <c:v>157.21</c:v>
                </c:pt>
                <c:pt idx="211">
                  <c:v>148.26</c:v>
                </c:pt>
                <c:pt idx="212">
                  <c:v>165.58</c:v>
                </c:pt>
                <c:pt idx="213">
                  <c:v>159.34</c:v>
                </c:pt>
                <c:pt idx="214">
                  <c:v>181.59</c:v>
                </c:pt>
                <c:pt idx="215">
                  <c:v>123.64</c:v>
                </c:pt>
                <c:pt idx="216">
                  <c:v>201</c:v>
                </c:pt>
                <c:pt idx="217">
                  <c:v>198.59</c:v>
                </c:pt>
                <c:pt idx="218">
                  <c:v>168.21</c:v>
                </c:pt>
                <c:pt idx="219">
                  <c:v>140.02000000000001</c:v>
                </c:pt>
                <c:pt idx="220">
                  <c:v>212.18</c:v>
                </c:pt>
                <c:pt idx="221">
                  <c:v>162.4</c:v>
                </c:pt>
                <c:pt idx="222">
                  <c:v>127.13</c:v>
                </c:pt>
                <c:pt idx="223">
                  <c:v>171.3</c:v>
                </c:pt>
                <c:pt idx="224">
                  <c:v>166.31</c:v>
                </c:pt>
                <c:pt idx="225">
                  <c:v>174.43</c:v>
                </c:pt>
                <c:pt idx="226">
                  <c:v>156.13999999999999</c:v>
                </c:pt>
                <c:pt idx="227">
                  <c:v>162.13</c:v>
                </c:pt>
                <c:pt idx="228">
                  <c:v>190.09</c:v>
                </c:pt>
                <c:pt idx="229">
                  <c:v>132.99</c:v>
                </c:pt>
                <c:pt idx="230">
                  <c:v>136.68</c:v>
                </c:pt>
                <c:pt idx="231">
                  <c:v>189.74</c:v>
                </c:pt>
                <c:pt idx="232">
                  <c:v>165.99</c:v>
                </c:pt>
                <c:pt idx="233">
                  <c:v>153.51</c:v>
                </c:pt>
                <c:pt idx="234">
                  <c:v>169.4</c:v>
                </c:pt>
                <c:pt idx="235">
                  <c:v>176.9</c:v>
                </c:pt>
                <c:pt idx="236">
                  <c:v>221.61</c:v>
                </c:pt>
                <c:pt idx="237">
                  <c:v>141.9</c:v>
                </c:pt>
                <c:pt idx="238">
                  <c:v>213.34</c:v>
                </c:pt>
                <c:pt idx="239">
                  <c:v>154.25</c:v>
                </c:pt>
                <c:pt idx="240">
                  <c:v>137.80000000000001</c:v>
                </c:pt>
                <c:pt idx="241">
                  <c:v>180.06</c:v>
                </c:pt>
                <c:pt idx="242">
                  <c:v>211.88</c:v>
                </c:pt>
                <c:pt idx="243">
                  <c:v>123.45</c:v>
                </c:pt>
                <c:pt idx="244">
                  <c:v>171.17</c:v>
                </c:pt>
                <c:pt idx="245">
                  <c:v>128.47999999999999</c:v>
                </c:pt>
                <c:pt idx="246">
                  <c:v>196.93</c:v>
                </c:pt>
                <c:pt idx="247">
                  <c:v>190.38</c:v>
                </c:pt>
                <c:pt idx="248">
                  <c:v>127.87</c:v>
                </c:pt>
                <c:pt idx="249">
                  <c:v>136.04</c:v>
                </c:pt>
                <c:pt idx="250">
                  <c:v>145.13999999999999</c:v>
                </c:pt>
                <c:pt idx="251">
                  <c:v>174.16</c:v>
                </c:pt>
                <c:pt idx="252">
                  <c:v>186.8</c:v>
                </c:pt>
                <c:pt idx="253">
                  <c:v>208.58</c:v>
                </c:pt>
                <c:pt idx="254">
                  <c:v>162.62</c:v>
                </c:pt>
                <c:pt idx="255">
                  <c:v>155.77000000000001</c:v>
                </c:pt>
                <c:pt idx="256">
                  <c:v>176.04</c:v>
                </c:pt>
                <c:pt idx="257">
                  <c:v>127.09</c:v>
                </c:pt>
                <c:pt idx="258">
                  <c:v>205.42</c:v>
                </c:pt>
                <c:pt idx="259">
                  <c:v>150.5</c:v>
                </c:pt>
                <c:pt idx="260">
                  <c:v>165.78</c:v>
                </c:pt>
                <c:pt idx="261">
                  <c:v>185.65</c:v>
                </c:pt>
                <c:pt idx="262">
                  <c:v>218.89</c:v>
                </c:pt>
                <c:pt idx="263">
                  <c:v>182.71</c:v>
                </c:pt>
                <c:pt idx="264">
                  <c:v>198.99</c:v>
                </c:pt>
                <c:pt idx="265">
                  <c:v>182.25</c:v>
                </c:pt>
                <c:pt idx="266">
                  <c:v>164.34</c:v>
                </c:pt>
                <c:pt idx="267">
                  <c:v>192.47</c:v>
                </c:pt>
                <c:pt idx="268">
                  <c:v>130.32</c:v>
                </c:pt>
                <c:pt idx="269">
                  <c:v>200.83</c:v>
                </c:pt>
                <c:pt idx="270">
                  <c:v>140.33000000000001</c:v>
                </c:pt>
                <c:pt idx="271">
                  <c:v>213.92</c:v>
                </c:pt>
                <c:pt idx="272">
                  <c:v>157.37</c:v>
                </c:pt>
                <c:pt idx="273">
                  <c:v>182.92</c:v>
                </c:pt>
                <c:pt idx="274">
                  <c:v>196.57</c:v>
                </c:pt>
                <c:pt idx="275">
                  <c:v>173.35</c:v>
                </c:pt>
                <c:pt idx="276">
                  <c:v>140.56</c:v>
                </c:pt>
                <c:pt idx="277">
                  <c:v>209.68</c:v>
                </c:pt>
                <c:pt idx="278">
                  <c:v>159.71</c:v>
                </c:pt>
                <c:pt idx="279">
                  <c:v>136.5</c:v>
                </c:pt>
                <c:pt idx="280">
                  <c:v>193</c:v>
                </c:pt>
                <c:pt idx="281">
                  <c:v>128.31</c:v>
                </c:pt>
                <c:pt idx="282">
                  <c:v>172.32</c:v>
                </c:pt>
                <c:pt idx="283">
                  <c:v>167.08</c:v>
                </c:pt>
                <c:pt idx="284">
                  <c:v>143.29</c:v>
                </c:pt>
                <c:pt idx="285">
                  <c:v>186.17</c:v>
                </c:pt>
                <c:pt idx="286">
                  <c:v>142.01</c:v>
                </c:pt>
                <c:pt idx="287">
                  <c:v>173.02</c:v>
                </c:pt>
                <c:pt idx="288">
                  <c:v>185.71</c:v>
                </c:pt>
                <c:pt idx="289">
                  <c:v>140.1</c:v>
                </c:pt>
                <c:pt idx="290">
                  <c:v>159.56</c:v>
                </c:pt>
                <c:pt idx="291">
                  <c:v>211.8</c:v>
                </c:pt>
                <c:pt idx="292">
                  <c:v>174.12</c:v>
                </c:pt>
                <c:pt idx="293">
                  <c:v>192.22</c:v>
                </c:pt>
                <c:pt idx="294">
                  <c:v>132</c:v>
                </c:pt>
                <c:pt idx="295">
                  <c:v>177.4</c:v>
                </c:pt>
                <c:pt idx="296">
                  <c:v>128.55000000000001</c:v>
                </c:pt>
                <c:pt idx="297">
                  <c:v>185.22</c:v>
                </c:pt>
                <c:pt idx="298">
                  <c:v>177.54</c:v>
                </c:pt>
                <c:pt idx="299">
                  <c:v>190.51</c:v>
                </c:pt>
                <c:pt idx="300">
                  <c:v>187.75</c:v>
                </c:pt>
                <c:pt idx="301">
                  <c:v>217.1</c:v>
                </c:pt>
                <c:pt idx="302">
                  <c:v>188.83</c:v>
                </c:pt>
                <c:pt idx="303">
                  <c:v>185.2</c:v>
                </c:pt>
                <c:pt idx="304">
                  <c:v>168.92</c:v>
                </c:pt>
                <c:pt idx="305">
                  <c:v>220.46</c:v>
                </c:pt>
                <c:pt idx="306">
                  <c:v>144.29</c:v>
                </c:pt>
                <c:pt idx="307">
                  <c:v>186.8</c:v>
                </c:pt>
                <c:pt idx="308">
                  <c:v>177.63</c:v>
                </c:pt>
                <c:pt idx="309">
                  <c:v>184.14</c:v>
                </c:pt>
                <c:pt idx="310">
                  <c:v>137.97</c:v>
                </c:pt>
                <c:pt idx="311">
                  <c:v>172.34</c:v>
                </c:pt>
                <c:pt idx="312">
                  <c:v>152.25</c:v>
                </c:pt>
                <c:pt idx="313">
                  <c:v>205.16</c:v>
                </c:pt>
                <c:pt idx="314">
                  <c:v>184.48</c:v>
                </c:pt>
                <c:pt idx="315">
                  <c:v>198.96</c:v>
                </c:pt>
                <c:pt idx="316">
                  <c:v>194.84</c:v>
                </c:pt>
                <c:pt idx="317">
                  <c:v>207.87</c:v>
                </c:pt>
                <c:pt idx="318">
                  <c:v>137.69999999999999</c:v>
                </c:pt>
                <c:pt idx="319">
                  <c:v>139.19</c:v>
                </c:pt>
                <c:pt idx="320">
                  <c:v>184.48</c:v>
                </c:pt>
                <c:pt idx="321">
                  <c:v>122.52</c:v>
                </c:pt>
                <c:pt idx="322">
                  <c:v>185.51</c:v>
                </c:pt>
                <c:pt idx="323">
                  <c:v>168.35</c:v>
                </c:pt>
                <c:pt idx="324">
                  <c:v>125.08</c:v>
                </c:pt>
                <c:pt idx="325">
                  <c:v>201.73</c:v>
                </c:pt>
                <c:pt idx="326">
                  <c:v>162.63</c:v>
                </c:pt>
                <c:pt idx="327">
                  <c:v>123.03</c:v>
                </c:pt>
                <c:pt idx="328">
                  <c:v>158.9</c:v>
                </c:pt>
                <c:pt idx="329">
                  <c:v>186.79</c:v>
                </c:pt>
                <c:pt idx="330">
                  <c:v>191.41</c:v>
                </c:pt>
                <c:pt idx="331">
                  <c:v>218.45</c:v>
                </c:pt>
                <c:pt idx="332">
                  <c:v>137.84</c:v>
                </c:pt>
                <c:pt idx="333">
                  <c:v>149.19</c:v>
                </c:pt>
                <c:pt idx="334">
                  <c:v>190.27</c:v>
                </c:pt>
                <c:pt idx="335">
                  <c:v>175.11</c:v>
                </c:pt>
                <c:pt idx="336">
                  <c:v>124.2</c:v>
                </c:pt>
                <c:pt idx="337">
                  <c:v>198.79</c:v>
                </c:pt>
                <c:pt idx="338">
                  <c:v>215.71</c:v>
                </c:pt>
                <c:pt idx="339">
                  <c:v>128.82</c:v>
                </c:pt>
                <c:pt idx="340">
                  <c:v>173.17</c:v>
                </c:pt>
                <c:pt idx="341">
                  <c:v>145.16</c:v>
                </c:pt>
                <c:pt idx="342">
                  <c:v>154.13</c:v>
                </c:pt>
                <c:pt idx="343">
                  <c:v>195.06</c:v>
                </c:pt>
                <c:pt idx="344">
                  <c:v>169.98</c:v>
                </c:pt>
                <c:pt idx="345">
                  <c:v>193.39</c:v>
                </c:pt>
                <c:pt idx="346">
                  <c:v>183.23</c:v>
                </c:pt>
                <c:pt idx="347">
                  <c:v>149.74</c:v>
                </c:pt>
                <c:pt idx="348">
                  <c:v>196.07</c:v>
                </c:pt>
                <c:pt idx="349">
                  <c:v>190.25</c:v>
                </c:pt>
                <c:pt idx="350">
                  <c:v>213.39</c:v>
                </c:pt>
                <c:pt idx="351">
                  <c:v>165.85</c:v>
                </c:pt>
                <c:pt idx="352">
                  <c:v>127.97</c:v>
                </c:pt>
                <c:pt idx="353">
                  <c:v>220.53</c:v>
                </c:pt>
                <c:pt idx="354">
                  <c:v>123.71</c:v>
                </c:pt>
                <c:pt idx="355">
                  <c:v>171.23</c:v>
                </c:pt>
                <c:pt idx="356">
                  <c:v>166.01</c:v>
                </c:pt>
                <c:pt idx="357">
                  <c:v>147.41999999999999</c:v>
                </c:pt>
                <c:pt idx="358">
                  <c:v>123.14</c:v>
                </c:pt>
                <c:pt idx="359">
                  <c:v>146.02000000000001</c:v>
                </c:pt>
                <c:pt idx="360">
                  <c:v>214.03</c:v>
                </c:pt>
                <c:pt idx="361">
                  <c:v>182.01</c:v>
                </c:pt>
                <c:pt idx="362">
                  <c:v>133.11000000000001</c:v>
                </c:pt>
                <c:pt idx="363">
                  <c:v>172.43</c:v>
                </c:pt>
                <c:pt idx="364">
                  <c:v>134.88</c:v>
                </c:pt>
                <c:pt idx="365">
                  <c:v>122.84</c:v>
                </c:pt>
                <c:pt idx="366">
                  <c:v>159.22</c:v>
                </c:pt>
                <c:pt idx="367">
                  <c:v>176.17</c:v>
                </c:pt>
                <c:pt idx="368">
                  <c:v>193.87</c:v>
                </c:pt>
                <c:pt idx="369">
                  <c:v>170.12</c:v>
                </c:pt>
                <c:pt idx="370">
                  <c:v>221.37</c:v>
                </c:pt>
                <c:pt idx="371">
                  <c:v>124.94</c:v>
                </c:pt>
                <c:pt idx="372">
                  <c:v>172.5</c:v>
                </c:pt>
                <c:pt idx="373">
                  <c:v>125.87</c:v>
                </c:pt>
                <c:pt idx="374">
                  <c:v>206.39</c:v>
                </c:pt>
                <c:pt idx="375">
                  <c:v>187.28</c:v>
                </c:pt>
                <c:pt idx="376">
                  <c:v>185.21</c:v>
                </c:pt>
                <c:pt idx="377">
                  <c:v>177.17</c:v>
                </c:pt>
                <c:pt idx="378">
                  <c:v>167.71</c:v>
                </c:pt>
                <c:pt idx="379">
                  <c:v>191.28</c:v>
                </c:pt>
                <c:pt idx="380">
                  <c:v>181.49</c:v>
                </c:pt>
                <c:pt idx="381">
                  <c:v>190.45</c:v>
                </c:pt>
                <c:pt idx="382">
                  <c:v>194.37</c:v>
                </c:pt>
                <c:pt idx="383">
                  <c:v>141.19999999999999</c:v>
                </c:pt>
                <c:pt idx="384">
                  <c:v>161.04</c:v>
                </c:pt>
                <c:pt idx="385">
                  <c:v>163.85</c:v>
                </c:pt>
                <c:pt idx="386">
                  <c:v>140.16999999999999</c:v>
                </c:pt>
                <c:pt idx="387">
                  <c:v>172.79</c:v>
                </c:pt>
                <c:pt idx="388">
                  <c:v>179.07</c:v>
                </c:pt>
                <c:pt idx="389">
                  <c:v>182.82</c:v>
                </c:pt>
                <c:pt idx="390">
                  <c:v>216.36</c:v>
                </c:pt>
                <c:pt idx="391">
                  <c:v>148.02000000000001</c:v>
                </c:pt>
                <c:pt idx="392">
                  <c:v>204.32</c:v>
                </c:pt>
                <c:pt idx="393">
                  <c:v>194.02</c:v>
                </c:pt>
                <c:pt idx="394">
                  <c:v>188.84</c:v>
                </c:pt>
                <c:pt idx="395">
                  <c:v>184.43</c:v>
                </c:pt>
                <c:pt idx="396">
                  <c:v>167.19</c:v>
                </c:pt>
                <c:pt idx="397">
                  <c:v>139.85</c:v>
                </c:pt>
                <c:pt idx="398">
                  <c:v>149.29</c:v>
                </c:pt>
                <c:pt idx="399">
                  <c:v>179.91</c:v>
                </c:pt>
                <c:pt idx="400">
                  <c:v>144.69</c:v>
                </c:pt>
                <c:pt idx="401">
                  <c:v>215.62</c:v>
                </c:pt>
                <c:pt idx="402">
                  <c:v>207.12</c:v>
                </c:pt>
                <c:pt idx="403">
                  <c:v>183.76</c:v>
                </c:pt>
                <c:pt idx="404">
                  <c:v>207.53</c:v>
                </c:pt>
                <c:pt idx="405">
                  <c:v>160.29</c:v>
                </c:pt>
                <c:pt idx="406">
                  <c:v>146.88999999999999</c:v>
                </c:pt>
                <c:pt idx="407">
                  <c:v>176.96</c:v>
                </c:pt>
                <c:pt idx="408">
                  <c:v>189.17</c:v>
                </c:pt>
                <c:pt idx="409">
                  <c:v>170.5</c:v>
                </c:pt>
                <c:pt idx="410">
                  <c:v>213.67</c:v>
                </c:pt>
                <c:pt idx="411">
                  <c:v>126.02</c:v>
                </c:pt>
                <c:pt idx="412">
                  <c:v>133.16999999999999</c:v>
                </c:pt>
                <c:pt idx="413">
                  <c:v>208.11</c:v>
                </c:pt>
                <c:pt idx="414">
                  <c:v>163.85</c:v>
                </c:pt>
                <c:pt idx="415">
                  <c:v>209.39</c:v>
                </c:pt>
                <c:pt idx="416">
                  <c:v>203.62</c:v>
                </c:pt>
                <c:pt idx="417">
                  <c:v>218.81</c:v>
                </c:pt>
                <c:pt idx="418">
                  <c:v>132.84</c:v>
                </c:pt>
                <c:pt idx="419">
                  <c:v>154.63</c:v>
                </c:pt>
                <c:pt idx="420">
                  <c:v>138.13999999999999</c:v>
                </c:pt>
                <c:pt idx="421">
                  <c:v>142.47</c:v>
                </c:pt>
                <c:pt idx="422">
                  <c:v>176.9</c:v>
                </c:pt>
                <c:pt idx="423">
                  <c:v>133.91</c:v>
                </c:pt>
                <c:pt idx="424">
                  <c:v>203.75</c:v>
                </c:pt>
                <c:pt idx="425">
                  <c:v>146.93</c:v>
                </c:pt>
                <c:pt idx="426">
                  <c:v>197.9</c:v>
                </c:pt>
                <c:pt idx="427">
                  <c:v>189.12</c:v>
                </c:pt>
                <c:pt idx="428">
                  <c:v>137.27000000000001</c:v>
                </c:pt>
                <c:pt idx="429">
                  <c:v>215.93</c:v>
                </c:pt>
                <c:pt idx="430">
                  <c:v>165.7</c:v>
                </c:pt>
                <c:pt idx="431">
                  <c:v>195.71</c:v>
                </c:pt>
                <c:pt idx="432">
                  <c:v>151.38</c:v>
                </c:pt>
                <c:pt idx="433">
                  <c:v>216.92</c:v>
                </c:pt>
                <c:pt idx="434">
                  <c:v>162.28</c:v>
                </c:pt>
                <c:pt idx="435">
                  <c:v>173.94</c:v>
                </c:pt>
                <c:pt idx="436">
                  <c:v>184.79</c:v>
                </c:pt>
                <c:pt idx="437">
                  <c:v>207.13</c:v>
                </c:pt>
                <c:pt idx="438">
                  <c:v>214.86</c:v>
                </c:pt>
                <c:pt idx="439">
                  <c:v>129.35</c:v>
                </c:pt>
                <c:pt idx="440">
                  <c:v>167.33</c:v>
                </c:pt>
                <c:pt idx="441">
                  <c:v>127.85</c:v>
                </c:pt>
                <c:pt idx="442">
                  <c:v>122.72</c:v>
                </c:pt>
                <c:pt idx="443">
                  <c:v>138.51</c:v>
                </c:pt>
                <c:pt idx="444">
                  <c:v>131.72999999999999</c:v>
                </c:pt>
                <c:pt idx="445">
                  <c:v>157.54</c:v>
                </c:pt>
                <c:pt idx="446">
                  <c:v>133.28</c:v>
                </c:pt>
                <c:pt idx="447">
                  <c:v>157.80000000000001</c:v>
                </c:pt>
                <c:pt idx="448">
                  <c:v>165.75</c:v>
                </c:pt>
                <c:pt idx="449">
                  <c:v>217.55</c:v>
                </c:pt>
                <c:pt idx="450">
                  <c:v>149.65</c:v>
                </c:pt>
                <c:pt idx="451">
                  <c:v>124.44</c:v>
                </c:pt>
                <c:pt idx="452">
                  <c:v>198.57</c:v>
                </c:pt>
                <c:pt idx="453">
                  <c:v>175.27</c:v>
                </c:pt>
                <c:pt idx="454">
                  <c:v>201.95</c:v>
                </c:pt>
                <c:pt idx="455">
                  <c:v>208.1</c:v>
                </c:pt>
                <c:pt idx="456">
                  <c:v>147.03</c:v>
                </c:pt>
                <c:pt idx="457">
                  <c:v>198.55</c:v>
                </c:pt>
                <c:pt idx="458">
                  <c:v>214.09</c:v>
                </c:pt>
                <c:pt idx="459">
                  <c:v>164.34</c:v>
                </c:pt>
                <c:pt idx="460">
                  <c:v>134.54</c:v>
                </c:pt>
                <c:pt idx="461">
                  <c:v>211.84</c:v>
                </c:pt>
                <c:pt idx="462">
                  <c:v>160.9</c:v>
                </c:pt>
                <c:pt idx="463">
                  <c:v>127.62</c:v>
                </c:pt>
                <c:pt idx="464">
                  <c:v>173.16</c:v>
                </c:pt>
                <c:pt idx="465">
                  <c:v>194.2</c:v>
                </c:pt>
                <c:pt idx="466">
                  <c:v>195.07</c:v>
                </c:pt>
                <c:pt idx="467">
                  <c:v>206.37</c:v>
                </c:pt>
                <c:pt idx="468">
                  <c:v>187.57</c:v>
                </c:pt>
                <c:pt idx="469">
                  <c:v>123.75</c:v>
                </c:pt>
                <c:pt idx="470">
                  <c:v>220.5</c:v>
                </c:pt>
                <c:pt idx="471">
                  <c:v>186.17</c:v>
                </c:pt>
                <c:pt idx="472">
                  <c:v>198.67</c:v>
                </c:pt>
                <c:pt idx="473">
                  <c:v>189.17</c:v>
                </c:pt>
                <c:pt idx="474">
                  <c:v>167.71</c:v>
                </c:pt>
                <c:pt idx="475">
                  <c:v>189.95</c:v>
                </c:pt>
                <c:pt idx="476">
                  <c:v>170.64</c:v>
                </c:pt>
                <c:pt idx="477">
                  <c:v>137.43</c:v>
                </c:pt>
                <c:pt idx="478">
                  <c:v>134.47</c:v>
                </c:pt>
                <c:pt idx="479">
                  <c:v>181.18</c:v>
                </c:pt>
                <c:pt idx="480">
                  <c:v>124.82</c:v>
                </c:pt>
                <c:pt idx="481">
                  <c:v>163.1</c:v>
                </c:pt>
                <c:pt idx="482">
                  <c:v>219.7</c:v>
                </c:pt>
                <c:pt idx="483">
                  <c:v>174.82</c:v>
                </c:pt>
                <c:pt idx="484">
                  <c:v>176.15</c:v>
                </c:pt>
                <c:pt idx="485">
                  <c:v>174.5</c:v>
                </c:pt>
                <c:pt idx="486">
                  <c:v>166.91</c:v>
                </c:pt>
                <c:pt idx="487">
                  <c:v>218.7</c:v>
                </c:pt>
                <c:pt idx="488">
                  <c:v>158.51</c:v>
                </c:pt>
                <c:pt idx="489">
                  <c:v>177.25</c:v>
                </c:pt>
                <c:pt idx="490">
                  <c:v>166.06</c:v>
                </c:pt>
                <c:pt idx="491">
                  <c:v>197.88</c:v>
                </c:pt>
                <c:pt idx="492">
                  <c:v>151.33000000000001</c:v>
                </c:pt>
                <c:pt idx="493">
                  <c:v>213.13</c:v>
                </c:pt>
                <c:pt idx="494">
                  <c:v>211.71</c:v>
                </c:pt>
                <c:pt idx="495">
                  <c:v>195.56</c:v>
                </c:pt>
                <c:pt idx="496">
                  <c:v>174.23</c:v>
                </c:pt>
                <c:pt idx="497">
                  <c:v>153.47999999999999</c:v>
                </c:pt>
                <c:pt idx="498">
                  <c:v>210.47</c:v>
                </c:pt>
                <c:pt idx="499">
                  <c:v>149.41999999999999</c:v>
                </c:pt>
                <c:pt idx="500">
                  <c:v>194.68</c:v>
                </c:pt>
                <c:pt idx="501">
                  <c:v>143.55000000000001</c:v>
                </c:pt>
                <c:pt idx="502">
                  <c:v>219.37</c:v>
                </c:pt>
                <c:pt idx="503">
                  <c:v>208.51</c:v>
                </c:pt>
                <c:pt idx="504">
                  <c:v>219.13</c:v>
                </c:pt>
                <c:pt idx="505">
                  <c:v>202.53</c:v>
                </c:pt>
                <c:pt idx="506">
                  <c:v>206.8</c:v>
                </c:pt>
                <c:pt idx="507">
                  <c:v>131.52000000000001</c:v>
                </c:pt>
                <c:pt idx="508">
                  <c:v>139.71</c:v>
                </c:pt>
                <c:pt idx="509">
                  <c:v>219.61</c:v>
                </c:pt>
                <c:pt idx="510">
                  <c:v>219.51</c:v>
                </c:pt>
                <c:pt idx="511">
                  <c:v>178.58</c:v>
                </c:pt>
                <c:pt idx="512">
                  <c:v>138.51</c:v>
                </c:pt>
                <c:pt idx="513">
                  <c:v>159.38999999999999</c:v>
                </c:pt>
                <c:pt idx="514">
                  <c:v>164.7</c:v>
                </c:pt>
                <c:pt idx="515">
                  <c:v>200.37</c:v>
                </c:pt>
                <c:pt idx="516">
                  <c:v>191.28</c:v>
                </c:pt>
                <c:pt idx="517">
                  <c:v>219.38</c:v>
                </c:pt>
                <c:pt idx="518">
                  <c:v>212.77</c:v>
                </c:pt>
                <c:pt idx="519">
                  <c:v>145.13</c:v>
                </c:pt>
                <c:pt idx="520">
                  <c:v>177.29</c:v>
                </c:pt>
                <c:pt idx="521">
                  <c:v>166.84</c:v>
                </c:pt>
                <c:pt idx="522">
                  <c:v>183.84</c:v>
                </c:pt>
                <c:pt idx="523">
                  <c:v>146.06</c:v>
                </c:pt>
                <c:pt idx="524">
                  <c:v>177.54</c:v>
                </c:pt>
                <c:pt idx="525">
                  <c:v>131.37</c:v>
                </c:pt>
                <c:pt idx="526">
                  <c:v>149.4</c:v>
                </c:pt>
                <c:pt idx="527">
                  <c:v>123.72</c:v>
                </c:pt>
                <c:pt idx="528">
                  <c:v>193.32</c:v>
                </c:pt>
                <c:pt idx="529">
                  <c:v>199.26</c:v>
                </c:pt>
                <c:pt idx="530">
                  <c:v>206.25</c:v>
                </c:pt>
                <c:pt idx="531">
                  <c:v>155.37</c:v>
                </c:pt>
                <c:pt idx="532">
                  <c:v>218.88</c:v>
                </c:pt>
                <c:pt idx="533">
                  <c:v>211.08</c:v>
                </c:pt>
                <c:pt idx="534">
                  <c:v>192.83</c:v>
                </c:pt>
                <c:pt idx="535">
                  <c:v>150.5</c:v>
                </c:pt>
                <c:pt idx="536">
                  <c:v>158.88999999999999</c:v>
                </c:pt>
                <c:pt idx="537">
                  <c:v>205.4</c:v>
                </c:pt>
                <c:pt idx="538">
                  <c:v>138.06</c:v>
                </c:pt>
                <c:pt idx="539">
                  <c:v>158.5</c:v>
                </c:pt>
                <c:pt idx="540">
                  <c:v>136.87</c:v>
                </c:pt>
                <c:pt idx="541">
                  <c:v>134.63999999999999</c:v>
                </c:pt>
                <c:pt idx="542">
                  <c:v>168.05</c:v>
                </c:pt>
                <c:pt idx="543">
                  <c:v>212.31</c:v>
                </c:pt>
                <c:pt idx="544">
                  <c:v>207.42</c:v>
                </c:pt>
                <c:pt idx="545">
                  <c:v>186.85</c:v>
                </c:pt>
                <c:pt idx="546">
                  <c:v>221</c:v>
                </c:pt>
                <c:pt idx="547">
                  <c:v>203.71</c:v>
                </c:pt>
                <c:pt idx="548">
                  <c:v>149.37</c:v>
                </c:pt>
                <c:pt idx="549">
                  <c:v>203.48</c:v>
                </c:pt>
                <c:pt idx="550">
                  <c:v>192.13</c:v>
                </c:pt>
                <c:pt idx="551">
                  <c:v>197.8</c:v>
                </c:pt>
                <c:pt idx="552">
                  <c:v>219.25</c:v>
                </c:pt>
                <c:pt idx="553">
                  <c:v>178.68</c:v>
                </c:pt>
                <c:pt idx="554">
                  <c:v>211.5</c:v>
                </c:pt>
                <c:pt idx="555">
                  <c:v>213.06</c:v>
                </c:pt>
                <c:pt idx="556">
                  <c:v>138.79</c:v>
                </c:pt>
                <c:pt idx="557">
                  <c:v>154.47</c:v>
                </c:pt>
                <c:pt idx="558">
                  <c:v>154.97</c:v>
                </c:pt>
                <c:pt idx="559">
                  <c:v>194.99</c:v>
                </c:pt>
                <c:pt idx="560">
                  <c:v>122.03</c:v>
                </c:pt>
                <c:pt idx="561">
                  <c:v>122.71</c:v>
                </c:pt>
                <c:pt idx="562">
                  <c:v>122.99</c:v>
                </c:pt>
                <c:pt idx="563">
                  <c:v>212.98</c:v>
                </c:pt>
                <c:pt idx="564">
                  <c:v>194.03</c:v>
                </c:pt>
                <c:pt idx="565">
                  <c:v>204.68</c:v>
                </c:pt>
                <c:pt idx="566">
                  <c:v>161.44999999999999</c:v>
                </c:pt>
                <c:pt idx="567">
                  <c:v>212.86</c:v>
                </c:pt>
                <c:pt idx="568">
                  <c:v>175.03</c:v>
                </c:pt>
                <c:pt idx="569">
                  <c:v>196.3</c:v>
                </c:pt>
                <c:pt idx="570">
                  <c:v>217.73</c:v>
                </c:pt>
                <c:pt idx="571">
                  <c:v>179.96</c:v>
                </c:pt>
                <c:pt idx="572">
                  <c:v>131.25</c:v>
                </c:pt>
                <c:pt idx="573">
                  <c:v>208.83</c:v>
                </c:pt>
                <c:pt idx="574">
                  <c:v>168.35</c:v>
                </c:pt>
                <c:pt idx="575">
                  <c:v>220.51</c:v>
                </c:pt>
                <c:pt idx="576">
                  <c:v>145.07</c:v>
                </c:pt>
                <c:pt idx="577">
                  <c:v>173.86</c:v>
                </c:pt>
                <c:pt idx="578">
                  <c:v>122.18</c:v>
                </c:pt>
                <c:pt idx="579">
                  <c:v>167.62</c:v>
                </c:pt>
                <c:pt idx="580">
                  <c:v>192.94</c:v>
                </c:pt>
                <c:pt idx="581">
                  <c:v>205.18</c:v>
                </c:pt>
                <c:pt idx="582">
                  <c:v>172.95</c:v>
                </c:pt>
                <c:pt idx="583">
                  <c:v>165.04</c:v>
                </c:pt>
                <c:pt idx="584">
                  <c:v>156.54</c:v>
                </c:pt>
                <c:pt idx="585">
                  <c:v>156.53</c:v>
                </c:pt>
                <c:pt idx="586">
                  <c:v>174.57</c:v>
                </c:pt>
                <c:pt idx="587">
                  <c:v>214.89</c:v>
                </c:pt>
                <c:pt idx="588">
                  <c:v>171.14</c:v>
                </c:pt>
                <c:pt idx="589">
                  <c:v>157.82</c:v>
                </c:pt>
                <c:pt idx="590">
                  <c:v>200.66</c:v>
                </c:pt>
                <c:pt idx="591">
                  <c:v>137.1</c:v>
                </c:pt>
                <c:pt idx="592">
                  <c:v>168.35</c:v>
                </c:pt>
                <c:pt idx="593">
                  <c:v>201.11</c:v>
                </c:pt>
                <c:pt idx="594">
                  <c:v>159.29</c:v>
                </c:pt>
                <c:pt idx="595">
                  <c:v>184.69</c:v>
                </c:pt>
                <c:pt idx="596">
                  <c:v>181.59</c:v>
                </c:pt>
                <c:pt idx="597">
                  <c:v>204.19</c:v>
                </c:pt>
                <c:pt idx="598">
                  <c:v>167.61</c:v>
                </c:pt>
                <c:pt idx="599">
                  <c:v>192.01</c:v>
                </c:pt>
                <c:pt idx="600">
                  <c:v>175.45</c:v>
                </c:pt>
                <c:pt idx="601">
                  <c:v>214.6</c:v>
                </c:pt>
                <c:pt idx="602">
                  <c:v>212.28</c:v>
                </c:pt>
                <c:pt idx="603">
                  <c:v>134.76</c:v>
                </c:pt>
                <c:pt idx="604">
                  <c:v>128.91999999999999</c:v>
                </c:pt>
                <c:pt idx="605">
                  <c:v>220.72</c:v>
                </c:pt>
                <c:pt idx="606">
                  <c:v>144.34</c:v>
                </c:pt>
                <c:pt idx="607">
                  <c:v>172.38</c:v>
                </c:pt>
                <c:pt idx="608">
                  <c:v>134.63</c:v>
                </c:pt>
                <c:pt idx="609">
                  <c:v>173.88</c:v>
                </c:pt>
                <c:pt idx="610">
                  <c:v>199.01</c:v>
                </c:pt>
                <c:pt idx="611">
                  <c:v>180.22</c:v>
                </c:pt>
                <c:pt idx="612">
                  <c:v>211.32</c:v>
                </c:pt>
                <c:pt idx="613">
                  <c:v>145.86000000000001</c:v>
                </c:pt>
                <c:pt idx="614">
                  <c:v>134.16</c:v>
                </c:pt>
                <c:pt idx="615">
                  <c:v>181.4</c:v>
                </c:pt>
                <c:pt idx="616">
                  <c:v>131.38999999999999</c:v>
                </c:pt>
                <c:pt idx="617">
                  <c:v>128.51</c:v>
                </c:pt>
                <c:pt idx="618">
                  <c:v>205.13</c:v>
                </c:pt>
                <c:pt idx="619">
                  <c:v>212.6</c:v>
                </c:pt>
                <c:pt idx="620">
                  <c:v>192.16</c:v>
                </c:pt>
                <c:pt idx="621">
                  <c:v>194.18</c:v>
                </c:pt>
                <c:pt idx="622">
                  <c:v>216.98</c:v>
                </c:pt>
                <c:pt idx="623">
                  <c:v>162.12</c:v>
                </c:pt>
                <c:pt idx="624">
                  <c:v>192.67</c:v>
                </c:pt>
                <c:pt idx="625">
                  <c:v>184.2</c:v>
                </c:pt>
                <c:pt idx="626">
                  <c:v>207.31</c:v>
                </c:pt>
                <c:pt idx="627">
                  <c:v>190.62</c:v>
                </c:pt>
                <c:pt idx="628">
                  <c:v>139.57</c:v>
                </c:pt>
                <c:pt idx="629">
                  <c:v>199.37</c:v>
                </c:pt>
                <c:pt idx="630">
                  <c:v>202.41</c:v>
                </c:pt>
                <c:pt idx="631">
                  <c:v>125.25</c:v>
                </c:pt>
                <c:pt idx="632">
                  <c:v>183.06</c:v>
                </c:pt>
                <c:pt idx="633">
                  <c:v>198.15</c:v>
                </c:pt>
                <c:pt idx="634">
                  <c:v>215.99</c:v>
                </c:pt>
                <c:pt idx="635">
                  <c:v>172.55</c:v>
                </c:pt>
                <c:pt idx="636">
                  <c:v>210</c:v>
                </c:pt>
                <c:pt idx="637">
                  <c:v>184.87</c:v>
                </c:pt>
                <c:pt idx="638">
                  <c:v>183.82</c:v>
                </c:pt>
                <c:pt idx="639">
                  <c:v>191.28</c:v>
                </c:pt>
                <c:pt idx="640">
                  <c:v>165.46</c:v>
                </c:pt>
                <c:pt idx="641">
                  <c:v>209.73</c:v>
                </c:pt>
                <c:pt idx="642">
                  <c:v>138.12</c:v>
                </c:pt>
                <c:pt idx="643">
                  <c:v>183</c:v>
                </c:pt>
                <c:pt idx="644">
                  <c:v>217.36</c:v>
                </c:pt>
                <c:pt idx="645">
                  <c:v>157.71</c:v>
                </c:pt>
                <c:pt idx="646">
                  <c:v>178.28</c:v>
                </c:pt>
                <c:pt idx="647">
                  <c:v>161.18</c:v>
                </c:pt>
                <c:pt idx="648">
                  <c:v>196.84</c:v>
                </c:pt>
                <c:pt idx="649">
                  <c:v>173</c:v>
                </c:pt>
                <c:pt idx="650">
                  <c:v>178.03</c:v>
                </c:pt>
                <c:pt idx="651">
                  <c:v>188.91</c:v>
                </c:pt>
                <c:pt idx="652">
                  <c:v>140.72</c:v>
                </c:pt>
                <c:pt idx="653">
                  <c:v>217.99</c:v>
                </c:pt>
                <c:pt idx="654">
                  <c:v>152.47999999999999</c:v>
                </c:pt>
                <c:pt idx="655">
                  <c:v>129.09</c:v>
                </c:pt>
                <c:pt idx="656">
                  <c:v>195.63</c:v>
                </c:pt>
                <c:pt idx="657">
                  <c:v>220.44</c:v>
                </c:pt>
                <c:pt idx="658">
                  <c:v>181.48</c:v>
                </c:pt>
                <c:pt idx="659">
                  <c:v>168.42</c:v>
                </c:pt>
                <c:pt idx="660">
                  <c:v>197</c:v>
                </c:pt>
                <c:pt idx="661">
                  <c:v>151.33000000000001</c:v>
                </c:pt>
                <c:pt idx="662">
                  <c:v>192.59</c:v>
                </c:pt>
                <c:pt idx="663">
                  <c:v>171.52</c:v>
                </c:pt>
                <c:pt idx="664">
                  <c:v>196.84</c:v>
                </c:pt>
                <c:pt idx="665">
                  <c:v>204.79</c:v>
                </c:pt>
                <c:pt idx="666">
                  <c:v>214.79</c:v>
                </c:pt>
                <c:pt idx="667">
                  <c:v>187.23</c:v>
                </c:pt>
                <c:pt idx="668">
                  <c:v>154.04</c:v>
                </c:pt>
                <c:pt idx="669">
                  <c:v>177.35</c:v>
                </c:pt>
                <c:pt idx="670">
                  <c:v>134.26</c:v>
                </c:pt>
                <c:pt idx="671">
                  <c:v>208.92</c:v>
                </c:pt>
                <c:pt idx="672">
                  <c:v>205.75</c:v>
                </c:pt>
                <c:pt idx="673">
                  <c:v>216.32</c:v>
                </c:pt>
                <c:pt idx="674">
                  <c:v>177.7</c:v>
                </c:pt>
                <c:pt idx="675">
                  <c:v>187.14</c:v>
                </c:pt>
                <c:pt idx="676">
                  <c:v>182.2</c:v>
                </c:pt>
                <c:pt idx="677">
                  <c:v>168.49</c:v>
                </c:pt>
                <c:pt idx="678">
                  <c:v>184.19</c:v>
                </c:pt>
                <c:pt idx="679">
                  <c:v>175.6</c:v>
                </c:pt>
                <c:pt idx="680">
                  <c:v>139.02000000000001</c:v>
                </c:pt>
                <c:pt idx="681">
                  <c:v>163.16999999999999</c:v>
                </c:pt>
                <c:pt idx="682">
                  <c:v>153.44999999999999</c:v>
                </c:pt>
                <c:pt idx="683">
                  <c:v>202.69</c:v>
                </c:pt>
                <c:pt idx="684">
                  <c:v>138.07</c:v>
                </c:pt>
                <c:pt idx="685">
                  <c:v>149.21</c:v>
                </c:pt>
                <c:pt idx="686">
                  <c:v>181.1</c:v>
                </c:pt>
                <c:pt idx="687">
                  <c:v>178.32</c:v>
                </c:pt>
                <c:pt idx="688">
                  <c:v>218.98</c:v>
                </c:pt>
                <c:pt idx="689">
                  <c:v>205.85</c:v>
                </c:pt>
                <c:pt idx="690">
                  <c:v>214.68</c:v>
                </c:pt>
                <c:pt idx="691">
                  <c:v>158.72999999999999</c:v>
                </c:pt>
                <c:pt idx="692">
                  <c:v>179.42</c:v>
                </c:pt>
                <c:pt idx="693">
                  <c:v>169.56</c:v>
                </c:pt>
                <c:pt idx="694">
                  <c:v>166.02</c:v>
                </c:pt>
                <c:pt idx="695">
                  <c:v>198.68</c:v>
                </c:pt>
                <c:pt idx="696">
                  <c:v>169.27</c:v>
                </c:pt>
                <c:pt idx="697">
                  <c:v>166.5</c:v>
                </c:pt>
                <c:pt idx="698">
                  <c:v>155.02000000000001</c:v>
                </c:pt>
                <c:pt idx="699">
                  <c:v>172.48</c:v>
                </c:pt>
                <c:pt idx="700">
                  <c:v>198.92</c:v>
                </c:pt>
                <c:pt idx="701">
                  <c:v>173.48</c:v>
                </c:pt>
                <c:pt idx="702">
                  <c:v>179.9</c:v>
                </c:pt>
                <c:pt idx="703">
                  <c:v>151.4</c:v>
                </c:pt>
                <c:pt idx="704">
                  <c:v>174.25</c:v>
                </c:pt>
                <c:pt idx="705">
                  <c:v>156.76</c:v>
                </c:pt>
                <c:pt idx="706">
                  <c:v>188.54</c:v>
                </c:pt>
                <c:pt idx="707">
                  <c:v>160</c:v>
                </c:pt>
                <c:pt idx="708">
                  <c:v>132.06</c:v>
                </c:pt>
                <c:pt idx="709">
                  <c:v>124.87</c:v>
                </c:pt>
                <c:pt idx="710">
                  <c:v>191.44</c:v>
                </c:pt>
                <c:pt idx="711">
                  <c:v>124.37</c:v>
                </c:pt>
                <c:pt idx="712">
                  <c:v>198.72</c:v>
                </c:pt>
                <c:pt idx="713">
                  <c:v>125.38</c:v>
                </c:pt>
                <c:pt idx="714">
                  <c:v>201.98</c:v>
                </c:pt>
                <c:pt idx="715">
                  <c:v>217.7</c:v>
                </c:pt>
                <c:pt idx="716">
                  <c:v>140.12</c:v>
                </c:pt>
                <c:pt idx="717">
                  <c:v>131.88</c:v>
                </c:pt>
                <c:pt idx="718">
                  <c:v>220.67</c:v>
                </c:pt>
                <c:pt idx="719">
                  <c:v>174.89</c:v>
                </c:pt>
                <c:pt idx="720">
                  <c:v>158.96</c:v>
                </c:pt>
                <c:pt idx="721">
                  <c:v>202.19</c:v>
                </c:pt>
                <c:pt idx="722">
                  <c:v>212.35</c:v>
                </c:pt>
                <c:pt idx="723">
                  <c:v>191.96</c:v>
                </c:pt>
                <c:pt idx="724">
                  <c:v>169.36</c:v>
                </c:pt>
                <c:pt idx="725">
                  <c:v>179.3</c:v>
                </c:pt>
                <c:pt idx="726">
                  <c:v>184.37</c:v>
                </c:pt>
                <c:pt idx="727">
                  <c:v>158.30000000000001</c:v>
                </c:pt>
                <c:pt idx="728">
                  <c:v>221.86</c:v>
                </c:pt>
                <c:pt idx="729">
                  <c:v>143.81</c:v>
                </c:pt>
                <c:pt idx="730">
                  <c:v>179.09</c:v>
                </c:pt>
                <c:pt idx="731">
                  <c:v>192.99</c:v>
                </c:pt>
                <c:pt idx="732">
                  <c:v>158.22</c:v>
                </c:pt>
                <c:pt idx="733">
                  <c:v>133.72999999999999</c:v>
                </c:pt>
                <c:pt idx="734">
                  <c:v>148.85</c:v>
                </c:pt>
                <c:pt idx="735">
                  <c:v>188.27</c:v>
                </c:pt>
                <c:pt idx="736">
                  <c:v>122.86</c:v>
                </c:pt>
                <c:pt idx="737">
                  <c:v>194.41</c:v>
                </c:pt>
                <c:pt idx="738">
                  <c:v>219.99</c:v>
                </c:pt>
                <c:pt idx="739">
                  <c:v>184.39</c:v>
                </c:pt>
                <c:pt idx="740">
                  <c:v>195.94</c:v>
                </c:pt>
                <c:pt idx="741">
                  <c:v>182.61</c:v>
                </c:pt>
                <c:pt idx="742">
                  <c:v>122.72</c:v>
                </c:pt>
                <c:pt idx="743">
                  <c:v>147.52000000000001</c:v>
                </c:pt>
                <c:pt idx="744">
                  <c:v>147.38999999999999</c:v>
                </c:pt>
                <c:pt idx="745">
                  <c:v>155.9</c:v>
                </c:pt>
                <c:pt idx="746">
                  <c:v>220.96</c:v>
                </c:pt>
                <c:pt idx="747">
                  <c:v>208.43</c:v>
                </c:pt>
                <c:pt idx="748">
                  <c:v>173.56</c:v>
                </c:pt>
                <c:pt idx="749">
                  <c:v>201.35</c:v>
                </c:pt>
                <c:pt idx="750">
                  <c:v>171.57</c:v>
                </c:pt>
                <c:pt idx="751">
                  <c:v>127.68</c:v>
                </c:pt>
                <c:pt idx="752">
                  <c:v>130.11000000000001</c:v>
                </c:pt>
                <c:pt idx="753">
                  <c:v>152</c:v>
                </c:pt>
                <c:pt idx="754">
                  <c:v>183.37</c:v>
                </c:pt>
                <c:pt idx="755">
                  <c:v>135.88</c:v>
                </c:pt>
                <c:pt idx="756">
                  <c:v>150.84</c:v>
                </c:pt>
                <c:pt idx="757">
                  <c:v>210.17</c:v>
                </c:pt>
                <c:pt idx="758">
                  <c:v>202.63</c:v>
                </c:pt>
                <c:pt idx="759">
                  <c:v>128.81</c:v>
                </c:pt>
                <c:pt idx="760">
                  <c:v>187.27</c:v>
                </c:pt>
                <c:pt idx="761">
                  <c:v>148.51</c:v>
                </c:pt>
                <c:pt idx="762">
                  <c:v>128.88999999999999</c:v>
                </c:pt>
                <c:pt idx="763">
                  <c:v>175.75</c:v>
                </c:pt>
                <c:pt idx="764">
                  <c:v>159.08000000000001</c:v>
                </c:pt>
                <c:pt idx="765">
                  <c:v>191.85</c:v>
                </c:pt>
                <c:pt idx="766">
                  <c:v>158.62</c:v>
                </c:pt>
                <c:pt idx="767">
                  <c:v>203.62</c:v>
                </c:pt>
                <c:pt idx="768">
                  <c:v>209.66</c:v>
                </c:pt>
                <c:pt idx="769">
                  <c:v>156.69</c:v>
                </c:pt>
                <c:pt idx="770">
                  <c:v>150.97999999999999</c:v>
                </c:pt>
                <c:pt idx="771">
                  <c:v>184.92</c:v>
                </c:pt>
                <c:pt idx="772">
                  <c:v>135.51</c:v>
                </c:pt>
                <c:pt idx="773">
                  <c:v>221.07</c:v>
                </c:pt>
                <c:pt idx="774">
                  <c:v>154.32</c:v>
                </c:pt>
                <c:pt idx="775">
                  <c:v>165.37</c:v>
                </c:pt>
                <c:pt idx="776">
                  <c:v>210.71</c:v>
                </c:pt>
                <c:pt idx="777">
                  <c:v>130.35</c:v>
                </c:pt>
                <c:pt idx="778">
                  <c:v>201.84</c:v>
                </c:pt>
                <c:pt idx="779">
                  <c:v>217.7</c:v>
                </c:pt>
                <c:pt idx="780">
                  <c:v>145.46</c:v>
                </c:pt>
                <c:pt idx="781">
                  <c:v>214.45</c:v>
                </c:pt>
                <c:pt idx="782">
                  <c:v>201.85</c:v>
                </c:pt>
                <c:pt idx="783">
                  <c:v>143.08000000000001</c:v>
                </c:pt>
                <c:pt idx="784">
                  <c:v>179.18</c:v>
                </c:pt>
                <c:pt idx="785">
                  <c:v>154.13999999999999</c:v>
                </c:pt>
                <c:pt idx="786">
                  <c:v>194.29</c:v>
                </c:pt>
                <c:pt idx="787">
                  <c:v>219.87</c:v>
                </c:pt>
                <c:pt idx="788">
                  <c:v>173.69</c:v>
                </c:pt>
                <c:pt idx="789">
                  <c:v>170.91</c:v>
                </c:pt>
                <c:pt idx="790">
                  <c:v>137.13</c:v>
                </c:pt>
                <c:pt idx="791">
                  <c:v>161.1</c:v>
                </c:pt>
                <c:pt idx="792">
                  <c:v>159.19999999999999</c:v>
                </c:pt>
                <c:pt idx="793">
                  <c:v>157.38</c:v>
                </c:pt>
                <c:pt idx="794">
                  <c:v>129.79</c:v>
                </c:pt>
                <c:pt idx="795">
                  <c:v>166.82</c:v>
                </c:pt>
                <c:pt idx="796">
                  <c:v>199.05</c:v>
                </c:pt>
                <c:pt idx="797">
                  <c:v>183.99</c:v>
                </c:pt>
                <c:pt idx="798">
                  <c:v>220.61</c:v>
                </c:pt>
                <c:pt idx="799">
                  <c:v>164.8</c:v>
                </c:pt>
                <c:pt idx="800">
                  <c:v>124.27</c:v>
                </c:pt>
                <c:pt idx="801">
                  <c:v>147.61000000000001</c:v>
                </c:pt>
                <c:pt idx="802">
                  <c:v>172.64</c:v>
                </c:pt>
                <c:pt idx="803">
                  <c:v>213.28</c:v>
                </c:pt>
                <c:pt idx="804">
                  <c:v>127.18</c:v>
                </c:pt>
                <c:pt idx="805">
                  <c:v>174.88</c:v>
                </c:pt>
                <c:pt idx="806">
                  <c:v>146.44999999999999</c:v>
                </c:pt>
                <c:pt idx="807">
                  <c:v>201.25</c:v>
                </c:pt>
                <c:pt idx="808">
                  <c:v>221.36</c:v>
                </c:pt>
                <c:pt idx="809">
                  <c:v>129.54</c:v>
                </c:pt>
                <c:pt idx="810">
                  <c:v>132.31</c:v>
                </c:pt>
                <c:pt idx="811">
                  <c:v>167.56</c:v>
                </c:pt>
                <c:pt idx="812">
                  <c:v>188.26</c:v>
                </c:pt>
                <c:pt idx="813">
                  <c:v>166.5</c:v>
                </c:pt>
                <c:pt idx="814">
                  <c:v>198.63</c:v>
                </c:pt>
                <c:pt idx="815">
                  <c:v>186.59</c:v>
                </c:pt>
                <c:pt idx="816">
                  <c:v>180.56</c:v>
                </c:pt>
                <c:pt idx="817">
                  <c:v>156.02000000000001</c:v>
                </c:pt>
                <c:pt idx="818">
                  <c:v>158.57</c:v>
                </c:pt>
                <c:pt idx="819">
                  <c:v>206.75</c:v>
                </c:pt>
                <c:pt idx="820">
                  <c:v>178.76</c:v>
                </c:pt>
                <c:pt idx="821">
                  <c:v>191.6</c:v>
                </c:pt>
                <c:pt idx="822">
                  <c:v>122.95</c:v>
                </c:pt>
                <c:pt idx="823">
                  <c:v>142.18</c:v>
                </c:pt>
                <c:pt idx="824">
                  <c:v>218.99</c:v>
                </c:pt>
                <c:pt idx="825">
                  <c:v>216.01</c:v>
                </c:pt>
                <c:pt idx="826">
                  <c:v>148.38999999999999</c:v>
                </c:pt>
                <c:pt idx="827">
                  <c:v>174</c:v>
                </c:pt>
                <c:pt idx="828">
                  <c:v>145.77000000000001</c:v>
                </c:pt>
                <c:pt idx="829">
                  <c:v>122.3</c:v>
                </c:pt>
                <c:pt idx="830">
                  <c:v>127.16</c:v>
                </c:pt>
                <c:pt idx="831">
                  <c:v>203.11</c:v>
                </c:pt>
                <c:pt idx="832">
                  <c:v>158.21</c:v>
                </c:pt>
                <c:pt idx="833">
                  <c:v>207.46</c:v>
                </c:pt>
                <c:pt idx="834">
                  <c:v>200.29</c:v>
                </c:pt>
                <c:pt idx="835">
                  <c:v>197.01</c:v>
                </c:pt>
                <c:pt idx="836">
                  <c:v>144.9</c:v>
                </c:pt>
                <c:pt idx="837">
                  <c:v>123.44</c:v>
                </c:pt>
                <c:pt idx="838">
                  <c:v>176.86</c:v>
                </c:pt>
                <c:pt idx="839">
                  <c:v>125.63</c:v>
                </c:pt>
                <c:pt idx="840">
                  <c:v>153.09</c:v>
                </c:pt>
                <c:pt idx="841">
                  <c:v>147.5</c:v>
                </c:pt>
                <c:pt idx="842">
                  <c:v>218.57</c:v>
                </c:pt>
                <c:pt idx="843">
                  <c:v>183.79</c:v>
                </c:pt>
                <c:pt idx="844">
                  <c:v>161.46</c:v>
                </c:pt>
                <c:pt idx="845">
                  <c:v>210.45</c:v>
                </c:pt>
                <c:pt idx="846">
                  <c:v>189.18</c:v>
                </c:pt>
                <c:pt idx="847">
                  <c:v>146.72999999999999</c:v>
                </c:pt>
                <c:pt idx="848">
                  <c:v>139.29</c:v>
                </c:pt>
                <c:pt idx="849">
                  <c:v>205.48</c:v>
                </c:pt>
                <c:pt idx="850">
                  <c:v>215.86</c:v>
                </c:pt>
                <c:pt idx="851">
                  <c:v>173.86</c:v>
                </c:pt>
                <c:pt idx="852">
                  <c:v>123.21</c:v>
                </c:pt>
                <c:pt idx="853">
                  <c:v>189.13</c:v>
                </c:pt>
                <c:pt idx="854">
                  <c:v>178.57</c:v>
                </c:pt>
                <c:pt idx="855">
                  <c:v>196.21</c:v>
                </c:pt>
                <c:pt idx="856">
                  <c:v>209.14</c:v>
                </c:pt>
                <c:pt idx="857">
                  <c:v>213.09</c:v>
                </c:pt>
                <c:pt idx="858">
                  <c:v>189.07</c:v>
                </c:pt>
                <c:pt idx="859">
                  <c:v>173.38</c:v>
                </c:pt>
                <c:pt idx="860">
                  <c:v>124.35</c:v>
                </c:pt>
                <c:pt idx="861">
                  <c:v>218.22</c:v>
                </c:pt>
                <c:pt idx="862">
                  <c:v>127.29</c:v>
                </c:pt>
                <c:pt idx="863">
                  <c:v>176.01</c:v>
                </c:pt>
                <c:pt idx="864">
                  <c:v>170.17</c:v>
                </c:pt>
                <c:pt idx="865">
                  <c:v>138.83000000000001</c:v>
                </c:pt>
                <c:pt idx="866">
                  <c:v>194.98</c:v>
                </c:pt>
                <c:pt idx="867">
                  <c:v>215.89</c:v>
                </c:pt>
                <c:pt idx="868">
                  <c:v>134.79</c:v>
                </c:pt>
                <c:pt idx="869">
                  <c:v>142.97999999999999</c:v>
                </c:pt>
                <c:pt idx="870">
                  <c:v>146.81</c:v>
                </c:pt>
                <c:pt idx="871">
                  <c:v>214.47</c:v>
                </c:pt>
                <c:pt idx="872">
                  <c:v>172.25</c:v>
                </c:pt>
                <c:pt idx="873">
                  <c:v>144.76</c:v>
                </c:pt>
                <c:pt idx="874">
                  <c:v>191.32</c:v>
                </c:pt>
                <c:pt idx="875">
                  <c:v>171.2</c:v>
                </c:pt>
                <c:pt idx="876">
                  <c:v>193.63</c:v>
                </c:pt>
                <c:pt idx="877">
                  <c:v>172.62</c:v>
                </c:pt>
                <c:pt idx="878">
                  <c:v>207.2</c:v>
                </c:pt>
                <c:pt idx="879">
                  <c:v>142.4</c:v>
                </c:pt>
                <c:pt idx="880">
                  <c:v>151.69</c:v>
                </c:pt>
                <c:pt idx="881">
                  <c:v>184.49</c:v>
                </c:pt>
                <c:pt idx="882">
                  <c:v>141</c:v>
                </c:pt>
                <c:pt idx="883">
                  <c:v>151.25</c:v>
                </c:pt>
                <c:pt idx="884">
                  <c:v>154.09</c:v>
                </c:pt>
                <c:pt idx="885">
                  <c:v>202.29</c:v>
                </c:pt>
                <c:pt idx="886">
                  <c:v>182.37</c:v>
                </c:pt>
                <c:pt idx="887">
                  <c:v>125.31</c:v>
                </c:pt>
                <c:pt idx="888">
                  <c:v>134.29</c:v>
                </c:pt>
                <c:pt idx="889">
                  <c:v>139.15</c:v>
                </c:pt>
                <c:pt idx="890">
                  <c:v>210.1</c:v>
                </c:pt>
                <c:pt idx="891">
                  <c:v>131.72</c:v>
                </c:pt>
                <c:pt idx="892">
                  <c:v>166.29</c:v>
                </c:pt>
                <c:pt idx="893">
                  <c:v>147.66999999999999</c:v>
                </c:pt>
                <c:pt idx="894">
                  <c:v>183.23</c:v>
                </c:pt>
                <c:pt idx="895">
                  <c:v>212.52</c:v>
                </c:pt>
                <c:pt idx="896">
                  <c:v>156.32</c:v>
                </c:pt>
                <c:pt idx="897">
                  <c:v>210.61</c:v>
                </c:pt>
                <c:pt idx="898">
                  <c:v>136.02000000000001</c:v>
                </c:pt>
                <c:pt idx="899">
                  <c:v>189.68</c:v>
                </c:pt>
                <c:pt idx="900">
                  <c:v>170.22</c:v>
                </c:pt>
                <c:pt idx="901">
                  <c:v>136.43</c:v>
                </c:pt>
                <c:pt idx="902">
                  <c:v>169.07</c:v>
                </c:pt>
                <c:pt idx="903">
                  <c:v>216.98</c:v>
                </c:pt>
                <c:pt idx="904">
                  <c:v>177.55</c:v>
                </c:pt>
                <c:pt idx="905">
                  <c:v>126.69</c:v>
                </c:pt>
                <c:pt idx="906">
                  <c:v>163.80000000000001</c:v>
                </c:pt>
                <c:pt idx="907">
                  <c:v>162.65</c:v>
                </c:pt>
                <c:pt idx="908">
                  <c:v>194.11</c:v>
                </c:pt>
                <c:pt idx="909">
                  <c:v>184.82</c:v>
                </c:pt>
                <c:pt idx="910">
                  <c:v>146.54</c:v>
                </c:pt>
                <c:pt idx="911">
                  <c:v>187.19</c:v>
                </c:pt>
                <c:pt idx="912">
                  <c:v>173.59</c:v>
                </c:pt>
                <c:pt idx="913">
                  <c:v>203.66</c:v>
                </c:pt>
                <c:pt idx="914">
                  <c:v>220.51</c:v>
                </c:pt>
                <c:pt idx="915">
                  <c:v>167.04</c:v>
                </c:pt>
                <c:pt idx="916">
                  <c:v>160.34</c:v>
                </c:pt>
                <c:pt idx="917">
                  <c:v>200.01</c:v>
                </c:pt>
                <c:pt idx="918">
                  <c:v>195.89</c:v>
                </c:pt>
                <c:pt idx="919">
                  <c:v>210.72</c:v>
                </c:pt>
                <c:pt idx="920">
                  <c:v>195.19</c:v>
                </c:pt>
                <c:pt idx="921">
                  <c:v>170.4</c:v>
                </c:pt>
                <c:pt idx="922">
                  <c:v>127.11</c:v>
                </c:pt>
                <c:pt idx="923">
                  <c:v>165.34</c:v>
                </c:pt>
                <c:pt idx="924">
                  <c:v>217.69</c:v>
                </c:pt>
                <c:pt idx="925">
                  <c:v>206.42</c:v>
                </c:pt>
                <c:pt idx="926">
                  <c:v>135.58000000000001</c:v>
                </c:pt>
                <c:pt idx="927">
                  <c:v>200.82</c:v>
                </c:pt>
                <c:pt idx="928">
                  <c:v>181.25</c:v>
                </c:pt>
                <c:pt idx="929">
                  <c:v>133.61000000000001</c:v>
                </c:pt>
                <c:pt idx="930">
                  <c:v>160.18</c:v>
                </c:pt>
                <c:pt idx="931">
                  <c:v>192.23</c:v>
                </c:pt>
                <c:pt idx="932">
                  <c:v>194.98</c:v>
                </c:pt>
                <c:pt idx="933">
                  <c:v>157.03</c:v>
                </c:pt>
                <c:pt idx="934">
                  <c:v>209.24</c:v>
                </c:pt>
                <c:pt idx="935">
                  <c:v>136.94999999999999</c:v>
                </c:pt>
                <c:pt idx="936">
                  <c:v>181.6</c:v>
                </c:pt>
                <c:pt idx="937">
                  <c:v>144.53</c:v>
                </c:pt>
                <c:pt idx="938">
                  <c:v>176.8</c:v>
                </c:pt>
                <c:pt idx="939">
                  <c:v>211.33</c:v>
                </c:pt>
                <c:pt idx="940">
                  <c:v>139.74</c:v>
                </c:pt>
                <c:pt idx="941">
                  <c:v>135</c:v>
                </c:pt>
                <c:pt idx="942">
                  <c:v>181.55</c:v>
                </c:pt>
                <c:pt idx="943">
                  <c:v>148.59</c:v>
                </c:pt>
                <c:pt idx="944">
                  <c:v>166.71</c:v>
                </c:pt>
                <c:pt idx="945">
                  <c:v>197.93</c:v>
                </c:pt>
                <c:pt idx="946">
                  <c:v>195.64</c:v>
                </c:pt>
                <c:pt idx="947">
                  <c:v>173.74</c:v>
                </c:pt>
                <c:pt idx="948">
                  <c:v>124.88</c:v>
                </c:pt>
                <c:pt idx="949">
                  <c:v>191.38</c:v>
                </c:pt>
                <c:pt idx="950">
                  <c:v>164.37</c:v>
                </c:pt>
                <c:pt idx="951">
                  <c:v>160.05000000000001</c:v>
                </c:pt>
                <c:pt idx="952">
                  <c:v>174.52</c:v>
                </c:pt>
                <c:pt idx="953">
                  <c:v>129.47</c:v>
                </c:pt>
                <c:pt idx="954">
                  <c:v>158.59</c:v>
                </c:pt>
                <c:pt idx="955">
                  <c:v>207.61</c:v>
                </c:pt>
                <c:pt idx="956">
                  <c:v>130.08000000000001</c:v>
                </c:pt>
                <c:pt idx="957">
                  <c:v>212.76</c:v>
                </c:pt>
                <c:pt idx="958">
                  <c:v>155.86000000000001</c:v>
                </c:pt>
                <c:pt idx="959">
                  <c:v>169.78</c:v>
                </c:pt>
                <c:pt idx="960">
                  <c:v>133.07</c:v>
                </c:pt>
                <c:pt idx="961">
                  <c:v>189.12</c:v>
                </c:pt>
                <c:pt idx="962">
                  <c:v>183.6</c:v>
                </c:pt>
                <c:pt idx="963">
                  <c:v>190.63</c:v>
                </c:pt>
                <c:pt idx="964">
                  <c:v>177.82</c:v>
                </c:pt>
                <c:pt idx="965">
                  <c:v>143.44999999999999</c:v>
                </c:pt>
                <c:pt idx="966">
                  <c:v>212.32</c:v>
                </c:pt>
                <c:pt idx="967">
                  <c:v>128.69</c:v>
                </c:pt>
                <c:pt idx="968">
                  <c:v>135.07</c:v>
                </c:pt>
                <c:pt idx="969">
                  <c:v>183.29</c:v>
                </c:pt>
                <c:pt idx="970">
                  <c:v>143.24</c:v>
                </c:pt>
                <c:pt idx="971">
                  <c:v>187.93</c:v>
                </c:pt>
                <c:pt idx="972">
                  <c:v>135.52000000000001</c:v>
                </c:pt>
                <c:pt idx="973">
                  <c:v>124.1</c:v>
                </c:pt>
                <c:pt idx="974">
                  <c:v>149.05000000000001</c:v>
                </c:pt>
                <c:pt idx="975">
                  <c:v>179.47</c:v>
                </c:pt>
                <c:pt idx="976">
                  <c:v>131.65</c:v>
                </c:pt>
                <c:pt idx="977">
                  <c:v>183.93</c:v>
                </c:pt>
                <c:pt idx="978">
                  <c:v>214.97</c:v>
                </c:pt>
                <c:pt idx="979">
                  <c:v>208.97</c:v>
                </c:pt>
                <c:pt idx="980">
                  <c:v>125.51</c:v>
                </c:pt>
                <c:pt idx="981">
                  <c:v>135.5</c:v>
                </c:pt>
                <c:pt idx="982">
                  <c:v>197.26</c:v>
                </c:pt>
                <c:pt idx="983">
                  <c:v>215.37</c:v>
                </c:pt>
                <c:pt idx="984">
                  <c:v>131.59</c:v>
                </c:pt>
                <c:pt idx="985">
                  <c:v>207.67</c:v>
                </c:pt>
                <c:pt idx="986">
                  <c:v>132.68</c:v>
                </c:pt>
                <c:pt idx="987">
                  <c:v>187.21</c:v>
                </c:pt>
                <c:pt idx="988">
                  <c:v>215.3</c:v>
                </c:pt>
                <c:pt idx="989">
                  <c:v>123.54</c:v>
                </c:pt>
                <c:pt idx="990">
                  <c:v>146.38999999999999</c:v>
                </c:pt>
                <c:pt idx="991">
                  <c:v>122.34</c:v>
                </c:pt>
                <c:pt idx="992">
                  <c:v>219.69</c:v>
                </c:pt>
                <c:pt idx="993">
                  <c:v>205.18</c:v>
                </c:pt>
                <c:pt idx="994">
                  <c:v>193.51</c:v>
                </c:pt>
                <c:pt idx="995">
                  <c:v>148.5</c:v>
                </c:pt>
                <c:pt idx="996">
                  <c:v>205.25</c:v>
                </c:pt>
                <c:pt idx="997">
                  <c:v>123.51</c:v>
                </c:pt>
                <c:pt idx="998">
                  <c:v>199.87</c:v>
                </c:pt>
                <c:pt idx="999">
                  <c:v>191.21</c:v>
                </c:pt>
                <c:pt idx="1000">
                  <c:v>154.38</c:v>
                </c:pt>
                <c:pt idx="1001">
                  <c:v>222</c:v>
                </c:pt>
                <c:pt idx="1002">
                  <c:v>138.29</c:v>
                </c:pt>
                <c:pt idx="1003">
                  <c:v>137.83000000000001</c:v>
                </c:pt>
                <c:pt idx="1004">
                  <c:v>172.12</c:v>
                </c:pt>
                <c:pt idx="1005">
                  <c:v>180.09</c:v>
                </c:pt>
                <c:pt idx="1006">
                  <c:v>211.96</c:v>
                </c:pt>
                <c:pt idx="1007">
                  <c:v>183.9</c:v>
                </c:pt>
                <c:pt idx="1008">
                  <c:v>190.84</c:v>
                </c:pt>
                <c:pt idx="1009">
                  <c:v>208.41</c:v>
                </c:pt>
                <c:pt idx="1010">
                  <c:v>199.28</c:v>
                </c:pt>
                <c:pt idx="1011">
                  <c:v>143.46</c:v>
                </c:pt>
                <c:pt idx="1012">
                  <c:v>195.8</c:v>
                </c:pt>
                <c:pt idx="1013">
                  <c:v>157.47</c:v>
                </c:pt>
                <c:pt idx="1014">
                  <c:v>211.24</c:v>
                </c:pt>
                <c:pt idx="1015">
                  <c:v>195.38</c:v>
                </c:pt>
                <c:pt idx="1016">
                  <c:v>159.5</c:v>
                </c:pt>
                <c:pt idx="1017">
                  <c:v>131.18</c:v>
                </c:pt>
                <c:pt idx="1018">
                  <c:v>210.06</c:v>
                </c:pt>
                <c:pt idx="1019">
                  <c:v>182.79</c:v>
                </c:pt>
                <c:pt idx="1020">
                  <c:v>166</c:v>
                </c:pt>
                <c:pt idx="1021">
                  <c:v>132.47</c:v>
                </c:pt>
                <c:pt idx="1022">
                  <c:v>206.28</c:v>
                </c:pt>
                <c:pt idx="1023">
                  <c:v>135.82</c:v>
                </c:pt>
                <c:pt idx="1024">
                  <c:v>150.82</c:v>
                </c:pt>
                <c:pt idx="1025">
                  <c:v>175.14</c:v>
                </c:pt>
                <c:pt idx="1026">
                  <c:v>184.25</c:v>
                </c:pt>
                <c:pt idx="1027">
                  <c:v>130.69999999999999</c:v>
                </c:pt>
                <c:pt idx="1028">
                  <c:v>202.63</c:v>
                </c:pt>
                <c:pt idx="1029">
                  <c:v>137.85</c:v>
                </c:pt>
                <c:pt idx="1030">
                  <c:v>151.86000000000001</c:v>
                </c:pt>
                <c:pt idx="1031">
                  <c:v>144.22999999999999</c:v>
                </c:pt>
                <c:pt idx="1032">
                  <c:v>159.33000000000001</c:v>
                </c:pt>
                <c:pt idx="1033">
                  <c:v>212.37</c:v>
                </c:pt>
                <c:pt idx="1034">
                  <c:v>199.17</c:v>
                </c:pt>
                <c:pt idx="1035">
                  <c:v>185.18</c:v>
                </c:pt>
                <c:pt idx="1036">
                  <c:v>199.39</c:v>
                </c:pt>
                <c:pt idx="1037">
                  <c:v>168.28</c:v>
                </c:pt>
                <c:pt idx="1038">
                  <c:v>146.29</c:v>
                </c:pt>
                <c:pt idx="1039">
                  <c:v>196.21</c:v>
                </c:pt>
                <c:pt idx="1040">
                  <c:v>216.37</c:v>
                </c:pt>
                <c:pt idx="1041">
                  <c:v>127.95</c:v>
                </c:pt>
                <c:pt idx="1042">
                  <c:v>129.31</c:v>
                </c:pt>
                <c:pt idx="1043">
                  <c:v>171.28</c:v>
                </c:pt>
                <c:pt idx="1044">
                  <c:v>132.9</c:v>
                </c:pt>
                <c:pt idx="1045">
                  <c:v>133.76</c:v>
                </c:pt>
                <c:pt idx="1046">
                  <c:v>163.1</c:v>
                </c:pt>
                <c:pt idx="1047">
                  <c:v>133.85</c:v>
                </c:pt>
                <c:pt idx="1048">
                  <c:v>159.74</c:v>
                </c:pt>
                <c:pt idx="1049">
                  <c:v>134.79</c:v>
                </c:pt>
                <c:pt idx="1050">
                  <c:v>181.29</c:v>
                </c:pt>
                <c:pt idx="1051">
                  <c:v>136.83000000000001</c:v>
                </c:pt>
                <c:pt idx="1052">
                  <c:v>205.42</c:v>
                </c:pt>
                <c:pt idx="1053">
                  <c:v>184.43</c:v>
                </c:pt>
                <c:pt idx="1054">
                  <c:v>160.69999999999999</c:v>
                </c:pt>
                <c:pt idx="1055">
                  <c:v>150.4</c:v>
                </c:pt>
                <c:pt idx="1056">
                  <c:v>132.34</c:v>
                </c:pt>
                <c:pt idx="1057">
                  <c:v>213.43</c:v>
                </c:pt>
                <c:pt idx="1058">
                  <c:v>173.47</c:v>
                </c:pt>
                <c:pt idx="1059">
                  <c:v>137.65</c:v>
                </c:pt>
                <c:pt idx="1060">
                  <c:v>204.26</c:v>
                </c:pt>
                <c:pt idx="1061">
                  <c:v>147.63999999999999</c:v>
                </c:pt>
                <c:pt idx="1062">
                  <c:v>131.22</c:v>
                </c:pt>
                <c:pt idx="1063">
                  <c:v>148.18</c:v>
                </c:pt>
                <c:pt idx="1064">
                  <c:v>186.62</c:v>
                </c:pt>
                <c:pt idx="1065">
                  <c:v>133.01</c:v>
                </c:pt>
                <c:pt idx="1066">
                  <c:v>213.36</c:v>
                </c:pt>
                <c:pt idx="1067">
                  <c:v>138.26</c:v>
                </c:pt>
                <c:pt idx="1068">
                  <c:v>174.34</c:v>
                </c:pt>
                <c:pt idx="1069">
                  <c:v>169.23</c:v>
                </c:pt>
                <c:pt idx="1070">
                  <c:v>217.24</c:v>
                </c:pt>
                <c:pt idx="1071">
                  <c:v>210.3</c:v>
                </c:pt>
                <c:pt idx="1072">
                  <c:v>147.72</c:v>
                </c:pt>
                <c:pt idx="1073">
                  <c:v>182.24</c:v>
                </c:pt>
                <c:pt idx="1074">
                  <c:v>194.33</c:v>
                </c:pt>
                <c:pt idx="1075">
                  <c:v>155.33000000000001</c:v>
                </c:pt>
                <c:pt idx="1076">
                  <c:v>128.03</c:v>
                </c:pt>
                <c:pt idx="1077">
                  <c:v>153.43</c:v>
                </c:pt>
                <c:pt idx="1078">
                  <c:v>141.59</c:v>
                </c:pt>
                <c:pt idx="1079">
                  <c:v>179.57</c:v>
                </c:pt>
                <c:pt idx="1080">
                  <c:v>182.48</c:v>
                </c:pt>
                <c:pt idx="1081">
                  <c:v>136.44</c:v>
                </c:pt>
                <c:pt idx="1082">
                  <c:v>165.23</c:v>
                </c:pt>
                <c:pt idx="1083">
                  <c:v>184.8</c:v>
                </c:pt>
                <c:pt idx="1084">
                  <c:v>155.68</c:v>
                </c:pt>
                <c:pt idx="1085">
                  <c:v>188.23</c:v>
                </c:pt>
                <c:pt idx="1086">
                  <c:v>206.25</c:v>
                </c:pt>
                <c:pt idx="1087">
                  <c:v>184.46</c:v>
                </c:pt>
                <c:pt idx="1088">
                  <c:v>182.37</c:v>
                </c:pt>
                <c:pt idx="1089">
                  <c:v>159.88</c:v>
                </c:pt>
                <c:pt idx="1090">
                  <c:v>161.88999999999999</c:v>
                </c:pt>
                <c:pt idx="1091">
                  <c:v>213.36</c:v>
                </c:pt>
                <c:pt idx="1092">
                  <c:v>125.42</c:v>
                </c:pt>
                <c:pt idx="1093">
                  <c:v>123.99</c:v>
                </c:pt>
                <c:pt idx="1094">
                  <c:v>154.69</c:v>
                </c:pt>
                <c:pt idx="1095">
                  <c:v>197.49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2-41D9-AF7F-BAC0F59C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256200"/>
        <c:axId val="884253680"/>
      </c:lineChart>
      <c:dateAx>
        <c:axId val="884256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53680"/>
        <c:crosses val="autoZero"/>
        <c:auto val="1"/>
        <c:lblOffset val="100"/>
        <c:baseTimeUnit val="days"/>
      </c:dateAx>
      <c:valAx>
        <c:axId val="8842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5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Over Time- Standard EOQ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Graph'!$B$1</c:f>
              <c:strCache>
                <c:ptCount val="1"/>
                <c:pt idx="0">
                  <c:v>Beginning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Graph'!$B$2:$B$366</c:f>
              <c:numCache>
                <c:formatCode>General</c:formatCode>
                <c:ptCount val="365"/>
                <c:pt idx="0">
                  <c:v>824.3232225852571</c:v>
                </c:pt>
                <c:pt idx="1">
                  <c:v>775.28486642087353</c:v>
                </c:pt>
                <c:pt idx="2">
                  <c:v>726.24651025648996</c:v>
                </c:pt>
                <c:pt idx="3">
                  <c:v>677.20815409210638</c:v>
                </c:pt>
                <c:pt idx="4">
                  <c:v>628.16979792772281</c:v>
                </c:pt>
                <c:pt idx="5">
                  <c:v>579.13144176333924</c:v>
                </c:pt>
                <c:pt idx="6">
                  <c:v>530.09308559895567</c:v>
                </c:pt>
                <c:pt idx="7">
                  <c:v>481.0547294345721</c:v>
                </c:pt>
                <c:pt idx="8">
                  <c:v>432.01637327018852</c:v>
                </c:pt>
                <c:pt idx="9">
                  <c:v>382.97801710580495</c:v>
                </c:pt>
                <c:pt idx="10">
                  <c:v>333.93966094142138</c:v>
                </c:pt>
                <c:pt idx="11">
                  <c:v>284.90130477703781</c:v>
                </c:pt>
                <c:pt idx="12">
                  <c:v>235.86294861265424</c:v>
                </c:pt>
                <c:pt idx="13">
                  <c:v>186.82459244827066</c:v>
                </c:pt>
                <c:pt idx="14">
                  <c:v>137.78623628388709</c:v>
                </c:pt>
                <c:pt idx="15">
                  <c:v>88.74788011950352</c:v>
                </c:pt>
                <c:pt idx="16">
                  <c:v>39.709523955119955</c:v>
                </c:pt>
                <c:pt idx="17">
                  <c:v>814.99439037599348</c:v>
                </c:pt>
                <c:pt idx="18">
                  <c:v>765.9560342116099</c:v>
                </c:pt>
                <c:pt idx="19">
                  <c:v>716.91767804722633</c:v>
                </c:pt>
                <c:pt idx="20">
                  <c:v>667.87932188284276</c:v>
                </c:pt>
                <c:pt idx="21">
                  <c:v>618.84096571845919</c:v>
                </c:pt>
                <c:pt idx="22">
                  <c:v>569.80260955407562</c:v>
                </c:pt>
                <c:pt idx="23">
                  <c:v>520.76425338969204</c:v>
                </c:pt>
                <c:pt idx="24">
                  <c:v>471.72589722530847</c:v>
                </c:pt>
                <c:pt idx="25">
                  <c:v>422.6875410609249</c:v>
                </c:pt>
                <c:pt idx="26">
                  <c:v>373.64918489654133</c:v>
                </c:pt>
                <c:pt idx="27">
                  <c:v>324.61082873215776</c:v>
                </c:pt>
                <c:pt idx="28">
                  <c:v>275.57247256777418</c:v>
                </c:pt>
                <c:pt idx="29">
                  <c:v>226.53411640339061</c:v>
                </c:pt>
                <c:pt idx="30">
                  <c:v>177.49576023900704</c:v>
                </c:pt>
                <c:pt idx="31">
                  <c:v>128.45740407462347</c:v>
                </c:pt>
                <c:pt idx="32">
                  <c:v>79.419047910239897</c:v>
                </c:pt>
                <c:pt idx="33">
                  <c:v>30.380691745856332</c:v>
                </c:pt>
                <c:pt idx="34">
                  <c:v>805.66555816672985</c:v>
                </c:pt>
                <c:pt idx="35">
                  <c:v>756.62720200234628</c:v>
                </c:pt>
                <c:pt idx="36">
                  <c:v>707.58884583796271</c:v>
                </c:pt>
                <c:pt idx="37">
                  <c:v>658.55048967357914</c:v>
                </c:pt>
                <c:pt idx="38">
                  <c:v>609.51213350919556</c:v>
                </c:pt>
                <c:pt idx="39">
                  <c:v>560.47377734481199</c:v>
                </c:pt>
                <c:pt idx="40">
                  <c:v>511.43542118042842</c:v>
                </c:pt>
                <c:pt idx="41">
                  <c:v>462.39706501604485</c:v>
                </c:pt>
                <c:pt idx="42">
                  <c:v>413.35870885166128</c:v>
                </c:pt>
                <c:pt idx="43">
                  <c:v>364.3203526872777</c:v>
                </c:pt>
                <c:pt idx="44">
                  <c:v>315.28199652289413</c:v>
                </c:pt>
                <c:pt idx="45">
                  <c:v>266.24364035851056</c:v>
                </c:pt>
                <c:pt idx="46">
                  <c:v>217.20528419412699</c:v>
                </c:pt>
                <c:pt idx="47">
                  <c:v>168.16692802974342</c:v>
                </c:pt>
                <c:pt idx="48">
                  <c:v>119.12857186535985</c:v>
                </c:pt>
                <c:pt idx="49">
                  <c:v>70.090215700976273</c:v>
                </c:pt>
                <c:pt idx="50">
                  <c:v>21.051859536592708</c:v>
                </c:pt>
                <c:pt idx="51">
                  <c:v>796.33672595746623</c:v>
                </c:pt>
                <c:pt idx="52">
                  <c:v>747.29836979308266</c:v>
                </c:pt>
                <c:pt idx="53">
                  <c:v>698.26001362869908</c:v>
                </c:pt>
                <c:pt idx="54">
                  <c:v>649.22165746431551</c:v>
                </c:pt>
                <c:pt idx="55">
                  <c:v>600.18330129993194</c:v>
                </c:pt>
                <c:pt idx="56">
                  <c:v>551.14494513554837</c:v>
                </c:pt>
                <c:pt idx="57">
                  <c:v>502.1065889711648</c:v>
                </c:pt>
                <c:pt idx="58">
                  <c:v>453.06823280678123</c:v>
                </c:pt>
                <c:pt idx="59">
                  <c:v>404.02987664239765</c:v>
                </c:pt>
                <c:pt idx="60">
                  <c:v>354.99152047801408</c:v>
                </c:pt>
                <c:pt idx="61">
                  <c:v>305.95316431363051</c:v>
                </c:pt>
                <c:pt idx="62">
                  <c:v>256.91480814924694</c:v>
                </c:pt>
                <c:pt idx="63">
                  <c:v>207.87645198486337</c:v>
                </c:pt>
                <c:pt idx="64">
                  <c:v>158.83809582047979</c:v>
                </c:pt>
                <c:pt idx="65">
                  <c:v>109.79973965609622</c:v>
                </c:pt>
                <c:pt idx="66">
                  <c:v>60.761383491712657</c:v>
                </c:pt>
                <c:pt idx="67">
                  <c:v>11.723027327329092</c:v>
                </c:pt>
                <c:pt idx="68">
                  <c:v>787.0078937482026</c:v>
                </c:pt>
                <c:pt idx="69">
                  <c:v>737.96953758381903</c:v>
                </c:pt>
                <c:pt idx="70">
                  <c:v>688.93118141943546</c:v>
                </c:pt>
                <c:pt idx="71">
                  <c:v>639.89282525505189</c:v>
                </c:pt>
                <c:pt idx="72">
                  <c:v>590.85446909066832</c:v>
                </c:pt>
                <c:pt idx="73">
                  <c:v>541.81611292628475</c:v>
                </c:pt>
                <c:pt idx="74">
                  <c:v>492.77775676190117</c:v>
                </c:pt>
                <c:pt idx="75">
                  <c:v>443.7394005975176</c:v>
                </c:pt>
                <c:pt idx="76">
                  <c:v>394.70104443313403</c:v>
                </c:pt>
                <c:pt idx="77">
                  <c:v>345.66268826875046</c:v>
                </c:pt>
                <c:pt idx="78">
                  <c:v>296.62433210436689</c:v>
                </c:pt>
                <c:pt idx="79">
                  <c:v>247.58597593998331</c:v>
                </c:pt>
                <c:pt idx="80">
                  <c:v>198.54761977559974</c:v>
                </c:pt>
                <c:pt idx="81">
                  <c:v>149.50926361121617</c:v>
                </c:pt>
                <c:pt idx="82">
                  <c:v>100.4709074468326</c:v>
                </c:pt>
                <c:pt idx="83">
                  <c:v>51.432551282449033</c:v>
                </c:pt>
                <c:pt idx="84">
                  <c:v>2.3941951180654684</c:v>
                </c:pt>
                <c:pt idx="85">
                  <c:v>777.67906153893898</c:v>
                </c:pt>
                <c:pt idx="86">
                  <c:v>728.64070537455541</c:v>
                </c:pt>
                <c:pt idx="87">
                  <c:v>679.60234921017184</c:v>
                </c:pt>
                <c:pt idx="88">
                  <c:v>630.56399304578827</c:v>
                </c:pt>
                <c:pt idx="89">
                  <c:v>581.52563688140469</c:v>
                </c:pt>
                <c:pt idx="90">
                  <c:v>532.48728071702112</c:v>
                </c:pt>
                <c:pt idx="91">
                  <c:v>483.44892455263755</c:v>
                </c:pt>
                <c:pt idx="92">
                  <c:v>434.41056838825398</c:v>
                </c:pt>
                <c:pt idx="93">
                  <c:v>385.37221222387041</c:v>
                </c:pt>
                <c:pt idx="94">
                  <c:v>336.33385605948683</c:v>
                </c:pt>
                <c:pt idx="95">
                  <c:v>287.29549989510326</c:v>
                </c:pt>
                <c:pt idx="96">
                  <c:v>238.25714373071969</c:v>
                </c:pt>
                <c:pt idx="97">
                  <c:v>189.21878756633612</c:v>
                </c:pt>
                <c:pt idx="98">
                  <c:v>140.18043140195255</c:v>
                </c:pt>
                <c:pt idx="99">
                  <c:v>91.142075237568974</c:v>
                </c:pt>
                <c:pt idx="100">
                  <c:v>42.10371907318541</c:v>
                </c:pt>
                <c:pt idx="101">
                  <c:v>817.38858549405893</c:v>
                </c:pt>
                <c:pt idx="102">
                  <c:v>768.35022932967536</c:v>
                </c:pt>
                <c:pt idx="103">
                  <c:v>719.31187316529179</c:v>
                </c:pt>
                <c:pt idx="104">
                  <c:v>670.27351700090821</c:v>
                </c:pt>
                <c:pt idx="105">
                  <c:v>621.23516083652464</c:v>
                </c:pt>
                <c:pt idx="106">
                  <c:v>572.19680467214107</c:v>
                </c:pt>
                <c:pt idx="107">
                  <c:v>523.1584485077575</c:v>
                </c:pt>
                <c:pt idx="108">
                  <c:v>474.12009234337393</c:v>
                </c:pt>
                <c:pt idx="109">
                  <c:v>425.08173617899035</c:v>
                </c:pt>
                <c:pt idx="110">
                  <c:v>376.04338001460678</c:v>
                </c:pt>
                <c:pt idx="111">
                  <c:v>327.00502385022321</c:v>
                </c:pt>
                <c:pt idx="112">
                  <c:v>277.96666768583964</c:v>
                </c:pt>
                <c:pt idx="113">
                  <c:v>228.92831152145607</c:v>
                </c:pt>
                <c:pt idx="114">
                  <c:v>179.88995535707249</c:v>
                </c:pt>
                <c:pt idx="115">
                  <c:v>130.85159919268892</c:v>
                </c:pt>
                <c:pt idx="116">
                  <c:v>81.813243028305351</c:v>
                </c:pt>
                <c:pt idx="117">
                  <c:v>32.774886863921786</c:v>
                </c:pt>
                <c:pt idx="118">
                  <c:v>808.05975328479531</c:v>
                </c:pt>
                <c:pt idx="119">
                  <c:v>759.02139712041173</c:v>
                </c:pt>
                <c:pt idx="120">
                  <c:v>709.98304095602816</c:v>
                </c:pt>
                <c:pt idx="121">
                  <c:v>660.94468479164459</c:v>
                </c:pt>
                <c:pt idx="122">
                  <c:v>611.90632862726102</c:v>
                </c:pt>
                <c:pt idx="123">
                  <c:v>562.86797246287745</c:v>
                </c:pt>
                <c:pt idx="124">
                  <c:v>513.82961629849387</c:v>
                </c:pt>
                <c:pt idx="125">
                  <c:v>464.7912601341103</c:v>
                </c:pt>
                <c:pt idx="126">
                  <c:v>415.75290396972673</c:v>
                </c:pt>
                <c:pt idx="127">
                  <c:v>366.71454780534316</c:v>
                </c:pt>
                <c:pt idx="128">
                  <c:v>317.67619164095959</c:v>
                </c:pt>
                <c:pt idx="129">
                  <c:v>268.63783547657602</c:v>
                </c:pt>
                <c:pt idx="130">
                  <c:v>219.59947931219244</c:v>
                </c:pt>
                <c:pt idx="131">
                  <c:v>170.56112314780887</c:v>
                </c:pt>
                <c:pt idx="132">
                  <c:v>121.5227669834253</c:v>
                </c:pt>
                <c:pt idx="133">
                  <c:v>72.484410819041727</c:v>
                </c:pt>
                <c:pt idx="134">
                  <c:v>23.446054654658163</c:v>
                </c:pt>
                <c:pt idx="135">
                  <c:v>798.73092107553168</c:v>
                </c:pt>
                <c:pt idx="136">
                  <c:v>749.69256491114811</c:v>
                </c:pt>
                <c:pt idx="137">
                  <c:v>700.65420874676454</c:v>
                </c:pt>
                <c:pt idx="138">
                  <c:v>651.61585258238097</c:v>
                </c:pt>
                <c:pt idx="139">
                  <c:v>602.57749641799739</c:v>
                </c:pt>
                <c:pt idx="140">
                  <c:v>553.53914025361382</c:v>
                </c:pt>
                <c:pt idx="141">
                  <c:v>504.50078408923025</c:v>
                </c:pt>
                <c:pt idx="142">
                  <c:v>455.46242792484668</c:v>
                </c:pt>
                <c:pt idx="143">
                  <c:v>406.42407176046311</c:v>
                </c:pt>
                <c:pt idx="144">
                  <c:v>357.38571559607954</c:v>
                </c:pt>
                <c:pt idx="145">
                  <c:v>308.34735943169596</c:v>
                </c:pt>
                <c:pt idx="146">
                  <c:v>259.30900326731239</c:v>
                </c:pt>
                <c:pt idx="147">
                  <c:v>210.27064710292882</c:v>
                </c:pt>
                <c:pt idx="148">
                  <c:v>161.23229093854525</c:v>
                </c:pt>
                <c:pt idx="149">
                  <c:v>112.19393477416168</c:v>
                </c:pt>
                <c:pt idx="150">
                  <c:v>63.155578609778111</c:v>
                </c:pt>
                <c:pt idx="151">
                  <c:v>14.117222445394546</c:v>
                </c:pt>
                <c:pt idx="152">
                  <c:v>789.40208886626806</c:v>
                </c:pt>
                <c:pt idx="153">
                  <c:v>740.36373270188449</c:v>
                </c:pt>
                <c:pt idx="154">
                  <c:v>691.32537653750092</c:v>
                </c:pt>
                <c:pt idx="155">
                  <c:v>642.28702037311734</c:v>
                </c:pt>
                <c:pt idx="156">
                  <c:v>593.24866420873377</c:v>
                </c:pt>
                <c:pt idx="157">
                  <c:v>544.2103080443502</c:v>
                </c:pt>
                <c:pt idx="158">
                  <c:v>495.17195187996663</c:v>
                </c:pt>
                <c:pt idx="159">
                  <c:v>446.13359571558306</c:v>
                </c:pt>
                <c:pt idx="160">
                  <c:v>397.09523955119948</c:v>
                </c:pt>
                <c:pt idx="161">
                  <c:v>348.05688338681591</c:v>
                </c:pt>
                <c:pt idx="162">
                  <c:v>299.01852722243234</c:v>
                </c:pt>
                <c:pt idx="163">
                  <c:v>249.98017105804877</c:v>
                </c:pt>
                <c:pt idx="164">
                  <c:v>200.9418148936652</c:v>
                </c:pt>
                <c:pt idx="165">
                  <c:v>151.90345872928162</c:v>
                </c:pt>
                <c:pt idx="166">
                  <c:v>102.86510256489805</c:v>
                </c:pt>
                <c:pt idx="167">
                  <c:v>53.826746400514487</c:v>
                </c:pt>
                <c:pt idx="168">
                  <c:v>4.7883902361309225</c:v>
                </c:pt>
                <c:pt idx="169">
                  <c:v>780.07325665700444</c:v>
                </c:pt>
                <c:pt idx="170">
                  <c:v>731.03490049262086</c:v>
                </c:pt>
                <c:pt idx="171">
                  <c:v>681.99654432823729</c:v>
                </c:pt>
                <c:pt idx="172">
                  <c:v>632.95818816385372</c:v>
                </c:pt>
                <c:pt idx="173">
                  <c:v>583.91983199947015</c:v>
                </c:pt>
                <c:pt idx="174">
                  <c:v>534.88147583508658</c:v>
                </c:pt>
                <c:pt idx="175">
                  <c:v>485.843119670703</c:v>
                </c:pt>
                <c:pt idx="176">
                  <c:v>436.80476350631943</c:v>
                </c:pt>
                <c:pt idx="177">
                  <c:v>387.76640734193586</c:v>
                </c:pt>
                <c:pt idx="178">
                  <c:v>338.72805117755229</c:v>
                </c:pt>
                <c:pt idx="179">
                  <c:v>289.68969501316872</c:v>
                </c:pt>
                <c:pt idx="180">
                  <c:v>240.65133884878514</c:v>
                </c:pt>
                <c:pt idx="181">
                  <c:v>191.61298268440157</c:v>
                </c:pt>
                <c:pt idx="182">
                  <c:v>142.574626520018</c:v>
                </c:pt>
                <c:pt idx="183">
                  <c:v>93.536270355634429</c:v>
                </c:pt>
                <c:pt idx="184">
                  <c:v>44.497914191250864</c:v>
                </c:pt>
                <c:pt idx="185">
                  <c:v>819.78278061212438</c:v>
                </c:pt>
                <c:pt idx="186">
                  <c:v>770.74442444774081</c:v>
                </c:pt>
                <c:pt idx="187">
                  <c:v>721.70606828335724</c:v>
                </c:pt>
                <c:pt idx="188">
                  <c:v>672.66771211897367</c:v>
                </c:pt>
                <c:pt idx="189">
                  <c:v>623.6293559545901</c:v>
                </c:pt>
                <c:pt idx="190">
                  <c:v>574.59099979020652</c:v>
                </c:pt>
                <c:pt idx="191">
                  <c:v>525.55264362582295</c:v>
                </c:pt>
                <c:pt idx="192">
                  <c:v>476.51428746143938</c:v>
                </c:pt>
                <c:pt idx="193">
                  <c:v>427.47593129705581</c:v>
                </c:pt>
                <c:pt idx="194">
                  <c:v>378.43757513267224</c:v>
                </c:pt>
                <c:pt idx="195">
                  <c:v>329.39921896828866</c:v>
                </c:pt>
                <c:pt idx="196">
                  <c:v>280.36086280390509</c:v>
                </c:pt>
                <c:pt idx="197">
                  <c:v>231.32250663952152</c:v>
                </c:pt>
                <c:pt idx="198">
                  <c:v>182.28415047513795</c:v>
                </c:pt>
                <c:pt idx="199">
                  <c:v>133.24579431075438</c:v>
                </c:pt>
                <c:pt idx="200">
                  <c:v>84.207438146370805</c:v>
                </c:pt>
                <c:pt idx="201">
                  <c:v>35.16908198198724</c:v>
                </c:pt>
                <c:pt idx="202">
                  <c:v>810.45394840286076</c:v>
                </c:pt>
                <c:pt idx="203">
                  <c:v>761.41559223847719</c:v>
                </c:pt>
                <c:pt idx="204">
                  <c:v>712.37723607409362</c:v>
                </c:pt>
                <c:pt idx="205">
                  <c:v>663.33887990971004</c:v>
                </c:pt>
                <c:pt idx="206">
                  <c:v>614.30052374532647</c:v>
                </c:pt>
                <c:pt idx="207">
                  <c:v>565.2621675809429</c:v>
                </c:pt>
                <c:pt idx="208">
                  <c:v>516.22381141655933</c:v>
                </c:pt>
                <c:pt idx="209">
                  <c:v>467.18545525217576</c:v>
                </c:pt>
                <c:pt idx="210">
                  <c:v>418.14709908779218</c:v>
                </c:pt>
                <c:pt idx="211">
                  <c:v>369.10874292340861</c:v>
                </c:pt>
                <c:pt idx="212">
                  <c:v>320.07038675902504</c:v>
                </c:pt>
                <c:pt idx="213">
                  <c:v>271.03203059464147</c:v>
                </c:pt>
                <c:pt idx="214">
                  <c:v>221.9936744302579</c:v>
                </c:pt>
                <c:pt idx="215">
                  <c:v>172.95531826587433</c:v>
                </c:pt>
                <c:pt idx="216">
                  <c:v>123.91696210149075</c:v>
                </c:pt>
                <c:pt idx="217">
                  <c:v>74.878605937107181</c:v>
                </c:pt>
                <c:pt idx="218">
                  <c:v>25.840249772723617</c:v>
                </c:pt>
                <c:pt idx="219">
                  <c:v>801.12511619359714</c:v>
                </c:pt>
                <c:pt idx="220">
                  <c:v>752.08676002921356</c:v>
                </c:pt>
                <c:pt idx="221">
                  <c:v>703.04840386482999</c:v>
                </c:pt>
                <c:pt idx="222">
                  <c:v>654.01004770044642</c:v>
                </c:pt>
                <c:pt idx="223">
                  <c:v>604.97169153606285</c:v>
                </c:pt>
                <c:pt idx="224">
                  <c:v>555.93333537167928</c:v>
                </c:pt>
                <c:pt idx="225">
                  <c:v>506.89497920729571</c:v>
                </c:pt>
                <c:pt idx="226">
                  <c:v>457.85662304291213</c:v>
                </c:pt>
                <c:pt idx="227">
                  <c:v>408.81826687852856</c:v>
                </c:pt>
                <c:pt idx="228">
                  <c:v>359.77991071414499</c:v>
                </c:pt>
                <c:pt idx="229">
                  <c:v>310.74155454976142</c:v>
                </c:pt>
                <c:pt idx="230">
                  <c:v>261.70319838537785</c:v>
                </c:pt>
                <c:pt idx="231">
                  <c:v>212.66484222099427</c:v>
                </c:pt>
                <c:pt idx="232">
                  <c:v>163.6264860566107</c:v>
                </c:pt>
                <c:pt idx="233">
                  <c:v>114.58812989222713</c:v>
                </c:pt>
                <c:pt idx="234">
                  <c:v>65.549773727843558</c:v>
                </c:pt>
                <c:pt idx="235">
                  <c:v>16.511417563459993</c:v>
                </c:pt>
                <c:pt idx="236">
                  <c:v>791.79628398433351</c:v>
                </c:pt>
                <c:pt idx="237">
                  <c:v>742.75792781994994</c:v>
                </c:pt>
                <c:pt idx="238">
                  <c:v>693.71957165556637</c:v>
                </c:pt>
                <c:pt idx="239">
                  <c:v>644.6812154911828</c:v>
                </c:pt>
                <c:pt idx="240">
                  <c:v>595.64285932679923</c:v>
                </c:pt>
                <c:pt idx="241">
                  <c:v>546.60450316241565</c:v>
                </c:pt>
                <c:pt idx="242">
                  <c:v>497.56614699803208</c:v>
                </c:pt>
                <c:pt idx="243">
                  <c:v>448.52779083364851</c:v>
                </c:pt>
                <c:pt idx="244">
                  <c:v>399.48943466926494</c:v>
                </c:pt>
                <c:pt idx="245">
                  <c:v>350.45107850488137</c:v>
                </c:pt>
                <c:pt idx="246">
                  <c:v>301.41272234049779</c:v>
                </c:pt>
                <c:pt idx="247">
                  <c:v>252.37436617611422</c:v>
                </c:pt>
                <c:pt idx="248">
                  <c:v>203.33601001173065</c:v>
                </c:pt>
                <c:pt idx="249">
                  <c:v>154.29765384734708</c:v>
                </c:pt>
                <c:pt idx="250">
                  <c:v>105.25929768296351</c:v>
                </c:pt>
                <c:pt idx="251">
                  <c:v>56.220941518579941</c:v>
                </c:pt>
                <c:pt idx="252">
                  <c:v>7.1825853541963767</c:v>
                </c:pt>
                <c:pt idx="253">
                  <c:v>782.46745177506989</c:v>
                </c:pt>
                <c:pt idx="254">
                  <c:v>733.42909561068632</c:v>
                </c:pt>
                <c:pt idx="255">
                  <c:v>684.39073944630275</c:v>
                </c:pt>
                <c:pt idx="256">
                  <c:v>635.35238328191917</c:v>
                </c:pt>
                <c:pt idx="257">
                  <c:v>586.3140271175356</c:v>
                </c:pt>
                <c:pt idx="258">
                  <c:v>537.27567095315203</c:v>
                </c:pt>
                <c:pt idx="259">
                  <c:v>488.23731478876846</c:v>
                </c:pt>
                <c:pt idx="260">
                  <c:v>439.19895862438489</c:v>
                </c:pt>
                <c:pt idx="261">
                  <c:v>390.16060246000131</c:v>
                </c:pt>
                <c:pt idx="262">
                  <c:v>341.12224629561774</c:v>
                </c:pt>
                <c:pt idx="263">
                  <c:v>292.08389013123417</c:v>
                </c:pt>
                <c:pt idx="264">
                  <c:v>243.0455339668506</c:v>
                </c:pt>
                <c:pt idx="265">
                  <c:v>194.00717780246703</c:v>
                </c:pt>
                <c:pt idx="266">
                  <c:v>144.96882163808345</c:v>
                </c:pt>
                <c:pt idx="267">
                  <c:v>95.930465473699883</c:v>
                </c:pt>
                <c:pt idx="268">
                  <c:v>46.892109309316318</c:v>
                </c:pt>
                <c:pt idx="269">
                  <c:v>822.17697573018984</c:v>
                </c:pt>
                <c:pt idx="270">
                  <c:v>773.13861956580627</c:v>
                </c:pt>
                <c:pt idx="271">
                  <c:v>724.10026340142269</c:v>
                </c:pt>
                <c:pt idx="272">
                  <c:v>675.06190723703912</c:v>
                </c:pt>
                <c:pt idx="273">
                  <c:v>626.02355107265555</c:v>
                </c:pt>
                <c:pt idx="274">
                  <c:v>576.98519490827198</c:v>
                </c:pt>
                <c:pt idx="275">
                  <c:v>527.94683874388841</c:v>
                </c:pt>
                <c:pt idx="276">
                  <c:v>478.90848257950483</c:v>
                </c:pt>
                <c:pt idx="277">
                  <c:v>429.87012641512126</c:v>
                </c:pt>
                <c:pt idx="278">
                  <c:v>380.83177025073769</c:v>
                </c:pt>
                <c:pt idx="279">
                  <c:v>331.79341408635412</c:v>
                </c:pt>
                <c:pt idx="280">
                  <c:v>282.75505792197055</c:v>
                </c:pt>
                <c:pt idx="281">
                  <c:v>233.71670175758697</c:v>
                </c:pt>
                <c:pt idx="282">
                  <c:v>184.6783455932034</c:v>
                </c:pt>
                <c:pt idx="283">
                  <c:v>135.63998942881983</c:v>
                </c:pt>
                <c:pt idx="284">
                  <c:v>86.601633264436259</c:v>
                </c:pt>
                <c:pt idx="285">
                  <c:v>37.563277100052694</c:v>
                </c:pt>
                <c:pt idx="286">
                  <c:v>812.84814352092621</c:v>
                </c:pt>
                <c:pt idx="287">
                  <c:v>763.80978735654264</c:v>
                </c:pt>
                <c:pt idx="288">
                  <c:v>714.77143119215907</c:v>
                </c:pt>
                <c:pt idx="289">
                  <c:v>665.7330750277755</c:v>
                </c:pt>
                <c:pt idx="290">
                  <c:v>616.69471886339193</c:v>
                </c:pt>
                <c:pt idx="291">
                  <c:v>567.65636269900835</c:v>
                </c:pt>
                <c:pt idx="292">
                  <c:v>518.61800653462478</c:v>
                </c:pt>
                <c:pt idx="293">
                  <c:v>469.57965037024121</c:v>
                </c:pt>
                <c:pt idx="294">
                  <c:v>420.54129420585764</c:v>
                </c:pt>
                <c:pt idx="295">
                  <c:v>371.50293804147407</c:v>
                </c:pt>
                <c:pt idx="296">
                  <c:v>322.4645818770905</c:v>
                </c:pt>
                <c:pt idx="297">
                  <c:v>273.42622571270692</c:v>
                </c:pt>
                <c:pt idx="298">
                  <c:v>224.38786954832335</c:v>
                </c:pt>
                <c:pt idx="299">
                  <c:v>175.34951338393978</c:v>
                </c:pt>
                <c:pt idx="300">
                  <c:v>126.31115721955621</c:v>
                </c:pt>
                <c:pt idx="301">
                  <c:v>77.272801055172636</c:v>
                </c:pt>
                <c:pt idx="302">
                  <c:v>28.234444890789071</c:v>
                </c:pt>
                <c:pt idx="303">
                  <c:v>803.51931131166259</c:v>
                </c:pt>
                <c:pt idx="304">
                  <c:v>754.48095514727902</c:v>
                </c:pt>
                <c:pt idx="305">
                  <c:v>705.44259898289545</c:v>
                </c:pt>
                <c:pt idx="306">
                  <c:v>656.40424281851188</c:v>
                </c:pt>
                <c:pt idx="307">
                  <c:v>607.3658866541283</c:v>
                </c:pt>
                <c:pt idx="308">
                  <c:v>558.32753048974473</c:v>
                </c:pt>
                <c:pt idx="309">
                  <c:v>509.28917432536116</c:v>
                </c:pt>
                <c:pt idx="310">
                  <c:v>460.25081816097759</c:v>
                </c:pt>
                <c:pt idx="311">
                  <c:v>411.21246199659402</c:v>
                </c:pt>
                <c:pt idx="312">
                  <c:v>362.17410583221044</c:v>
                </c:pt>
                <c:pt idx="313">
                  <c:v>313.13574966782687</c:v>
                </c:pt>
                <c:pt idx="314">
                  <c:v>264.0973935034433</c:v>
                </c:pt>
                <c:pt idx="315">
                  <c:v>215.05903733905973</c:v>
                </c:pt>
                <c:pt idx="316">
                  <c:v>166.02068117467616</c:v>
                </c:pt>
                <c:pt idx="317">
                  <c:v>116.98232501029258</c:v>
                </c:pt>
                <c:pt idx="318">
                  <c:v>67.943968845909012</c:v>
                </c:pt>
                <c:pt idx="319">
                  <c:v>18.905612681525447</c:v>
                </c:pt>
                <c:pt idx="320">
                  <c:v>794.19047910239897</c:v>
                </c:pt>
                <c:pt idx="321">
                  <c:v>745.1521229380154</c:v>
                </c:pt>
                <c:pt idx="322">
                  <c:v>696.11376677363182</c:v>
                </c:pt>
                <c:pt idx="323">
                  <c:v>647.07541060924825</c:v>
                </c:pt>
                <c:pt idx="324">
                  <c:v>598.03705444486468</c:v>
                </c:pt>
                <c:pt idx="325">
                  <c:v>548.99869828048111</c:v>
                </c:pt>
                <c:pt idx="326">
                  <c:v>499.96034211609754</c:v>
                </c:pt>
                <c:pt idx="327">
                  <c:v>450.92198595171396</c:v>
                </c:pt>
                <c:pt idx="328">
                  <c:v>401.88362978733039</c:v>
                </c:pt>
                <c:pt idx="329">
                  <c:v>352.84527362294682</c:v>
                </c:pt>
                <c:pt idx="330">
                  <c:v>303.80691745856325</c:v>
                </c:pt>
                <c:pt idx="331">
                  <c:v>254.76856129417968</c:v>
                </c:pt>
                <c:pt idx="332">
                  <c:v>205.7302051297961</c:v>
                </c:pt>
                <c:pt idx="333">
                  <c:v>156.69184896541253</c:v>
                </c:pt>
                <c:pt idx="334">
                  <c:v>107.65349280102896</c:v>
                </c:pt>
                <c:pt idx="335">
                  <c:v>58.615136636645396</c:v>
                </c:pt>
                <c:pt idx="336">
                  <c:v>9.5767804722618308</c:v>
                </c:pt>
                <c:pt idx="337">
                  <c:v>784.86164689313534</c:v>
                </c:pt>
                <c:pt idx="338">
                  <c:v>735.82329072875177</c:v>
                </c:pt>
                <c:pt idx="339">
                  <c:v>686.7849345643682</c:v>
                </c:pt>
                <c:pt idx="340">
                  <c:v>637.74657839998463</c:v>
                </c:pt>
                <c:pt idx="341">
                  <c:v>588.70822223560106</c:v>
                </c:pt>
                <c:pt idx="342">
                  <c:v>539.66986607121748</c:v>
                </c:pt>
                <c:pt idx="343">
                  <c:v>490.63150990683391</c:v>
                </c:pt>
                <c:pt idx="344">
                  <c:v>441.59315374245034</c:v>
                </c:pt>
                <c:pt idx="345">
                  <c:v>392.55479757806677</c:v>
                </c:pt>
                <c:pt idx="346">
                  <c:v>343.5164414136832</c:v>
                </c:pt>
                <c:pt idx="347">
                  <c:v>294.47808524929962</c:v>
                </c:pt>
                <c:pt idx="348">
                  <c:v>245.43972908491605</c:v>
                </c:pt>
                <c:pt idx="349">
                  <c:v>196.40137292053248</c:v>
                </c:pt>
                <c:pt idx="350">
                  <c:v>147.36301675614891</c:v>
                </c:pt>
                <c:pt idx="351">
                  <c:v>98.324660591765337</c:v>
                </c:pt>
                <c:pt idx="352">
                  <c:v>49.286304427381772</c:v>
                </c:pt>
                <c:pt idx="353">
                  <c:v>0.24794826299820727</c:v>
                </c:pt>
                <c:pt idx="354">
                  <c:v>775.53281468387172</c:v>
                </c:pt>
                <c:pt idx="355">
                  <c:v>726.49445851948815</c:v>
                </c:pt>
                <c:pt idx="356">
                  <c:v>677.45610235510458</c:v>
                </c:pt>
                <c:pt idx="357">
                  <c:v>628.417746190721</c:v>
                </c:pt>
                <c:pt idx="358">
                  <c:v>579.37939002633743</c:v>
                </c:pt>
                <c:pt idx="359">
                  <c:v>530.34103386195386</c:v>
                </c:pt>
                <c:pt idx="360">
                  <c:v>481.30267769757029</c:v>
                </c:pt>
                <c:pt idx="361">
                  <c:v>432.26432153318672</c:v>
                </c:pt>
                <c:pt idx="362">
                  <c:v>383.22596536880314</c:v>
                </c:pt>
                <c:pt idx="363">
                  <c:v>334.18760920441957</c:v>
                </c:pt>
                <c:pt idx="364">
                  <c:v>285.149253040036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0-449A-BE95-9EBD3F4BE15E}"/>
            </c:ext>
          </c:extLst>
        </c:ser>
        <c:ser>
          <c:idx val="1"/>
          <c:order val="1"/>
          <c:tx>
            <c:strRef>
              <c:f>'SawTooth Graph'!$C$1</c:f>
              <c:strCache>
                <c:ptCount val="1"/>
                <c:pt idx="0">
                  <c:v>Zero Inventory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Graph'!$C$2:$C$366</c:f>
              <c:numCache>
                <c:formatCode>General</c:formatCode>
                <c:ptCount val="365"/>
                <c:pt idx="0">
                  <c:v>49.038356164383565</c:v>
                </c:pt>
                <c:pt idx="1">
                  <c:v>49.038356164383565</c:v>
                </c:pt>
                <c:pt idx="2">
                  <c:v>49.038356164383565</c:v>
                </c:pt>
                <c:pt idx="3">
                  <c:v>49.038356164383565</c:v>
                </c:pt>
                <c:pt idx="4">
                  <c:v>49.038356164383565</c:v>
                </c:pt>
                <c:pt idx="5">
                  <c:v>49.038356164383565</c:v>
                </c:pt>
                <c:pt idx="6">
                  <c:v>49.038356164383565</c:v>
                </c:pt>
                <c:pt idx="7">
                  <c:v>49.038356164383565</c:v>
                </c:pt>
                <c:pt idx="8">
                  <c:v>49.038356164383565</c:v>
                </c:pt>
                <c:pt idx="9">
                  <c:v>49.038356164383565</c:v>
                </c:pt>
                <c:pt idx="10">
                  <c:v>49.038356164383565</c:v>
                </c:pt>
                <c:pt idx="11">
                  <c:v>49.038356164383565</c:v>
                </c:pt>
                <c:pt idx="12">
                  <c:v>49.038356164383565</c:v>
                </c:pt>
                <c:pt idx="13">
                  <c:v>49.038356164383565</c:v>
                </c:pt>
                <c:pt idx="14">
                  <c:v>49.038356164383565</c:v>
                </c:pt>
                <c:pt idx="15">
                  <c:v>49.038356164383565</c:v>
                </c:pt>
                <c:pt idx="16">
                  <c:v>49.038356164383565</c:v>
                </c:pt>
                <c:pt idx="17">
                  <c:v>49.038356164383565</c:v>
                </c:pt>
                <c:pt idx="18">
                  <c:v>49.038356164383565</c:v>
                </c:pt>
                <c:pt idx="19">
                  <c:v>49.038356164383565</c:v>
                </c:pt>
                <c:pt idx="20">
                  <c:v>49.038356164383565</c:v>
                </c:pt>
                <c:pt idx="21">
                  <c:v>49.038356164383565</c:v>
                </c:pt>
                <c:pt idx="22">
                  <c:v>49.038356164383565</c:v>
                </c:pt>
                <c:pt idx="23">
                  <c:v>49.038356164383565</c:v>
                </c:pt>
                <c:pt idx="24">
                  <c:v>49.038356164383565</c:v>
                </c:pt>
                <c:pt idx="25">
                  <c:v>49.038356164383565</c:v>
                </c:pt>
                <c:pt idx="26">
                  <c:v>49.038356164383565</c:v>
                </c:pt>
                <c:pt idx="27">
                  <c:v>49.038356164383565</c:v>
                </c:pt>
                <c:pt idx="28">
                  <c:v>49.038356164383565</c:v>
                </c:pt>
                <c:pt idx="29">
                  <c:v>49.038356164383565</c:v>
                </c:pt>
                <c:pt idx="30">
                  <c:v>49.038356164383565</c:v>
                </c:pt>
                <c:pt idx="31">
                  <c:v>49.038356164383565</c:v>
                </c:pt>
                <c:pt idx="32">
                  <c:v>49.038356164383565</c:v>
                </c:pt>
                <c:pt idx="33">
                  <c:v>49.038356164383565</c:v>
                </c:pt>
                <c:pt idx="34">
                  <c:v>49.038356164383565</c:v>
                </c:pt>
                <c:pt idx="35">
                  <c:v>49.038356164383565</c:v>
                </c:pt>
                <c:pt idx="36">
                  <c:v>49.038356164383565</c:v>
                </c:pt>
                <c:pt idx="37">
                  <c:v>49.038356164383565</c:v>
                </c:pt>
                <c:pt idx="38">
                  <c:v>49.038356164383565</c:v>
                </c:pt>
                <c:pt idx="39">
                  <c:v>49.038356164383565</c:v>
                </c:pt>
                <c:pt idx="40">
                  <c:v>49.038356164383565</c:v>
                </c:pt>
                <c:pt idx="41">
                  <c:v>49.038356164383565</c:v>
                </c:pt>
                <c:pt idx="42">
                  <c:v>49.038356164383565</c:v>
                </c:pt>
                <c:pt idx="43">
                  <c:v>49.038356164383565</c:v>
                </c:pt>
                <c:pt idx="44">
                  <c:v>49.038356164383565</c:v>
                </c:pt>
                <c:pt idx="45">
                  <c:v>49.038356164383565</c:v>
                </c:pt>
                <c:pt idx="46">
                  <c:v>49.038356164383565</c:v>
                </c:pt>
                <c:pt idx="47">
                  <c:v>49.038356164383565</c:v>
                </c:pt>
                <c:pt idx="48">
                  <c:v>49.038356164383565</c:v>
                </c:pt>
                <c:pt idx="49">
                  <c:v>49.038356164383565</c:v>
                </c:pt>
                <c:pt idx="50">
                  <c:v>49.038356164383565</c:v>
                </c:pt>
                <c:pt idx="51">
                  <c:v>49.038356164383565</c:v>
                </c:pt>
                <c:pt idx="52">
                  <c:v>49.038356164383565</c:v>
                </c:pt>
                <c:pt idx="53">
                  <c:v>49.038356164383565</c:v>
                </c:pt>
                <c:pt idx="54">
                  <c:v>49.038356164383565</c:v>
                </c:pt>
                <c:pt idx="55">
                  <c:v>49.038356164383565</c:v>
                </c:pt>
                <c:pt idx="56">
                  <c:v>49.038356164383565</c:v>
                </c:pt>
                <c:pt idx="57">
                  <c:v>49.038356164383565</c:v>
                </c:pt>
                <c:pt idx="58">
                  <c:v>49.038356164383565</c:v>
                </c:pt>
                <c:pt idx="59">
                  <c:v>49.038356164383565</c:v>
                </c:pt>
                <c:pt idx="60">
                  <c:v>49.038356164383565</c:v>
                </c:pt>
                <c:pt idx="61">
                  <c:v>49.038356164383565</c:v>
                </c:pt>
                <c:pt idx="62">
                  <c:v>49.038356164383565</c:v>
                </c:pt>
                <c:pt idx="63">
                  <c:v>49.038356164383565</c:v>
                </c:pt>
                <c:pt idx="64">
                  <c:v>49.038356164383565</c:v>
                </c:pt>
                <c:pt idx="65">
                  <c:v>49.038356164383565</c:v>
                </c:pt>
                <c:pt idx="66">
                  <c:v>49.038356164383565</c:v>
                </c:pt>
                <c:pt idx="67">
                  <c:v>49.038356164383565</c:v>
                </c:pt>
                <c:pt idx="68">
                  <c:v>49.038356164383565</c:v>
                </c:pt>
                <c:pt idx="69">
                  <c:v>49.038356164383565</c:v>
                </c:pt>
                <c:pt idx="70">
                  <c:v>49.038356164383565</c:v>
                </c:pt>
                <c:pt idx="71">
                  <c:v>49.038356164383565</c:v>
                </c:pt>
                <c:pt idx="72">
                  <c:v>49.038356164383565</c:v>
                </c:pt>
                <c:pt idx="73">
                  <c:v>49.038356164383565</c:v>
                </c:pt>
                <c:pt idx="74">
                  <c:v>49.038356164383565</c:v>
                </c:pt>
                <c:pt idx="75">
                  <c:v>49.038356164383565</c:v>
                </c:pt>
                <c:pt idx="76">
                  <c:v>49.038356164383565</c:v>
                </c:pt>
                <c:pt idx="77">
                  <c:v>49.038356164383565</c:v>
                </c:pt>
                <c:pt idx="78">
                  <c:v>49.038356164383565</c:v>
                </c:pt>
                <c:pt idx="79">
                  <c:v>49.038356164383565</c:v>
                </c:pt>
                <c:pt idx="80">
                  <c:v>49.038356164383565</c:v>
                </c:pt>
                <c:pt idx="81">
                  <c:v>49.038356164383565</c:v>
                </c:pt>
                <c:pt idx="82">
                  <c:v>49.038356164383565</c:v>
                </c:pt>
                <c:pt idx="83">
                  <c:v>49.038356164383565</c:v>
                </c:pt>
                <c:pt idx="84">
                  <c:v>49.038356164383565</c:v>
                </c:pt>
                <c:pt idx="85">
                  <c:v>49.038356164383565</c:v>
                </c:pt>
                <c:pt idx="86">
                  <c:v>49.038356164383565</c:v>
                </c:pt>
                <c:pt idx="87">
                  <c:v>49.038356164383565</c:v>
                </c:pt>
                <c:pt idx="88">
                  <c:v>49.038356164383565</c:v>
                </c:pt>
                <c:pt idx="89">
                  <c:v>49.038356164383565</c:v>
                </c:pt>
                <c:pt idx="90">
                  <c:v>49.038356164383565</c:v>
                </c:pt>
                <c:pt idx="91">
                  <c:v>49.038356164383565</c:v>
                </c:pt>
                <c:pt idx="92">
                  <c:v>49.038356164383565</c:v>
                </c:pt>
                <c:pt idx="93">
                  <c:v>49.038356164383565</c:v>
                </c:pt>
                <c:pt idx="94">
                  <c:v>49.038356164383565</c:v>
                </c:pt>
                <c:pt idx="95">
                  <c:v>49.038356164383565</c:v>
                </c:pt>
                <c:pt idx="96">
                  <c:v>49.038356164383565</c:v>
                </c:pt>
                <c:pt idx="97">
                  <c:v>49.038356164383565</c:v>
                </c:pt>
                <c:pt idx="98">
                  <c:v>49.038356164383565</c:v>
                </c:pt>
                <c:pt idx="99">
                  <c:v>49.038356164383565</c:v>
                </c:pt>
                <c:pt idx="100">
                  <c:v>49.038356164383565</c:v>
                </c:pt>
                <c:pt idx="101">
                  <c:v>49.038356164383565</c:v>
                </c:pt>
                <c:pt idx="102">
                  <c:v>49.038356164383565</c:v>
                </c:pt>
                <c:pt idx="103">
                  <c:v>49.038356164383565</c:v>
                </c:pt>
                <c:pt idx="104">
                  <c:v>49.038356164383565</c:v>
                </c:pt>
                <c:pt idx="105">
                  <c:v>49.038356164383565</c:v>
                </c:pt>
                <c:pt idx="106">
                  <c:v>49.038356164383565</c:v>
                </c:pt>
                <c:pt idx="107">
                  <c:v>49.038356164383565</c:v>
                </c:pt>
                <c:pt idx="108">
                  <c:v>49.038356164383565</c:v>
                </c:pt>
                <c:pt idx="109">
                  <c:v>49.038356164383565</c:v>
                </c:pt>
                <c:pt idx="110">
                  <c:v>49.038356164383565</c:v>
                </c:pt>
                <c:pt idx="111">
                  <c:v>49.038356164383565</c:v>
                </c:pt>
                <c:pt idx="112">
                  <c:v>49.038356164383565</c:v>
                </c:pt>
                <c:pt idx="113">
                  <c:v>49.038356164383565</c:v>
                </c:pt>
                <c:pt idx="114">
                  <c:v>49.038356164383565</c:v>
                </c:pt>
                <c:pt idx="115">
                  <c:v>49.038356164383565</c:v>
                </c:pt>
                <c:pt idx="116">
                  <c:v>49.038356164383565</c:v>
                </c:pt>
                <c:pt idx="117">
                  <c:v>49.038356164383565</c:v>
                </c:pt>
                <c:pt idx="118">
                  <c:v>49.038356164383565</c:v>
                </c:pt>
                <c:pt idx="119">
                  <c:v>49.038356164383565</c:v>
                </c:pt>
                <c:pt idx="120">
                  <c:v>49.038356164383565</c:v>
                </c:pt>
                <c:pt idx="121">
                  <c:v>49.038356164383565</c:v>
                </c:pt>
                <c:pt idx="122">
                  <c:v>49.038356164383565</c:v>
                </c:pt>
                <c:pt idx="123">
                  <c:v>49.038356164383565</c:v>
                </c:pt>
                <c:pt idx="124">
                  <c:v>49.038356164383565</c:v>
                </c:pt>
                <c:pt idx="125">
                  <c:v>49.038356164383565</c:v>
                </c:pt>
                <c:pt idx="126">
                  <c:v>49.038356164383565</c:v>
                </c:pt>
                <c:pt idx="127">
                  <c:v>49.038356164383565</c:v>
                </c:pt>
                <c:pt idx="128">
                  <c:v>49.038356164383565</c:v>
                </c:pt>
                <c:pt idx="129">
                  <c:v>49.038356164383565</c:v>
                </c:pt>
                <c:pt idx="130">
                  <c:v>49.038356164383565</c:v>
                </c:pt>
                <c:pt idx="131">
                  <c:v>49.038356164383565</c:v>
                </c:pt>
                <c:pt idx="132">
                  <c:v>49.038356164383565</c:v>
                </c:pt>
                <c:pt idx="133">
                  <c:v>49.038356164383565</c:v>
                </c:pt>
                <c:pt idx="134">
                  <c:v>49.038356164383565</c:v>
                </c:pt>
                <c:pt idx="135">
                  <c:v>49.038356164383565</c:v>
                </c:pt>
                <c:pt idx="136">
                  <c:v>49.038356164383565</c:v>
                </c:pt>
                <c:pt idx="137">
                  <c:v>49.038356164383565</c:v>
                </c:pt>
                <c:pt idx="138">
                  <c:v>49.038356164383565</c:v>
                </c:pt>
                <c:pt idx="139">
                  <c:v>49.038356164383565</c:v>
                </c:pt>
                <c:pt idx="140">
                  <c:v>49.038356164383565</c:v>
                </c:pt>
                <c:pt idx="141">
                  <c:v>49.038356164383565</c:v>
                </c:pt>
                <c:pt idx="142">
                  <c:v>49.038356164383565</c:v>
                </c:pt>
                <c:pt idx="143">
                  <c:v>49.038356164383565</c:v>
                </c:pt>
                <c:pt idx="144">
                  <c:v>49.038356164383565</c:v>
                </c:pt>
                <c:pt idx="145">
                  <c:v>49.038356164383565</c:v>
                </c:pt>
                <c:pt idx="146">
                  <c:v>49.038356164383565</c:v>
                </c:pt>
                <c:pt idx="147">
                  <c:v>49.038356164383565</c:v>
                </c:pt>
                <c:pt idx="148">
                  <c:v>49.038356164383565</c:v>
                </c:pt>
                <c:pt idx="149">
                  <c:v>49.038356164383565</c:v>
                </c:pt>
                <c:pt idx="150">
                  <c:v>49.038356164383565</c:v>
                </c:pt>
                <c:pt idx="151">
                  <c:v>49.038356164383565</c:v>
                </c:pt>
                <c:pt idx="152">
                  <c:v>49.038356164383565</c:v>
                </c:pt>
                <c:pt idx="153">
                  <c:v>49.038356164383565</c:v>
                </c:pt>
                <c:pt idx="154">
                  <c:v>49.038356164383565</c:v>
                </c:pt>
                <c:pt idx="155">
                  <c:v>49.038356164383565</c:v>
                </c:pt>
                <c:pt idx="156">
                  <c:v>49.038356164383565</c:v>
                </c:pt>
                <c:pt idx="157">
                  <c:v>49.038356164383565</c:v>
                </c:pt>
                <c:pt idx="158">
                  <c:v>49.038356164383565</c:v>
                </c:pt>
                <c:pt idx="159">
                  <c:v>49.038356164383565</c:v>
                </c:pt>
                <c:pt idx="160">
                  <c:v>49.038356164383565</c:v>
                </c:pt>
                <c:pt idx="161">
                  <c:v>49.038356164383565</c:v>
                </c:pt>
                <c:pt idx="162">
                  <c:v>49.038356164383565</c:v>
                </c:pt>
                <c:pt idx="163">
                  <c:v>49.038356164383565</c:v>
                </c:pt>
                <c:pt idx="164">
                  <c:v>49.038356164383565</c:v>
                </c:pt>
                <c:pt idx="165">
                  <c:v>49.038356164383565</c:v>
                </c:pt>
                <c:pt idx="166">
                  <c:v>49.038356164383565</c:v>
                </c:pt>
                <c:pt idx="167">
                  <c:v>49.038356164383565</c:v>
                </c:pt>
                <c:pt idx="168">
                  <c:v>49.038356164383565</c:v>
                </c:pt>
                <c:pt idx="169">
                  <c:v>49.038356164383565</c:v>
                </c:pt>
                <c:pt idx="170">
                  <c:v>49.038356164383565</c:v>
                </c:pt>
                <c:pt idx="171">
                  <c:v>49.038356164383565</c:v>
                </c:pt>
                <c:pt idx="172">
                  <c:v>49.038356164383565</c:v>
                </c:pt>
                <c:pt idx="173">
                  <c:v>49.038356164383565</c:v>
                </c:pt>
                <c:pt idx="174">
                  <c:v>49.038356164383565</c:v>
                </c:pt>
                <c:pt idx="175">
                  <c:v>49.038356164383565</c:v>
                </c:pt>
                <c:pt idx="176">
                  <c:v>49.038356164383565</c:v>
                </c:pt>
                <c:pt idx="177">
                  <c:v>49.038356164383565</c:v>
                </c:pt>
                <c:pt idx="178">
                  <c:v>49.038356164383565</c:v>
                </c:pt>
                <c:pt idx="179">
                  <c:v>49.038356164383565</c:v>
                </c:pt>
                <c:pt idx="180">
                  <c:v>49.038356164383565</c:v>
                </c:pt>
                <c:pt idx="181">
                  <c:v>49.038356164383565</c:v>
                </c:pt>
                <c:pt idx="182">
                  <c:v>49.038356164383565</c:v>
                </c:pt>
                <c:pt idx="183">
                  <c:v>49.038356164383565</c:v>
                </c:pt>
                <c:pt idx="184">
                  <c:v>49.038356164383565</c:v>
                </c:pt>
                <c:pt idx="185">
                  <c:v>49.038356164383565</c:v>
                </c:pt>
                <c:pt idx="186">
                  <c:v>49.038356164383565</c:v>
                </c:pt>
                <c:pt idx="187">
                  <c:v>49.038356164383565</c:v>
                </c:pt>
                <c:pt idx="188">
                  <c:v>49.038356164383565</c:v>
                </c:pt>
                <c:pt idx="189">
                  <c:v>49.038356164383565</c:v>
                </c:pt>
                <c:pt idx="190">
                  <c:v>49.038356164383565</c:v>
                </c:pt>
                <c:pt idx="191">
                  <c:v>49.038356164383565</c:v>
                </c:pt>
                <c:pt idx="192">
                  <c:v>49.038356164383565</c:v>
                </c:pt>
                <c:pt idx="193">
                  <c:v>49.038356164383565</c:v>
                </c:pt>
                <c:pt idx="194">
                  <c:v>49.038356164383565</c:v>
                </c:pt>
                <c:pt idx="195">
                  <c:v>49.038356164383565</c:v>
                </c:pt>
                <c:pt idx="196">
                  <c:v>49.038356164383565</c:v>
                </c:pt>
                <c:pt idx="197">
                  <c:v>49.038356164383565</c:v>
                </c:pt>
                <c:pt idx="198">
                  <c:v>49.038356164383565</c:v>
                </c:pt>
                <c:pt idx="199">
                  <c:v>49.038356164383565</c:v>
                </c:pt>
                <c:pt idx="200">
                  <c:v>49.038356164383565</c:v>
                </c:pt>
                <c:pt idx="201">
                  <c:v>49.038356164383565</c:v>
                </c:pt>
                <c:pt idx="202">
                  <c:v>49.038356164383565</c:v>
                </c:pt>
                <c:pt idx="203">
                  <c:v>49.038356164383565</c:v>
                </c:pt>
                <c:pt idx="204">
                  <c:v>49.038356164383565</c:v>
                </c:pt>
                <c:pt idx="205">
                  <c:v>49.038356164383565</c:v>
                </c:pt>
                <c:pt idx="206">
                  <c:v>49.038356164383565</c:v>
                </c:pt>
                <c:pt idx="207">
                  <c:v>49.038356164383565</c:v>
                </c:pt>
                <c:pt idx="208">
                  <c:v>49.038356164383565</c:v>
                </c:pt>
                <c:pt idx="209">
                  <c:v>49.038356164383565</c:v>
                </c:pt>
                <c:pt idx="210">
                  <c:v>49.038356164383565</c:v>
                </c:pt>
                <c:pt idx="211">
                  <c:v>49.038356164383565</c:v>
                </c:pt>
                <c:pt idx="212">
                  <c:v>49.038356164383565</c:v>
                </c:pt>
                <c:pt idx="213">
                  <c:v>49.038356164383565</c:v>
                </c:pt>
                <c:pt idx="214">
                  <c:v>49.038356164383565</c:v>
                </c:pt>
                <c:pt idx="215">
                  <c:v>49.038356164383565</c:v>
                </c:pt>
                <c:pt idx="216">
                  <c:v>49.038356164383565</c:v>
                </c:pt>
                <c:pt idx="217">
                  <c:v>49.038356164383565</c:v>
                </c:pt>
                <c:pt idx="218">
                  <c:v>49.038356164383565</c:v>
                </c:pt>
                <c:pt idx="219">
                  <c:v>49.038356164383565</c:v>
                </c:pt>
                <c:pt idx="220">
                  <c:v>49.038356164383565</c:v>
                </c:pt>
                <c:pt idx="221">
                  <c:v>49.038356164383565</c:v>
                </c:pt>
                <c:pt idx="222">
                  <c:v>49.038356164383565</c:v>
                </c:pt>
                <c:pt idx="223">
                  <c:v>49.038356164383565</c:v>
                </c:pt>
                <c:pt idx="224">
                  <c:v>49.038356164383565</c:v>
                </c:pt>
                <c:pt idx="225">
                  <c:v>49.038356164383565</c:v>
                </c:pt>
                <c:pt idx="226">
                  <c:v>49.038356164383565</c:v>
                </c:pt>
                <c:pt idx="227">
                  <c:v>49.038356164383565</c:v>
                </c:pt>
                <c:pt idx="228">
                  <c:v>49.038356164383565</c:v>
                </c:pt>
                <c:pt idx="229">
                  <c:v>49.038356164383565</c:v>
                </c:pt>
                <c:pt idx="230">
                  <c:v>49.038356164383565</c:v>
                </c:pt>
                <c:pt idx="231">
                  <c:v>49.038356164383565</c:v>
                </c:pt>
                <c:pt idx="232">
                  <c:v>49.038356164383565</c:v>
                </c:pt>
                <c:pt idx="233">
                  <c:v>49.038356164383565</c:v>
                </c:pt>
                <c:pt idx="234">
                  <c:v>49.038356164383565</c:v>
                </c:pt>
                <c:pt idx="235">
                  <c:v>49.038356164383565</c:v>
                </c:pt>
                <c:pt idx="236">
                  <c:v>49.038356164383565</c:v>
                </c:pt>
                <c:pt idx="237">
                  <c:v>49.038356164383565</c:v>
                </c:pt>
                <c:pt idx="238">
                  <c:v>49.038356164383565</c:v>
                </c:pt>
                <c:pt idx="239">
                  <c:v>49.038356164383565</c:v>
                </c:pt>
                <c:pt idx="240">
                  <c:v>49.038356164383565</c:v>
                </c:pt>
                <c:pt idx="241">
                  <c:v>49.038356164383565</c:v>
                </c:pt>
                <c:pt idx="242">
                  <c:v>49.038356164383565</c:v>
                </c:pt>
                <c:pt idx="243">
                  <c:v>49.038356164383565</c:v>
                </c:pt>
                <c:pt idx="244">
                  <c:v>49.038356164383565</c:v>
                </c:pt>
                <c:pt idx="245">
                  <c:v>49.038356164383565</c:v>
                </c:pt>
                <c:pt idx="246">
                  <c:v>49.038356164383565</c:v>
                </c:pt>
                <c:pt idx="247">
                  <c:v>49.038356164383565</c:v>
                </c:pt>
                <c:pt idx="248">
                  <c:v>49.038356164383565</c:v>
                </c:pt>
                <c:pt idx="249">
                  <c:v>49.038356164383565</c:v>
                </c:pt>
                <c:pt idx="250">
                  <c:v>49.038356164383565</c:v>
                </c:pt>
                <c:pt idx="251">
                  <c:v>49.038356164383565</c:v>
                </c:pt>
                <c:pt idx="252">
                  <c:v>49.038356164383565</c:v>
                </c:pt>
                <c:pt idx="253">
                  <c:v>49.038356164383565</c:v>
                </c:pt>
                <c:pt idx="254">
                  <c:v>49.038356164383565</c:v>
                </c:pt>
                <c:pt idx="255">
                  <c:v>49.038356164383565</c:v>
                </c:pt>
                <c:pt idx="256">
                  <c:v>49.038356164383565</c:v>
                </c:pt>
                <c:pt idx="257">
                  <c:v>49.038356164383565</c:v>
                </c:pt>
                <c:pt idx="258">
                  <c:v>49.038356164383565</c:v>
                </c:pt>
                <c:pt idx="259">
                  <c:v>49.038356164383565</c:v>
                </c:pt>
                <c:pt idx="260">
                  <c:v>49.038356164383565</c:v>
                </c:pt>
                <c:pt idx="261">
                  <c:v>49.038356164383565</c:v>
                </c:pt>
                <c:pt idx="262">
                  <c:v>49.038356164383565</c:v>
                </c:pt>
                <c:pt idx="263">
                  <c:v>49.038356164383565</c:v>
                </c:pt>
                <c:pt idx="264">
                  <c:v>49.038356164383565</c:v>
                </c:pt>
                <c:pt idx="265">
                  <c:v>49.038356164383565</c:v>
                </c:pt>
                <c:pt idx="266">
                  <c:v>49.038356164383565</c:v>
                </c:pt>
                <c:pt idx="267">
                  <c:v>49.038356164383565</c:v>
                </c:pt>
                <c:pt idx="268">
                  <c:v>49.038356164383565</c:v>
                </c:pt>
                <c:pt idx="269">
                  <c:v>49.038356164383565</c:v>
                </c:pt>
                <c:pt idx="270">
                  <c:v>49.038356164383565</c:v>
                </c:pt>
                <c:pt idx="271">
                  <c:v>49.038356164383565</c:v>
                </c:pt>
                <c:pt idx="272">
                  <c:v>49.038356164383565</c:v>
                </c:pt>
                <c:pt idx="273">
                  <c:v>49.038356164383565</c:v>
                </c:pt>
                <c:pt idx="274">
                  <c:v>49.038356164383565</c:v>
                </c:pt>
                <c:pt idx="275">
                  <c:v>49.038356164383565</c:v>
                </c:pt>
                <c:pt idx="276">
                  <c:v>49.038356164383565</c:v>
                </c:pt>
                <c:pt idx="277">
                  <c:v>49.038356164383565</c:v>
                </c:pt>
                <c:pt idx="278">
                  <c:v>49.038356164383565</c:v>
                </c:pt>
                <c:pt idx="279">
                  <c:v>49.038356164383565</c:v>
                </c:pt>
                <c:pt idx="280">
                  <c:v>49.038356164383565</c:v>
                </c:pt>
                <c:pt idx="281">
                  <c:v>49.038356164383565</c:v>
                </c:pt>
                <c:pt idx="282">
                  <c:v>49.038356164383565</c:v>
                </c:pt>
                <c:pt idx="283">
                  <c:v>49.038356164383565</c:v>
                </c:pt>
                <c:pt idx="284">
                  <c:v>49.038356164383565</c:v>
                </c:pt>
                <c:pt idx="285">
                  <c:v>49.038356164383565</c:v>
                </c:pt>
                <c:pt idx="286">
                  <c:v>49.038356164383565</c:v>
                </c:pt>
                <c:pt idx="287">
                  <c:v>49.038356164383565</c:v>
                </c:pt>
                <c:pt idx="288">
                  <c:v>49.038356164383565</c:v>
                </c:pt>
                <c:pt idx="289">
                  <c:v>49.038356164383565</c:v>
                </c:pt>
                <c:pt idx="290">
                  <c:v>49.038356164383565</c:v>
                </c:pt>
                <c:pt idx="291">
                  <c:v>49.038356164383565</c:v>
                </c:pt>
                <c:pt idx="292">
                  <c:v>49.038356164383565</c:v>
                </c:pt>
                <c:pt idx="293">
                  <c:v>49.038356164383565</c:v>
                </c:pt>
                <c:pt idx="294">
                  <c:v>49.038356164383565</c:v>
                </c:pt>
                <c:pt idx="295">
                  <c:v>49.038356164383565</c:v>
                </c:pt>
                <c:pt idx="296">
                  <c:v>49.038356164383565</c:v>
                </c:pt>
                <c:pt idx="297">
                  <c:v>49.038356164383565</c:v>
                </c:pt>
                <c:pt idx="298">
                  <c:v>49.038356164383565</c:v>
                </c:pt>
                <c:pt idx="299">
                  <c:v>49.038356164383565</c:v>
                </c:pt>
                <c:pt idx="300">
                  <c:v>49.038356164383565</c:v>
                </c:pt>
                <c:pt idx="301">
                  <c:v>49.038356164383565</c:v>
                </c:pt>
                <c:pt idx="302">
                  <c:v>49.038356164383565</c:v>
                </c:pt>
                <c:pt idx="303">
                  <c:v>49.038356164383565</c:v>
                </c:pt>
                <c:pt idx="304">
                  <c:v>49.038356164383565</c:v>
                </c:pt>
                <c:pt idx="305">
                  <c:v>49.038356164383565</c:v>
                </c:pt>
                <c:pt idx="306">
                  <c:v>49.038356164383565</c:v>
                </c:pt>
                <c:pt idx="307">
                  <c:v>49.038356164383565</c:v>
                </c:pt>
                <c:pt idx="308">
                  <c:v>49.038356164383565</c:v>
                </c:pt>
                <c:pt idx="309">
                  <c:v>49.038356164383565</c:v>
                </c:pt>
                <c:pt idx="310">
                  <c:v>49.038356164383565</c:v>
                </c:pt>
                <c:pt idx="311">
                  <c:v>49.038356164383565</c:v>
                </c:pt>
                <c:pt idx="312">
                  <c:v>49.038356164383565</c:v>
                </c:pt>
                <c:pt idx="313">
                  <c:v>49.038356164383565</c:v>
                </c:pt>
                <c:pt idx="314">
                  <c:v>49.038356164383565</c:v>
                </c:pt>
                <c:pt idx="315">
                  <c:v>49.038356164383565</c:v>
                </c:pt>
                <c:pt idx="316">
                  <c:v>49.038356164383565</c:v>
                </c:pt>
                <c:pt idx="317">
                  <c:v>49.038356164383565</c:v>
                </c:pt>
                <c:pt idx="318">
                  <c:v>49.038356164383565</c:v>
                </c:pt>
                <c:pt idx="319">
                  <c:v>49.038356164383565</c:v>
                </c:pt>
                <c:pt idx="320">
                  <c:v>49.038356164383565</c:v>
                </c:pt>
                <c:pt idx="321">
                  <c:v>49.038356164383565</c:v>
                </c:pt>
                <c:pt idx="322">
                  <c:v>49.038356164383565</c:v>
                </c:pt>
                <c:pt idx="323">
                  <c:v>49.038356164383565</c:v>
                </c:pt>
                <c:pt idx="324">
                  <c:v>49.038356164383565</c:v>
                </c:pt>
                <c:pt idx="325">
                  <c:v>49.038356164383565</c:v>
                </c:pt>
                <c:pt idx="326">
                  <c:v>49.038356164383565</c:v>
                </c:pt>
                <c:pt idx="327">
                  <c:v>49.038356164383565</c:v>
                </c:pt>
                <c:pt idx="328">
                  <c:v>49.038356164383565</c:v>
                </c:pt>
                <c:pt idx="329">
                  <c:v>49.038356164383565</c:v>
                </c:pt>
                <c:pt idx="330">
                  <c:v>49.038356164383565</c:v>
                </c:pt>
                <c:pt idx="331">
                  <c:v>49.038356164383565</c:v>
                </c:pt>
                <c:pt idx="332">
                  <c:v>49.038356164383565</c:v>
                </c:pt>
                <c:pt idx="333">
                  <c:v>49.038356164383565</c:v>
                </c:pt>
                <c:pt idx="334">
                  <c:v>49.038356164383565</c:v>
                </c:pt>
                <c:pt idx="335">
                  <c:v>49.038356164383565</c:v>
                </c:pt>
                <c:pt idx="336">
                  <c:v>49.038356164383565</c:v>
                </c:pt>
                <c:pt idx="337">
                  <c:v>49.038356164383565</c:v>
                </c:pt>
                <c:pt idx="338">
                  <c:v>49.038356164383565</c:v>
                </c:pt>
                <c:pt idx="339">
                  <c:v>49.038356164383565</c:v>
                </c:pt>
                <c:pt idx="340">
                  <c:v>49.038356164383565</c:v>
                </c:pt>
                <c:pt idx="341">
                  <c:v>49.038356164383565</c:v>
                </c:pt>
                <c:pt idx="342">
                  <c:v>49.038356164383565</c:v>
                </c:pt>
                <c:pt idx="343">
                  <c:v>49.038356164383565</c:v>
                </c:pt>
                <c:pt idx="344">
                  <c:v>49.038356164383565</c:v>
                </c:pt>
                <c:pt idx="345">
                  <c:v>49.038356164383565</c:v>
                </c:pt>
                <c:pt idx="346">
                  <c:v>49.038356164383565</c:v>
                </c:pt>
                <c:pt idx="347">
                  <c:v>49.038356164383565</c:v>
                </c:pt>
                <c:pt idx="348">
                  <c:v>49.038356164383565</c:v>
                </c:pt>
                <c:pt idx="349">
                  <c:v>49.038356164383565</c:v>
                </c:pt>
                <c:pt idx="350">
                  <c:v>49.038356164383565</c:v>
                </c:pt>
                <c:pt idx="351">
                  <c:v>49.038356164383565</c:v>
                </c:pt>
                <c:pt idx="352">
                  <c:v>49.038356164383565</c:v>
                </c:pt>
                <c:pt idx="353">
                  <c:v>49.038356164383565</c:v>
                </c:pt>
                <c:pt idx="354">
                  <c:v>49.038356164383565</c:v>
                </c:pt>
                <c:pt idx="355">
                  <c:v>49.038356164383565</c:v>
                </c:pt>
                <c:pt idx="356">
                  <c:v>49.038356164383565</c:v>
                </c:pt>
                <c:pt idx="357">
                  <c:v>49.038356164383565</c:v>
                </c:pt>
                <c:pt idx="358">
                  <c:v>49.038356164383565</c:v>
                </c:pt>
                <c:pt idx="359">
                  <c:v>49.038356164383565</c:v>
                </c:pt>
                <c:pt idx="360">
                  <c:v>49.038356164383565</c:v>
                </c:pt>
                <c:pt idx="361">
                  <c:v>49.038356164383565</c:v>
                </c:pt>
                <c:pt idx="362">
                  <c:v>49.038356164383565</c:v>
                </c:pt>
                <c:pt idx="363">
                  <c:v>49.038356164383565</c:v>
                </c:pt>
                <c:pt idx="364">
                  <c:v>49.038356164383565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0-449A-BE95-9EBD3F4BE15E}"/>
            </c:ext>
          </c:extLst>
        </c:ser>
        <c:ser>
          <c:idx val="2"/>
          <c:order val="2"/>
          <c:tx>
            <c:strRef>
              <c:f>'SawTooth Graph'!$D$1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'SawTooth Graph'!$A$2:$A$366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Graph'!$D$2:$D$366</c:f>
              <c:numCache>
                <c:formatCode>General</c:formatCode>
                <c:ptCount val="365"/>
                <c:pt idx="0">
                  <c:v>775.28486642087353</c:v>
                </c:pt>
                <c:pt idx="1">
                  <c:v>726.24651025648996</c:v>
                </c:pt>
                <c:pt idx="2">
                  <c:v>677.20815409210638</c:v>
                </c:pt>
                <c:pt idx="3">
                  <c:v>628.16979792772281</c:v>
                </c:pt>
                <c:pt idx="4">
                  <c:v>579.13144176333924</c:v>
                </c:pt>
                <c:pt idx="5">
                  <c:v>530.09308559895567</c:v>
                </c:pt>
                <c:pt idx="6">
                  <c:v>481.0547294345721</c:v>
                </c:pt>
                <c:pt idx="7">
                  <c:v>432.01637327018852</c:v>
                </c:pt>
                <c:pt idx="8">
                  <c:v>382.97801710580495</c:v>
                </c:pt>
                <c:pt idx="9">
                  <c:v>333.93966094142138</c:v>
                </c:pt>
                <c:pt idx="10">
                  <c:v>284.90130477703781</c:v>
                </c:pt>
                <c:pt idx="11">
                  <c:v>235.86294861265424</c:v>
                </c:pt>
                <c:pt idx="12">
                  <c:v>186.82459244827066</c:v>
                </c:pt>
                <c:pt idx="13">
                  <c:v>137.78623628388709</c:v>
                </c:pt>
                <c:pt idx="14">
                  <c:v>88.74788011950352</c:v>
                </c:pt>
                <c:pt idx="15">
                  <c:v>39.709523955119955</c:v>
                </c:pt>
                <c:pt idx="16">
                  <c:v>-9.3288322092636093</c:v>
                </c:pt>
                <c:pt idx="17">
                  <c:v>765.9560342116099</c:v>
                </c:pt>
                <c:pt idx="18">
                  <c:v>716.91767804722633</c:v>
                </c:pt>
                <c:pt idx="19">
                  <c:v>667.87932188284276</c:v>
                </c:pt>
                <c:pt idx="20">
                  <c:v>618.84096571845919</c:v>
                </c:pt>
                <c:pt idx="21">
                  <c:v>569.80260955407562</c:v>
                </c:pt>
                <c:pt idx="22">
                  <c:v>520.76425338969204</c:v>
                </c:pt>
                <c:pt idx="23">
                  <c:v>471.72589722530847</c:v>
                </c:pt>
                <c:pt idx="24">
                  <c:v>422.6875410609249</c:v>
                </c:pt>
                <c:pt idx="25">
                  <c:v>373.64918489654133</c:v>
                </c:pt>
                <c:pt idx="26">
                  <c:v>324.61082873215776</c:v>
                </c:pt>
                <c:pt idx="27">
                  <c:v>275.57247256777418</c:v>
                </c:pt>
                <c:pt idx="28">
                  <c:v>226.53411640339061</c:v>
                </c:pt>
                <c:pt idx="29">
                  <c:v>177.49576023900704</c:v>
                </c:pt>
                <c:pt idx="30">
                  <c:v>128.45740407462347</c:v>
                </c:pt>
                <c:pt idx="31">
                  <c:v>79.419047910239897</c:v>
                </c:pt>
                <c:pt idx="32">
                  <c:v>30.380691745856332</c:v>
                </c:pt>
                <c:pt idx="33">
                  <c:v>-18.657664418527233</c:v>
                </c:pt>
                <c:pt idx="34">
                  <c:v>756.62720200234628</c:v>
                </c:pt>
                <c:pt idx="35">
                  <c:v>707.58884583796271</c:v>
                </c:pt>
                <c:pt idx="36">
                  <c:v>658.55048967357914</c:v>
                </c:pt>
                <c:pt idx="37">
                  <c:v>609.51213350919556</c:v>
                </c:pt>
                <c:pt idx="38">
                  <c:v>560.47377734481199</c:v>
                </c:pt>
                <c:pt idx="39">
                  <c:v>511.43542118042842</c:v>
                </c:pt>
                <c:pt idx="40">
                  <c:v>462.39706501604485</c:v>
                </c:pt>
                <c:pt idx="41">
                  <c:v>413.35870885166128</c:v>
                </c:pt>
                <c:pt idx="42">
                  <c:v>364.3203526872777</c:v>
                </c:pt>
                <c:pt idx="43">
                  <c:v>315.28199652289413</c:v>
                </c:pt>
                <c:pt idx="44">
                  <c:v>266.24364035851056</c:v>
                </c:pt>
                <c:pt idx="45">
                  <c:v>217.20528419412699</c:v>
                </c:pt>
                <c:pt idx="46">
                  <c:v>168.16692802974342</c:v>
                </c:pt>
                <c:pt idx="47">
                  <c:v>119.12857186535985</c:v>
                </c:pt>
                <c:pt idx="48">
                  <c:v>70.090215700976273</c:v>
                </c:pt>
                <c:pt idx="49">
                  <c:v>21.051859536592708</c:v>
                </c:pt>
                <c:pt idx="50">
                  <c:v>-27.986496627790856</c:v>
                </c:pt>
                <c:pt idx="51">
                  <c:v>747.29836979308266</c:v>
                </c:pt>
                <c:pt idx="52">
                  <c:v>698.26001362869908</c:v>
                </c:pt>
                <c:pt idx="53">
                  <c:v>649.22165746431551</c:v>
                </c:pt>
                <c:pt idx="54">
                  <c:v>600.18330129993194</c:v>
                </c:pt>
                <c:pt idx="55">
                  <c:v>551.14494513554837</c:v>
                </c:pt>
                <c:pt idx="56">
                  <c:v>502.1065889711648</c:v>
                </c:pt>
                <c:pt idx="57">
                  <c:v>453.06823280678123</c:v>
                </c:pt>
                <c:pt idx="58">
                  <c:v>404.02987664239765</c:v>
                </c:pt>
                <c:pt idx="59">
                  <c:v>354.99152047801408</c:v>
                </c:pt>
                <c:pt idx="60">
                  <c:v>305.95316431363051</c:v>
                </c:pt>
                <c:pt idx="61">
                  <c:v>256.91480814924694</c:v>
                </c:pt>
                <c:pt idx="62">
                  <c:v>207.87645198486337</c:v>
                </c:pt>
                <c:pt idx="63">
                  <c:v>158.83809582047979</c:v>
                </c:pt>
                <c:pt idx="64">
                  <c:v>109.79973965609622</c:v>
                </c:pt>
                <c:pt idx="65">
                  <c:v>60.761383491712657</c:v>
                </c:pt>
                <c:pt idx="66">
                  <c:v>11.723027327329092</c:v>
                </c:pt>
                <c:pt idx="67">
                  <c:v>-37.315328837054473</c:v>
                </c:pt>
                <c:pt idx="68">
                  <c:v>737.96953758381903</c:v>
                </c:pt>
                <c:pt idx="69">
                  <c:v>688.93118141943546</c:v>
                </c:pt>
                <c:pt idx="70">
                  <c:v>639.89282525505189</c:v>
                </c:pt>
                <c:pt idx="71">
                  <c:v>590.85446909066832</c:v>
                </c:pt>
                <c:pt idx="72">
                  <c:v>541.81611292628475</c:v>
                </c:pt>
                <c:pt idx="73">
                  <c:v>492.77775676190117</c:v>
                </c:pt>
                <c:pt idx="74">
                  <c:v>443.7394005975176</c:v>
                </c:pt>
                <c:pt idx="75">
                  <c:v>394.70104443313403</c:v>
                </c:pt>
                <c:pt idx="76">
                  <c:v>345.66268826875046</c:v>
                </c:pt>
                <c:pt idx="77">
                  <c:v>296.62433210436689</c:v>
                </c:pt>
                <c:pt idx="78">
                  <c:v>247.58597593998331</c:v>
                </c:pt>
                <c:pt idx="79">
                  <c:v>198.54761977559974</c:v>
                </c:pt>
                <c:pt idx="80">
                  <c:v>149.50926361121617</c:v>
                </c:pt>
                <c:pt idx="81">
                  <c:v>100.4709074468326</c:v>
                </c:pt>
                <c:pt idx="82">
                  <c:v>51.432551282449033</c:v>
                </c:pt>
                <c:pt idx="83">
                  <c:v>2.3941951180654684</c:v>
                </c:pt>
                <c:pt idx="84">
                  <c:v>-46.644161046318096</c:v>
                </c:pt>
                <c:pt idx="85">
                  <c:v>728.64070537455541</c:v>
                </c:pt>
                <c:pt idx="86">
                  <c:v>679.60234921017184</c:v>
                </c:pt>
                <c:pt idx="87">
                  <c:v>630.56399304578827</c:v>
                </c:pt>
                <c:pt idx="88">
                  <c:v>581.52563688140469</c:v>
                </c:pt>
                <c:pt idx="89">
                  <c:v>532.48728071702112</c:v>
                </c:pt>
                <c:pt idx="90">
                  <c:v>483.44892455263755</c:v>
                </c:pt>
                <c:pt idx="91">
                  <c:v>434.41056838825398</c:v>
                </c:pt>
                <c:pt idx="92">
                  <c:v>385.37221222387041</c:v>
                </c:pt>
                <c:pt idx="93">
                  <c:v>336.33385605948683</c:v>
                </c:pt>
                <c:pt idx="94">
                  <c:v>287.29549989510326</c:v>
                </c:pt>
                <c:pt idx="95">
                  <c:v>238.25714373071969</c:v>
                </c:pt>
                <c:pt idx="96">
                  <c:v>189.21878756633612</c:v>
                </c:pt>
                <c:pt idx="97">
                  <c:v>140.18043140195255</c:v>
                </c:pt>
                <c:pt idx="98">
                  <c:v>91.142075237568974</c:v>
                </c:pt>
                <c:pt idx="99">
                  <c:v>42.10371907318541</c:v>
                </c:pt>
                <c:pt idx="100">
                  <c:v>-6.9346370911981552</c:v>
                </c:pt>
                <c:pt idx="101">
                  <c:v>768.35022932967536</c:v>
                </c:pt>
                <c:pt idx="102">
                  <c:v>719.31187316529179</c:v>
                </c:pt>
                <c:pt idx="103">
                  <c:v>670.27351700090821</c:v>
                </c:pt>
                <c:pt idx="104">
                  <c:v>621.23516083652464</c:v>
                </c:pt>
                <c:pt idx="105">
                  <c:v>572.19680467214107</c:v>
                </c:pt>
                <c:pt idx="106">
                  <c:v>523.1584485077575</c:v>
                </c:pt>
                <c:pt idx="107">
                  <c:v>474.12009234337393</c:v>
                </c:pt>
                <c:pt idx="108">
                  <c:v>425.08173617899035</c:v>
                </c:pt>
                <c:pt idx="109">
                  <c:v>376.04338001460678</c:v>
                </c:pt>
                <c:pt idx="110">
                  <c:v>327.00502385022321</c:v>
                </c:pt>
                <c:pt idx="111">
                  <c:v>277.96666768583964</c:v>
                </c:pt>
                <c:pt idx="112">
                  <c:v>228.92831152145607</c:v>
                </c:pt>
                <c:pt idx="113">
                  <c:v>179.88995535707249</c:v>
                </c:pt>
                <c:pt idx="114">
                  <c:v>130.85159919268892</c:v>
                </c:pt>
                <c:pt idx="115">
                  <c:v>81.813243028305351</c:v>
                </c:pt>
                <c:pt idx="116">
                  <c:v>32.774886863921786</c:v>
                </c:pt>
                <c:pt idx="117">
                  <c:v>-16.263469300461779</c:v>
                </c:pt>
                <c:pt idx="118">
                  <c:v>759.02139712041173</c:v>
                </c:pt>
                <c:pt idx="119">
                  <c:v>709.98304095602816</c:v>
                </c:pt>
                <c:pt idx="120">
                  <c:v>660.94468479164459</c:v>
                </c:pt>
                <c:pt idx="121">
                  <c:v>611.90632862726102</c:v>
                </c:pt>
                <c:pt idx="122">
                  <c:v>562.86797246287745</c:v>
                </c:pt>
                <c:pt idx="123">
                  <c:v>513.82961629849387</c:v>
                </c:pt>
                <c:pt idx="124">
                  <c:v>464.7912601341103</c:v>
                </c:pt>
                <c:pt idx="125">
                  <c:v>415.75290396972673</c:v>
                </c:pt>
                <c:pt idx="126">
                  <c:v>366.71454780534316</c:v>
                </c:pt>
                <c:pt idx="127">
                  <c:v>317.67619164095959</c:v>
                </c:pt>
                <c:pt idx="128">
                  <c:v>268.63783547657602</c:v>
                </c:pt>
                <c:pt idx="129">
                  <c:v>219.59947931219244</c:v>
                </c:pt>
                <c:pt idx="130">
                  <c:v>170.56112314780887</c:v>
                </c:pt>
                <c:pt idx="131">
                  <c:v>121.5227669834253</c:v>
                </c:pt>
                <c:pt idx="132">
                  <c:v>72.484410819041727</c:v>
                </c:pt>
                <c:pt idx="133">
                  <c:v>23.446054654658163</c:v>
                </c:pt>
                <c:pt idx="134">
                  <c:v>-25.592301509725402</c:v>
                </c:pt>
                <c:pt idx="135">
                  <c:v>749.69256491114811</c:v>
                </c:pt>
                <c:pt idx="136">
                  <c:v>700.65420874676454</c:v>
                </c:pt>
                <c:pt idx="137">
                  <c:v>651.61585258238097</c:v>
                </c:pt>
                <c:pt idx="138">
                  <c:v>602.57749641799739</c:v>
                </c:pt>
                <c:pt idx="139">
                  <c:v>553.53914025361382</c:v>
                </c:pt>
                <c:pt idx="140">
                  <c:v>504.50078408923025</c:v>
                </c:pt>
                <c:pt idx="141">
                  <c:v>455.46242792484668</c:v>
                </c:pt>
                <c:pt idx="142">
                  <c:v>406.42407176046311</c:v>
                </c:pt>
                <c:pt idx="143">
                  <c:v>357.38571559607954</c:v>
                </c:pt>
                <c:pt idx="144">
                  <c:v>308.34735943169596</c:v>
                </c:pt>
                <c:pt idx="145">
                  <c:v>259.30900326731239</c:v>
                </c:pt>
                <c:pt idx="146">
                  <c:v>210.27064710292882</c:v>
                </c:pt>
                <c:pt idx="147">
                  <c:v>161.23229093854525</c:v>
                </c:pt>
                <c:pt idx="148">
                  <c:v>112.19393477416168</c:v>
                </c:pt>
                <c:pt idx="149">
                  <c:v>63.155578609778111</c:v>
                </c:pt>
                <c:pt idx="150">
                  <c:v>14.117222445394546</c:v>
                </c:pt>
                <c:pt idx="151">
                  <c:v>-34.921133718989019</c:v>
                </c:pt>
                <c:pt idx="152">
                  <c:v>740.36373270188449</c:v>
                </c:pt>
                <c:pt idx="153">
                  <c:v>691.32537653750092</c:v>
                </c:pt>
                <c:pt idx="154">
                  <c:v>642.28702037311734</c:v>
                </c:pt>
                <c:pt idx="155">
                  <c:v>593.24866420873377</c:v>
                </c:pt>
                <c:pt idx="156">
                  <c:v>544.2103080443502</c:v>
                </c:pt>
                <c:pt idx="157">
                  <c:v>495.17195187996663</c:v>
                </c:pt>
                <c:pt idx="158">
                  <c:v>446.13359571558306</c:v>
                </c:pt>
                <c:pt idx="159">
                  <c:v>397.09523955119948</c:v>
                </c:pt>
                <c:pt idx="160">
                  <c:v>348.05688338681591</c:v>
                </c:pt>
                <c:pt idx="161">
                  <c:v>299.01852722243234</c:v>
                </c:pt>
                <c:pt idx="162">
                  <c:v>249.98017105804877</c:v>
                </c:pt>
                <c:pt idx="163">
                  <c:v>200.9418148936652</c:v>
                </c:pt>
                <c:pt idx="164">
                  <c:v>151.90345872928162</c:v>
                </c:pt>
                <c:pt idx="165">
                  <c:v>102.86510256489805</c:v>
                </c:pt>
                <c:pt idx="166">
                  <c:v>53.826746400514487</c:v>
                </c:pt>
                <c:pt idx="167">
                  <c:v>4.7883902361309225</c:v>
                </c:pt>
                <c:pt idx="168">
                  <c:v>-44.249965928252642</c:v>
                </c:pt>
                <c:pt idx="169">
                  <c:v>731.03490049262086</c:v>
                </c:pt>
                <c:pt idx="170">
                  <c:v>681.99654432823729</c:v>
                </c:pt>
                <c:pt idx="171">
                  <c:v>632.95818816385372</c:v>
                </c:pt>
                <c:pt idx="172">
                  <c:v>583.91983199947015</c:v>
                </c:pt>
                <c:pt idx="173">
                  <c:v>534.88147583508658</c:v>
                </c:pt>
                <c:pt idx="174">
                  <c:v>485.843119670703</c:v>
                </c:pt>
                <c:pt idx="175">
                  <c:v>436.80476350631943</c:v>
                </c:pt>
                <c:pt idx="176">
                  <c:v>387.76640734193586</c:v>
                </c:pt>
                <c:pt idx="177">
                  <c:v>338.72805117755229</c:v>
                </c:pt>
                <c:pt idx="178">
                  <c:v>289.68969501316872</c:v>
                </c:pt>
                <c:pt idx="179">
                  <c:v>240.65133884878514</c:v>
                </c:pt>
                <c:pt idx="180">
                  <c:v>191.61298268440157</c:v>
                </c:pt>
                <c:pt idx="181">
                  <c:v>142.574626520018</c:v>
                </c:pt>
                <c:pt idx="182">
                  <c:v>93.536270355634429</c:v>
                </c:pt>
                <c:pt idx="183">
                  <c:v>44.497914191250864</c:v>
                </c:pt>
                <c:pt idx="184">
                  <c:v>-4.540441973132701</c:v>
                </c:pt>
                <c:pt idx="185">
                  <c:v>770.74442444774081</c:v>
                </c:pt>
                <c:pt idx="186">
                  <c:v>721.70606828335724</c:v>
                </c:pt>
                <c:pt idx="187">
                  <c:v>672.66771211897367</c:v>
                </c:pt>
                <c:pt idx="188">
                  <c:v>623.6293559545901</c:v>
                </c:pt>
                <c:pt idx="189">
                  <c:v>574.59099979020652</c:v>
                </c:pt>
                <c:pt idx="190">
                  <c:v>525.55264362582295</c:v>
                </c:pt>
                <c:pt idx="191">
                  <c:v>476.51428746143938</c:v>
                </c:pt>
                <c:pt idx="192">
                  <c:v>427.47593129705581</c:v>
                </c:pt>
                <c:pt idx="193">
                  <c:v>378.43757513267224</c:v>
                </c:pt>
                <c:pt idx="194">
                  <c:v>329.39921896828866</c:v>
                </c:pt>
                <c:pt idx="195">
                  <c:v>280.36086280390509</c:v>
                </c:pt>
                <c:pt idx="196">
                  <c:v>231.32250663952152</c:v>
                </c:pt>
                <c:pt idx="197">
                  <c:v>182.28415047513795</c:v>
                </c:pt>
                <c:pt idx="198">
                  <c:v>133.24579431075438</c:v>
                </c:pt>
                <c:pt idx="199">
                  <c:v>84.207438146370805</c:v>
                </c:pt>
                <c:pt idx="200">
                  <c:v>35.16908198198724</c:v>
                </c:pt>
                <c:pt idx="201">
                  <c:v>-13.869274182396325</c:v>
                </c:pt>
                <c:pt idx="202">
                  <c:v>761.41559223847719</c:v>
                </c:pt>
                <c:pt idx="203">
                  <c:v>712.37723607409362</c:v>
                </c:pt>
                <c:pt idx="204">
                  <c:v>663.33887990971004</c:v>
                </c:pt>
                <c:pt idx="205">
                  <c:v>614.30052374532647</c:v>
                </c:pt>
                <c:pt idx="206">
                  <c:v>565.2621675809429</c:v>
                </c:pt>
                <c:pt idx="207">
                  <c:v>516.22381141655933</c:v>
                </c:pt>
                <c:pt idx="208">
                  <c:v>467.18545525217576</c:v>
                </c:pt>
                <c:pt idx="209">
                  <c:v>418.14709908779218</c:v>
                </c:pt>
                <c:pt idx="210">
                  <c:v>369.10874292340861</c:v>
                </c:pt>
                <c:pt idx="211">
                  <c:v>320.07038675902504</c:v>
                </c:pt>
                <c:pt idx="212">
                  <c:v>271.03203059464147</c:v>
                </c:pt>
                <c:pt idx="213">
                  <c:v>221.9936744302579</c:v>
                </c:pt>
                <c:pt idx="214">
                  <c:v>172.95531826587433</c:v>
                </c:pt>
                <c:pt idx="215">
                  <c:v>123.91696210149075</c:v>
                </c:pt>
                <c:pt idx="216">
                  <c:v>74.878605937107181</c:v>
                </c:pt>
                <c:pt idx="217">
                  <c:v>25.840249772723617</c:v>
                </c:pt>
                <c:pt idx="218">
                  <c:v>-23.198106391659948</c:v>
                </c:pt>
                <c:pt idx="219">
                  <c:v>752.08676002921356</c:v>
                </c:pt>
                <c:pt idx="220">
                  <c:v>703.04840386482999</c:v>
                </c:pt>
                <c:pt idx="221">
                  <c:v>654.01004770044642</c:v>
                </c:pt>
                <c:pt idx="222">
                  <c:v>604.97169153606285</c:v>
                </c:pt>
                <c:pt idx="223">
                  <c:v>555.93333537167928</c:v>
                </c:pt>
                <c:pt idx="224">
                  <c:v>506.89497920729571</c:v>
                </c:pt>
                <c:pt idx="225">
                  <c:v>457.85662304291213</c:v>
                </c:pt>
                <c:pt idx="226">
                  <c:v>408.81826687852856</c:v>
                </c:pt>
                <c:pt idx="227">
                  <c:v>359.77991071414499</c:v>
                </c:pt>
                <c:pt idx="228">
                  <c:v>310.74155454976142</c:v>
                </c:pt>
                <c:pt idx="229">
                  <c:v>261.70319838537785</c:v>
                </c:pt>
                <c:pt idx="230">
                  <c:v>212.66484222099427</c:v>
                </c:pt>
                <c:pt idx="231">
                  <c:v>163.6264860566107</c:v>
                </c:pt>
                <c:pt idx="232">
                  <c:v>114.58812989222713</c:v>
                </c:pt>
                <c:pt idx="233">
                  <c:v>65.549773727843558</c:v>
                </c:pt>
                <c:pt idx="234">
                  <c:v>16.511417563459993</c:v>
                </c:pt>
                <c:pt idx="235">
                  <c:v>-32.526938600923572</c:v>
                </c:pt>
                <c:pt idx="236">
                  <c:v>742.75792781994994</c:v>
                </c:pt>
                <c:pt idx="237">
                  <c:v>693.71957165556637</c:v>
                </c:pt>
                <c:pt idx="238">
                  <c:v>644.6812154911828</c:v>
                </c:pt>
                <c:pt idx="239">
                  <c:v>595.64285932679923</c:v>
                </c:pt>
                <c:pt idx="240">
                  <c:v>546.60450316241565</c:v>
                </c:pt>
                <c:pt idx="241">
                  <c:v>497.56614699803208</c:v>
                </c:pt>
                <c:pt idx="242">
                  <c:v>448.52779083364851</c:v>
                </c:pt>
                <c:pt idx="243">
                  <c:v>399.48943466926494</c:v>
                </c:pt>
                <c:pt idx="244">
                  <c:v>350.45107850488137</c:v>
                </c:pt>
                <c:pt idx="245">
                  <c:v>301.41272234049779</c:v>
                </c:pt>
                <c:pt idx="246">
                  <c:v>252.37436617611422</c:v>
                </c:pt>
                <c:pt idx="247">
                  <c:v>203.33601001173065</c:v>
                </c:pt>
                <c:pt idx="248">
                  <c:v>154.29765384734708</c:v>
                </c:pt>
                <c:pt idx="249">
                  <c:v>105.25929768296351</c:v>
                </c:pt>
                <c:pt idx="250">
                  <c:v>56.220941518579941</c:v>
                </c:pt>
                <c:pt idx="251">
                  <c:v>7.1825853541963767</c:v>
                </c:pt>
                <c:pt idx="252">
                  <c:v>-41.855770810187188</c:v>
                </c:pt>
                <c:pt idx="253">
                  <c:v>733.42909561068632</c:v>
                </c:pt>
                <c:pt idx="254">
                  <c:v>684.39073944630275</c:v>
                </c:pt>
                <c:pt idx="255">
                  <c:v>635.35238328191917</c:v>
                </c:pt>
                <c:pt idx="256">
                  <c:v>586.3140271175356</c:v>
                </c:pt>
                <c:pt idx="257">
                  <c:v>537.27567095315203</c:v>
                </c:pt>
                <c:pt idx="258">
                  <c:v>488.23731478876846</c:v>
                </c:pt>
                <c:pt idx="259">
                  <c:v>439.19895862438489</c:v>
                </c:pt>
                <c:pt idx="260">
                  <c:v>390.16060246000131</c:v>
                </c:pt>
                <c:pt idx="261">
                  <c:v>341.12224629561774</c:v>
                </c:pt>
                <c:pt idx="262">
                  <c:v>292.08389013123417</c:v>
                </c:pt>
                <c:pt idx="263">
                  <c:v>243.0455339668506</c:v>
                </c:pt>
                <c:pt idx="264">
                  <c:v>194.00717780246703</c:v>
                </c:pt>
                <c:pt idx="265">
                  <c:v>144.96882163808345</c:v>
                </c:pt>
                <c:pt idx="266">
                  <c:v>95.930465473699883</c:v>
                </c:pt>
                <c:pt idx="267">
                  <c:v>46.892109309316318</c:v>
                </c:pt>
                <c:pt idx="268">
                  <c:v>-2.1462468550672469</c:v>
                </c:pt>
                <c:pt idx="269">
                  <c:v>773.13861956580627</c:v>
                </c:pt>
                <c:pt idx="270">
                  <c:v>724.10026340142269</c:v>
                </c:pt>
                <c:pt idx="271">
                  <c:v>675.06190723703912</c:v>
                </c:pt>
                <c:pt idx="272">
                  <c:v>626.02355107265555</c:v>
                </c:pt>
                <c:pt idx="273">
                  <c:v>576.98519490827198</c:v>
                </c:pt>
                <c:pt idx="274">
                  <c:v>527.94683874388841</c:v>
                </c:pt>
                <c:pt idx="275">
                  <c:v>478.90848257950483</c:v>
                </c:pt>
                <c:pt idx="276">
                  <c:v>429.87012641512126</c:v>
                </c:pt>
                <c:pt idx="277">
                  <c:v>380.83177025073769</c:v>
                </c:pt>
                <c:pt idx="278">
                  <c:v>331.79341408635412</c:v>
                </c:pt>
                <c:pt idx="279">
                  <c:v>282.75505792197055</c:v>
                </c:pt>
                <c:pt idx="280">
                  <c:v>233.71670175758697</c:v>
                </c:pt>
                <c:pt idx="281">
                  <c:v>184.6783455932034</c:v>
                </c:pt>
                <c:pt idx="282">
                  <c:v>135.63998942881983</c:v>
                </c:pt>
                <c:pt idx="283">
                  <c:v>86.601633264436259</c:v>
                </c:pt>
                <c:pt idx="284">
                  <c:v>37.563277100052694</c:v>
                </c:pt>
                <c:pt idx="285">
                  <c:v>-11.47507906433087</c:v>
                </c:pt>
                <c:pt idx="286">
                  <c:v>763.80978735654264</c:v>
                </c:pt>
                <c:pt idx="287">
                  <c:v>714.77143119215907</c:v>
                </c:pt>
                <c:pt idx="288">
                  <c:v>665.7330750277755</c:v>
                </c:pt>
                <c:pt idx="289">
                  <c:v>616.69471886339193</c:v>
                </c:pt>
                <c:pt idx="290">
                  <c:v>567.65636269900835</c:v>
                </c:pt>
                <c:pt idx="291">
                  <c:v>518.61800653462478</c:v>
                </c:pt>
                <c:pt idx="292">
                  <c:v>469.57965037024121</c:v>
                </c:pt>
                <c:pt idx="293">
                  <c:v>420.54129420585764</c:v>
                </c:pt>
                <c:pt idx="294">
                  <c:v>371.50293804147407</c:v>
                </c:pt>
                <c:pt idx="295">
                  <c:v>322.4645818770905</c:v>
                </c:pt>
                <c:pt idx="296">
                  <c:v>273.42622571270692</c:v>
                </c:pt>
                <c:pt idx="297">
                  <c:v>224.38786954832335</c:v>
                </c:pt>
                <c:pt idx="298">
                  <c:v>175.34951338393978</c:v>
                </c:pt>
                <c:pt idx="299">
                  <c:v>126.31115721955621</c:v>
                </c:pt>
                <c:pt idx="300">
                  <c:v>77.272801055172636</c:v>
                </c:pt>
                <c:pt idx="301">
                  <c:v>28.234444890789071</c:v>
                </c:pt>
                <c:pt idx="302">
                  <c:v>-20.803911273594494</c:v>
                </c:pt>
                <c:pt idx="303">
                  <c:v>754.48095514727902</c:v>
                </c:pt>
                <c:pt idx="304">
                  <c:v>705.44259898289545</c:v>
                </c:pt>
                <c:pt idx="305">
                  <c:v>656.40424281851188</c:v>
                </c:pt>
                <c:pt idx="306">
                  <c:v>607.3658866541283</c:v>
                </c:pt>
                <c:pt idx="307">
                  <c:v>558.32753048974473</c:v>
                </c:pt>
                <c:pt idx="308">
                  <c:v>509.28917432536116</c:v>
                </c:pt>
                <c:pt idx="309">
                  <c:v>460.25081816097759</c:v>
                </c:pt>
                <c:pt idx="310">
                  <c:v>411.21246199659402</c:v>
                </c:pt>
                <c:pt idx="311">
                  <c:v>362.17410583221044</c:v>
                </c:pt>
                <c:pt idx="312">
                  <c:v>313.13574966782687</c:v>
                </c:pt>
                <c:pt idx="313">
                  <c:v>264.0973935034433</c:v>
                </c:pt>
                <c:pt idx="314">
                  <c:v>215.05903733905973</c:v>
                </c:pt>
                <c:pt idx="315">
                  <c:v>166.02068117467616</c:v>
                </c:pt>
                <c:pt idx="316">
                  <c:v>116.98232501029258</c:v>
                </c:pt>
                <c:pt idx="317">
                  <c:v>67.943968845909012</c:v>
                </c:pt>
                <c:pt idx="318">
                  <c:v>18.905612681525447</c:v>
                </c:pt>
                <c:pt idx="319">
                  <c:v>-30.132743482858118</c:v>
                </c:pt>
                <c:pt idx="320">
                  <c:v>745.1521229380154</c:v>
                </c:pt>
                <c:pt idx="321">
                  <c:v>696.11376677363182</c:v>
                </c:pt>
                <c:pt idx="322">
                  <c:v>647.07541060924825</c:v>
                </c:pt>
                <c:pt idx="323">
                  <c:v>598.03705444486468</c:v>
                </c:pt>
                <c:pt idx="324">
                  <c:v>548.99869828048111</c:v>
                </c:pt>
                <c:pt idx="325">
                  <c:v>499.96034211609754</c:v>
                </c:pt>
                <c:pt idx="326">
                  <c:v>450.92198595171396</c:v>
                </c:pt>
                <c:pt idx="327">
                  <c:v>401.88362978733039</c:v>
                </c:pt>
                <c:pt idx="328">
                  <c:v>352.84527362294682</c:v>
                </c:pt>
                <c:pt idx="329">
                  <c:v>303.80691745856325</c:v>
                </c:pt>
                <c:pt idx="330">
                  <c:v>254.76856129417968</c:v>
                </c:pt>
                <c:pt idx="331">
                  <c:v>205.7302051297961</c:v>
                </c:pt>
                <c:pt idx="332">
                  <c:v>156.69184896541253</c:v>
                </c:pt>
                <c:pt idx="333">
                  <c:v>107.65349280102896</c:v>
                </c:pt>
                <c:pt idx="334">
                  <c:v>58.615136636645396</c:v>
                </c:pt>
                <c:pt idx="335">
                  <c:v>9.5767804722618308</c:v>
                </c:pt>
                <c:pt idx="336">
                  <c:v>-39.461575692121734</c:v>
                </c:pt>
                <c:pt idx="337">
                  <c:v>735.82329072875177</c:v>
                </c:pt>
                <c:pt idx="338">
                  <c:v>686.7849345643682</c:v>
                </c:pt>
                <c:pt idx="339">
                  <c:v>637.74657839998463</c:v>
                </c:pt>
                <c:pt idx="340">
                  <c:v>588.70822223560106</c:v>
                </c:pt>
                <c:pt idx="341">
                  <c:v>539.66986607121748</c:v>
                </c:pt>
                <c:pt idx="342">
                  <c:v>490.63150990683391</c:v>
                </c:pt>
                <c:pt idx="343">
                  <c:v>441.59315374245034</c:v>
                </c:pt>
                <c:pt idx="344">
                  <c:v>392.55479757806677</c:v>
                </c:pt>
                <c:pt idx="345">
                  <c:v>343.5164414136832</c:v>
                </c:pt>
                <c:pt idx="346">
                  <c:v>294.47808524929962</c:v>
                </c:pt>
                <c:pt idx="347">
                  <c:v>245.43972908491605</c:v>
                </c:pt>
                <c:pt idx="348">
                  <c:v>196.40137292053248</c:v>
                </c:pt>
                <c:pt idx="349">
                  <c:v>147.36301675614891</c:v>
                </c:pt>
                <c:pt idx="350">
                  <c:v>98.324660591765337</c:v>
                </c:pt>
                <c:pt idx="351">
                  <c:v>49.286304427381772</c:v>
                </c:pt>
                <c:pt idx="352">
                  <c:v>0.24794826299820727</c:v>
                </c:pt>
                <c:pt idx="353">
                  <c:v>-48.790407901385358</c:v>
                </c:pt>
                <c:pt idx="354">
                  <c:v>726.49445851948815</c:v>
                </c:pt>
                <c:pt idx="355">
                  <c:v>677.45610235510458</c:v>
                </c:pt>
                <c:pt idx="356">
                  <c:v>628.417746190721</c:v>
                </c:pt>
                <c:pt idx="357">
                  <c:v>579.37939002633743</c:v>
                </c:pt>
                <c:pt idx="358">
                  <c:v>530.34103386195386</c:v>
                </c:pt>
                <c:pt idx="359">
                  <c:v>481.30267769757029</c:v>
                </c:pt>
                <c:pt idx="360">
                  <c:v>432.26432153318672</c:v>
                </c:pt>
                <c:pt idx="361">
                  <c:v>383.22596536880314</c:v>
                </c:pt>
                <c:pt idx="362">
                  <c:v>334.18760920441957</c:v>
                </c:pt>
                <c:pt idx="363">
                  <c:v>285.149253040036</c:v>
                </c:pt>
                <c:pt idx="364">
                  <c:v>236.11089687565243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0-449A-BE95-9EBD3F4B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892344"/>
        <c:axId val="608889104"/>
      </c:lineChart>
      <c:catAx>
        <c:axId val="6088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89104"/>
        <c:crosses val="autoZero"/>
        <c:auto val="1"/>
        <c:lblAlgn val="ctr"/>
        <c:lblOffset val="100"/>
        <c:noMultiLvlLbl val="0"/>
      </c:catAx>
      <c:valAx>
        <c:axId val="6088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Inventory Over Time- Standard EOQ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4352580927384"/>
          <c:y val="0.17171296296296298"/>
          <c:w val="0.86497462817147852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'SawTooth 2'!$B$1</c:f>
              <c:strCache>
                <c:ptCount val="1"/>
                <c:pt idx="0">
                  <c:v>Beginning 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'SawTooth 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2'!$B$2:$B$366</c:f>
              <c:numCache>
                <c:formatCode>General</c:formatCode>
                <c:ptCount val="365"/>
                <c:pt idx="0">
                  <c:v>11354.962693296407</c:v>
                </c:pt>
                <c:pt idx="1">
                  <c:v>11305.924337132024</c:v>
                </c:pt>
                <c:pt idx="2">
                  <c:v>11256.885980967641</c:v>
                </c:pt>
                <c:pt idx="3">
                  <c:v>11207.847624803258</c:v>
                </c:pt>
                <c:pt idx="4">
                  <c:v>11158.809268638875</c:v>
                </c:pt>
                <c:pt idx="5">
                  <c:v>11109.770912474492</c:v>
                </c:pt>
                <c:pt idx="6">
                  <c:v>11060.732556310109</c:v>
                </c:pt>
                <c:pt idx="7">
                  <c:v>11011.694200145726</c:v>
                </c:pt>
                <c:pt idx="8">
                  <c:v>10962.655843981343</c:v>
                </c:pt>
                <c:pt idx="9">
                  <c:v>10913.61748781696</c:v>
                </c:pt>
                <c:pt idx="10">
                  <c:v>10864.579131652577</c:v>
                </c:pt>
                <c:pt idx="11">
                  <c:v>10815.540775488194</c:v>
                </c:pt>
                <c:pt idx="12">
                  <c:v>10766.502419323811</c:v>
                </c:pt>
                <c:pt idx="13">
                  <c:v>10717.464063159428</c:v>
                </c:pt>
                <c:pt idx="14">
                  <c:v>10668.425706995045</c:v>
                </c:pt>
                <c:pt idx="15">
                  <c:v>10619.387350830662</c:v>
                </c:pt>
                <c:pt idx="16">
                  <c:v>10570.348994666279</c:v>
                </c:pt>
                <c:pt idx="17">
                  <c:v>10521.310638501896</c:v>
                </c:pt>
                <c:pt idx="18">
                  <c:v>10472.272282337513</c:v>
                </c:pt>
                <c:pt idx="19">
                  <c:v>10423.23392617313</c:v>
                </c:pt>
                <c:pt idx="20">
                  <c:v>10374.195570008747</c:v>
                </c:pt>
                <c:pt idx="21">
                  <c:v>10325.157213844364</c:v>
                </c:pt>
                <c:pt idx="22">
                  <c:v>10276.118857679981</c:v>
                </c:pt>
                <c:pt idx="23">
                  <c:v>10227.080501515598</c:v>
                </c:pt>
                <c:pt idx="24">
                  <c:v>10178.042145351215</c:v>
                </c:pt>
                <c:pt idx="25">
                  <c:v>10129.003789186832</c:v>
                </c:pt>
                <c:pt idx="26">
                  <c:v>10079.965433022449</c:v>
                </c:pt>
                <c:pt idx="27">
                  <c:v>10030.927076858066</c:v>
                </c:pt>
                <c:pt idx="28">
                  <c:v>9981.8887206936834</c:v>
                </c:pt>
                <c:pt idx="29">
                  <c:v>9932.8503645293004</c:v>
                </c:pt>
                <c:pt idx="30">
                  <c:v>9883.8120083649173</c:v>
                </c:pt>
                <c:pt idx="31">
                  <c:v>9834.7736522005343</c:v>
                </c:pt>
                <c:pt idx="32">
                  <c:v>9785.7352960361513</c:v>
                </c:pt>
                <c:pt idx="33">
                  <c:v>9736.6969398717683</c:v>
                </c:pt>
                <c:pt idx="34">
                  <c:v>9687.6585837073853</c:v>
                </c:pt>
                <c:pt idx="35">
                  <c:v>9638.6202275430023</c:v>
                </c:pt>
                <c:pt idx="36">
                  <c:v>9589.5818713786193</c:v>
                </c:pt>
                <c:pt idx="37">
                  <c:v>9540.5435152142363</c:v>
                </c:pt>
                <c:pt idx="38">
                  <c:v>9491.5051590498533</c:v>
                </c:pt>
                <c:pt idx="39">
                  <c:v>9442.4668028854703</c:v>
                </c:pt>
                <c:pt idx="40">
                  <c:v>9393.4284467210873</c:v>
                </c:pt>
                <c:pt idx="41">
                  <c:v>9344.3900905567043</c:v>
                </c:pt>
                <c:pt idx="42">
                  <c:v>9295.3517343923213</c:v>
                </c:pt>
                <c:pt idx="43">
                  <c:v>9246.3133782279383</c:v>
                </c:pt>
                <c:pt idx="44">
                  <c:v>9197.2750220635553</c:v>
                </c:pt>
                <c:pt idx="45">
                  <c:v>9148.2366658991723</c:v>
                </c:pt>
                <c:pt idx="46">
                  <c:v>9099.1983097347893</c:v>
                </c:pt>
                <c:pt idx="47">
                  <c:v>9050.1599535704063</c:v>
                </c:pt>
                <c:pt idx="48">
                  <c:v>9001.1215974060233</c:v>
                </c:pt>
                <c:pt idx="49">
                  <c:v>8952.0832412416403</c:v>
                </c:pt>
                <c:pt idx="50">
                  <c:v>8903.0448850772573</c:v>
                </c:pt>
                <c:pt idx="51">
                  <c:v>8854.0065289128743</c:v>
                </c:pt>
                <c:pt idx="52">
                  <c:v>8804.9681727484913</c:v>
                </c:pt>
                <c:pt idx="53">
                  <c:v>8755.9298165841083</c:v>
                </c:pt>
                <c:pt idx="54">
                  <c:v>8706.8914604197253</c:v>
                </c:pt>
                <c:pt idx="55">
                  <c:v>8657.8531042553423</c:v>
                </c:pt>
                <c:pt idx="56">
                  <c:v>8608.8147480909593</c:v>
                </c:pt>
                <c:pt idx="57">
                  <c:v>8559.7763919265763</c:v>
                </c:pt>
                <c:pt idx="58">
                  <c:v>8510.7380357621932</c:v>
                </c:pt>
                <c:pt idx="59">
                  <c:v>8461.6996795978102</c:v>
                </c:pt>
                <c:pt idx="60">
                  <c:v>8412.6613234334272</c:v>
                </c:pt>
                <c:pt idx="61">
                  <c:v>8363.6229672690442</c:v>
                </c:pt>
                <c:pt idx="62">
                  <c:v>8314.5846111046612</c:v>
                </c:pt>
                <c:pt idx="63">
                  <c:v>8265.5462549402782</c:v>
                </c:pt>
                <c:pt idx="64">
                  <c:v>8216.5078987758952</c:v>
                </c:pt>
                <c:pt idx="65">
                  <c:v>8167.4695426115113</c:v>
                </c:pt>
                <c:pt idx="66">
                  <c:v>8118.4311864471274</c:v>
                </c:pt>
                <c:pt idx="67">
                  <c:v>8069.3928302827435</c:v>
                </c:pt>
                <c:pt idx="68">
                  <c:v>8020.3544741183596</c:v>
                </c:pt>
                <c:pt idx="69">
                  <c:v>7971.3161179539757</c:v>
                </c:pt>
                <c:pt idx="70">
                  <c:v>7922.2777617895918</c:v>
                </c:pt>
                <c:pt idx="71">
                  <c:v>7873.2394056252078</c:v>
                </c:pt>
                <c:pt idx="72">
                  <c:v>7824.2010494608239</c:v>
                </c:pt>
                <c:pt idx="73">
                  <c:v>7775.16269329644</c:v>
                </c:pt>
                <c:pt idx="74">
                  <c:v>7726.1243371320561</c:v>
                </c:pt>
                <c:pt idx="75">
                  <c:v>7677.0859809676722</c:v>
                </c:pt>
                <c:pt idx="76">
                  <c:v>7628.0476248032883</c:v>
                </c:pt>
                <c:pt idx="77">
                  <c:v>7579.0092686389044</c:v>
                </c:pt>
                <c:pt idx="78">
                  <c:v>7529.9709124745204</c:v>
                </c:pt>
                <c:pt idx="79">
                  <c:v>7480.9325563101365</c:v>
                </c:pt>
                <c:pt idx="80">
                  <c:v>7431.8942001457526</c:v>
                </c:pt>
                <c:pt idx="81">
                  <c:v>7382.8558439813687</c:v>
                </c:pt>
                <c:pt idx="82">
                  <c:v>7333.8174878169848</c:v>
                </c:pt>
                <c:pt idx="83">
                  <c:v>7284.7791316526009</c:v>
                </c:pt>
                <c:pt idx="84">
                  <c:v>7235.740775488217</c:v>
                </c:pt>
                <c:pt idx="85">
                  <c:v>7186.7024193238331</c:v>
                </c:pt>
                <c:pt idx="86">
                  <c:v>7137.6640631594491</c:v>
                </c:pt>
                <c:pt idx="87">
                  <c:v>7088.6257069950652</c:v>
                </c:pt>
                <c:pt idx="88">
                  <c:v>7039.5873508306813</c:v>
                </c:pt>
                <c:pt idx="89">
                  <c:v>6990.5489946662974</c:v>
                </c:pt>
                <c:pt idx="90">
                  <c:v>6941.5106385019135</c:v>
                </c:pt>
                <c:pt idx="91">
                  <c:v>6892.4722823375296</c:v>
                </c:pt>
                <c:pt idx="92">
                  <c:v>6843.4339261731457</c:v>
                </c:pt>
                <c:pt idx="93">
                  <c:v>6794.3955700087618</c:v>
                </c:pt>
                <c:pt idx="94">
                  <c:v>6745.3572138443778</c:v>
                </c:pt>
                <c:pt idx="95">
                  <c:v>6696.3188576799939</c:v>
                </c:pt>
                <c:pt idx="96">
                  <c:v>6647.28050151561</c:v>
                </c:pt>
                <c:pt idx="97">
                  <c:v>6598.2421453512261</c:v>
                </c:pt>
                <c:pt idx="98">
                  <c:v>6549.2037891868422</c:v>
                </c:pt>
                <c:pt idx="99">
                  <c:v>6500.1654330224583</c:v>
                </c:pt>
                <c:pt idx="100">
                  <c:v>6451.1270768580744</c:v>
                </c:pt>
                <c:pt idx="101">
                  <c:v>6402.0887206936904</c:v>
                </c:pt>
                <c:pt idx="102">
                  <c:v>6353.0503645293065</c:v>
                </c:pt>
                <c:pt idx="103">
                  <c:v>6304.0120083649226</c:v>
                </c:pt>
                <c:pt idx="104">
                  <c:v>6254.9736522005387</c:v>
                </c:pt>
                <c:pt idx="105">
                  <c:v>6205.9352960361548</c:v>
                </c:pt>
                <c:pt idx="106">
                  <c:v>6156.8969398717709</c:v>
                </c:pt>
                <c:pt idx="107">
                  <c:v>6107.858583707387</c:v>
                </c:pt>
                <c:pt idx="108">
                  <c:v>6058.8202275430031</c:v>
                </c:pt>
                <c:pt idx="109">
                  <c:v>6009.7818713786191</c:v>
                </c:pt>
                <c:pt idx="110">
                  <c:v>5960.7435152142352</c:v>
                </c:pt>
                <c:pt idx="111">
                  <c:v>5911.7051590498513</c:v>
                </c:pt>
                <c:pt idx="112">
                  <c:v>5862.6668028854674</c:v>
                </c:pt>
                <c:pt idx="113">
                  <c:v>5813.6284467210835</c:v>
                </c:pt>
                <c:pt idx="114">
                  <c:v>5764.5900905566996</c:v>
                </c:pt>
                <c:pt idx="115">
                  <c:v>5715.5517343923157</c:v>
                </c:pt>
                <c:pt idx="116">
                  <c:v>5666.5133782279318</c:v>
                </c:pt>
                <c:pt idx="117">
                  <c:v>5617.4750220635478</c:v>
                </c:pt>
                <c:pt idx="118">
                  <c:v>5568.4366658991639</c:v>
                </c:pt>
                <c:pt idx="119">
                  <c:v>5519.39830973478</c:v>
                </c:pt>
                <c:pt idx="120">
                  <c:v>5470.3599535703961</c:v>
                </c:pt>
                <c:pt idx="121">
                  <c:v>5421.3215974060122</c:v>
                </c:pt>
                <c:pt idx="122">
                  <c:v>5372.2832412416283</c:v>
                </c:pt>
                <c:pt idx="123">
                  <c:v>5323.2448850772444</c:v>
                </c:pt>
                <c:pt idx="124">
                  <c:v>5274.2065289128604</c:v>
                </c:pt>
                <c:pt idx="125">
                  <c:v>5225.1681727484765</c:v>
                </c:pt>
                <c:pt idx="126">
                  <c:v>5176.1298165840926</c:v>
                </c:pt>
                <c:pt idx="127">
                  <c:v>5127.0914604197087</c:v>
                </c:pt>
                <c:pt idx="128">
                  <c:v>5078.0531042553248</c:v>
                </c:pt>
                <c:pt idx="129">
                  <c:v>5029.0147480909409</c:v>
                </c:pt>
                <c:pt idx="130">
                  <c:v>4979.976391926557</c:v>
                </c:pt>
                <c:pt idx="131">
                  <c:v>4930.9380357621731</c:v>
                </c:pt>
                <c:pt idx="132">
                  <c:v>4881.8996795977891</c:v>
                </c:pt>
                <c:pt idx="133">
                  <c:v>4832.8613234334052</c:v>
                </c:pt>
                <c:pt idx="134">
                  <c:v>4783.8229672690213</c:v>
                </c:pt>
                <c:pt idx="135">
                  <c:v>4734.7846111046374</c:v>
                </c:pt>
                <c:pt idx="136">
                  <c:v>4685.7462549402535</c:v>
                </c:pt>
                <c:pt idx="137">
                  <c:v>4636.7078987758696</c:v>
                </c:pt>
                <c:pt idx="138">
                  <c:v>4587.6695426114857</c:v>
                </c:pt>
                <c:pt idx="139">
                  <c:v>4538.6311864471018</c:v>
                </c:pt>
                <c:pt idx="140">
                  <c:v>4489.5928302827178</c:v>
                </c:pt>
                <c:pt idx="141">
                  <c:v>4440.5544741183339</c:v>
                </c:pt>
                <c:pt idx="142">
                  <c:v>4391.51611795395</c:v>
                </c:pt>
                <c:pt idx="143">
                  <c:v>4342.4777617895661</c:v>
                </c:pt>
                <c:pt idx="144">
                  <c:v>4293.4394056251822</c:v>
                </c:pt>
                <c:pt idx="145">
                  <c:v>4244.4010494607983</c:v>
                </c:pt>
                <c:pt idx="146">
                  <c:v>4195.3626932964144</c:v>
                </c:pt>
                <c:pt idx="147">
                  <c:v>4146.3243371320305</c:v>
                </c:pt>
                <c:pt idx="148">
                  <c:v>4097.2859809676465</c:v>
                </c:pt>
                <c:pt idx="149">
                  <c:v>4048.2476248032631</c:v>
                </c:pt>
                <c:pt idx="150">
                  <c:v>3999.2092686388796</c:v>
                </c:pt>
                <c:pt idx="151">
                  <c:v>3950.1709124744962</c:v>
                </c:pt>
                <c:pt idx="152">
                  <c:v>3901.1325563101127</c:v>
                </c:pt>
                <c:pt idx="153">
                  <c:v>3852.0942001457292</c:v>
                </c:pt>
                <c:pt idx="154">
                  <c:v>3803.0558439813458</c:v>
                </c:pt>
                <c:pt idx="155">
                  <c:v>3754.0174878169623</c:v>
                </c:pt>
                <c:pt idx="156">
                  <c:v>3704.9791316525789</c:v>
                </c:pt>
                <c:pt idx="157">
                  <c:v>3655.9407754881954</c:v>
                </c:pt>
                <c:pt idx="158">
                  <c:v>3606.902419323812</c:v>
                </c:pt>
                <c:pt idx="159">
                  <c:v>3557.8640631594285</c:v>
                </c:pt>
                <c:pt idx="160">
                  <c:v>3508.825706995045</c:v>
                </c:pt>
                <c:pt idx="161">
                  <c:v>3459.7873508306616</c:v>
                </c:pt>
                <c:pt idx="162">
                  <c:v>3410.7489946662781</c:v>
                </c:pt>
                <c:pt idx="163">
                  <c:v>3361.7106385018947</c:v>
                </c:pt>
                <c:pt idx="164">
                  <c:v>3312.6722823375112</c:v>
                </c:pt>
                <c:pt idx="165">
                  <c:v>3263.6339261731277</c:v>
                </c:pt>
                <c:pt idx="166">
                  <c:v>3214.5955700087443</c:v>
                </c:pt>
                <c:pt idx="167">
                  <c:v>3165.5572138443608</c:v>
                </c:pt>
                <c:pt idx="168">
                  <c:v>3116.5188576799774</c:v>
                </c:pt>
                <c:pt idx="169">
                  <c:v>3067.4805015155939</c:v>
                </c:pt>
                <c:pt idx="170">
                  <c:v>3018.4421453512105</c:v>
                </c:pt>
                <c:pt idx="171">
                  <c:v>2969.403789186827</c:v>
                </c:pt>
                <c:pt idx="172">
                  <c:v>2920.3654330224435</c:v>
                </c:pt>
                <c:pt idx="173">
                  <c:v>2871.3270768580601</c:v>
                </c:pt>
                <c:pt idx="174">
                  <c:v>2822.2887206936766</c:v>
                </c:pt>
                <c:pt idx="175">
                  <c:v>2773.2503645292932</c:v>
                </c:pt>
                <c:pt idx="176">
                  <c:v>2724.2120083649097</c:v>
                </c:pt>
                <c:pt idx="177">
                  <c:v>2675.1736522005262</c:v>
                </c:pt>
                <c:pt idx="178">
                  <c:v>2626.1352960361428</c:v>
                </c:pt>
                <c:pt idx="179">
                  <c:v>2577.0969398717593</c:v>
                </c:pt>
                <c:pt idx="180">
                  <c:v>2528.0585837073759</c:v>
                </c:pt>
                <c:pt idx="181">
                  <c:v>2479.0202275429924</c:v>
                </c:pt>
                <c:pt idx="182">
                  <c:v>2429.981871378609</c:v>
                </c:pt>
                <c:pt idx="183">
                  <c:v>2380.9435152142255</c:v>
                </c:pt>
                <c:pt idx="184">
                  <c:v>2331.905159049842</c:v>
                </c:pt>
                <c:pt idx="185">
                  <c:v>2282.8668028854586</c:v>
                </c:pt>
                <c:pt idx="186">
                  <c:v>2233.8284467210751</c:v>
                </c:pt>
                <c:pt idx="187">
                  <c:v>2184.7900905566917</c:v>
                </c:pt>
                <c:pt idx="188">
                  <c:v>2135.7517343923082</c:v>
                </c:pt>
                <c:pt idx="189">
                  <c:v>2086.7133782279247</c:v>
                </c:pt>
                <c:pt idx="190">
                  <c:v>2037.6750220635413</c:v>
                </c:pt>
                <c:pt idx="191">
                  <c:v>1988.6366658991578</c:v>
                </c:pt>
                <c:pt idx="192">
                  <c:v>1939.5983097347744</c:v>
                </c:pt>
                <c:pt idx="193">
                  <c:v>1890.5599535703909</c:v>
                </c:pt>
                <c:pt idx="194">
                  <c:v>1841.5215974060075</c:v>
                </c:pt>
                <c:pt idx="195">
                  <c:v>1792.483241241624</c:v>
                </c:pt>
                <c:pt idx="196">
                  <c:v>1743.4448850772405</c:v>
                </c:pt>
                <c:pt idx="197">
                  <c:v>1694.4065289128571</c:v>
                </c:pt>
                <c:pt idx="198">
                  <c:v>1645.3681727484736</c:v>
                </c:pt>
                <c:pt idx="199">
                  <c:v>1596.3298165840902</c:v>
                </c:pt>
                <c:pt idx="200">
                  <c:v>1547.2914604197067</c:v>
                </c:pt>
                <c:pt idx="201">
                  <c:v>1498.2531042553233</c:v>
                </c:pt>
                <c:pt idx="202">
                  <c:v>1449.2147480909398</c:v>
                </c:pt>
                <c:pt idx="203">
                  <c:v>1400.1763919265563</c:v>
                </c:pt>
                <c:pt idx="204">
                  <c:v>1351.1380357621729</c:v>
                </c:pt>
                <c:pt idx="205">
                  <c:v>1302.0996795977894</c:v>
                </c:pt>
                <c:pt idx="206">
                  <c:v>1253.061323433406</c:v>
                </c:pt>
                <c:pt idx="207">
                  <c:v>1204.0229672690225</c:v>
                </c:pt>
                <c:pt idx="208">
                  <c:v>1154.984611104639</c:v>
                </c:pt>
                <c:pt idx="209">
                  <c:v>1105.9462549402556</c:v>
                </c:pt>
                <c:pt idx="210">
                  <c:v>1056.9078987758721</c:v>
                </c:pt>
                <c:pt idx="211">
                  <c:v>1007.8695426114886</c:v>
                </c:pt>
                <c:pt idx="212">
                  <c:v>958.83118644710498</c:v>
                </c:pt>
                <c:pt idx="213">
                  <c:v>909.79283028272141</c:v>
                </c:pt>
                <c:pt idx="214">
                  <c:v>860.75447411833784</c:v>
                </c:pt>
                <c:pt idx="215">
                  <c:v>811.71611795395427</c:v>
                </c:pt>
                <c:pt idx="216">
                  <c:v>762.6777617895707</c:v>
                </c:pt>
                <c:pt idx="217">
                  <c:v>713.63940562518712</c:v>
                </c:pt>
                <c:pt idx="218">
                  <c:v>664.60104946080355</c:v>
                </c:pt>
                <c:pt idx="219">
                  <c:v>615.56269329641998</c:v>
                </c:pt>
                <c:pt idx="220">
                  <c:v>566.52433713203641</c:v>
                </c:pt>
                <c:pt idx="221">
                  <c:v>517.48598096765284</c:v>
                </c:pt>
                <c:pt idx="222">
                  <c:v>468.44762480326926</c:v>
                </c:pt>
                <c:pt idx="223">
                  <c:v>419.40926863888569</c:v>
                </c:pt>
                <c:pt idx="224">
                  <c:v>370.37091247450212</c:v>
                </c:pt>
                <c:pt idx="225">
                  <c:v>321.33255631011855</c:v>
                </c:pt>
                <c:pt idx="226">
                  <c:v>272.29420014573498</c:v>
                </c:pt>
                <c:pt idx="227">
                  <c:v>223.2558439813514</c:v>
                </c:pt>
                <c:pt idx="228">
                  <c:v>174.21748781696783</c:v>
                </c:pt>
                <c:pt idx="229">
                  <c:v>125.17913165258426</c:v>
                </c:pt>
                <c:pt idx="230">
                  <c:v>76.140775488200688</c:v>
                </c:pt>
                <c:pt idx="231">
                  <c:v>27.102419323817124</c:v>
                </c:pt>
                <c:pt idx="232">
                  <c:v>-21.935936840566441</c:v>
                </c:pt>
                <c:pt idx="233">
                  <c:v>-70.974293004949999</c:v>
                </c:pt>
                <c:pt idx="234">
                  <c:v>-120.01264916933357</c:v>
                </c:pt>
                <c:pt idx="235">
                  <c:v>-169.05100533371714</c:v>
                </c:pt>
                <c:pt idx="236">
                  <c:v>-218.08936149810071</c:v>
                </c:pt>
                <c:pt idx="237">
                  <c:v>-267.12771766248426</c:v>
                </c:pt>
                <c:pt idx="238">
                  <c:v>11038.79661946954</c:v>
                </c:pt>
                <c:pt idx="239">
                  <c:v>10989.758263305157</c:v>
                </c:pt>
                <c:pt idx="240">
                  <c:v>10940.719907140774</c:v>
                </c:pt>
                <c:pt idx="241">
                  <c:v>10891.681550976391</c:v>
                </c:pt>
                <c:pt idx="242">
                  <c:v>10842.643194812008</c:v>
                </c:pt>
                <c:pt idx="243">
                  <c:v>10793.604838647625</c:v>
                </c:pt>
                <c:pt idx="244">
                  <c:v>10744.566482483242</c:v>
                </c:pt>
                <c:pt idx="245">
                  <c:v>10695.528126318859</c:v>
                </c:pt>
                <c:pt idx="246">
                  <c:v>10646.489770154476</c:v>
                </c:pt>
                <c:pt idx="247">
                  <c:v>10597.451413990093</c:v>
                </c:pt>
                <c:pt idx="248">
                  <c:v>10548.41305782571</c:v>
                </c:pt>
                <c:pt idx="249">
                  <c:v>10499.374701661327</c:v>
                </c:pt>
                <c:pt idx="250">
                  <c:v>10450.336345496944</c:v>
                </c:pt>
                <c:pt idx="251">
                  <c:v>10401.297989332561</c:v>
                </c:pt>
                <c:pt idx="252">
                  <c:v>10352.259633168178</c:v>
                </c:pt>
                <c:pt idx="253">
                  <c:v>10303.221277003795</c:v>
                </c:pt>
                <c:pt idx="254">
                  <c:v>10254.182920839412</c:v>
                </c:pt>
                <c:pt idx="255">
                  <c:v>10205.144564675029</c:v>
                </c:pt>
                <c:pt idx="256">
                  <c:v>10156.106208510646</c:v>
                </c:pt>
                <c:pt idx="257">
                  <c:v>10107.067852346263</c:v>
                </c:pt>
                <c:pt idx="258">
                  <c:v>10058.02949618188</c:v>
                </c:pt>
                <c:pt idx="259">
                  <c:v>10008.991140017497</c:v>
                </c:pt>
                <c:pt idx="260">
                  <c:v>9959.9527838531139</c:v>
                </c:pt>
                <c:pt idx="261">
                  <c:v>9910.9144276887309</c:v>
                </c:pt>
                <c:pt idx="262">
                  <c:v>9861.8760715243479</c:v>
                </c:pt>
                <c:pt idx="263">
                  <c:v>9812.8377153599649</c:v>
                </c:pt>
                <c:pt idx="264">
                  <c:v>9763.7993591955819</c:v>
                </c:pt>
                <c:pt idx="265">
                  <c:v>9714.7610030311989</c:v>
                </c:pt>
                <c:pt idx="266">
                  <c:v>9665.7226468668159</c:v>
                </c:pt>
                <c:pt idx="267">
                  <c:v>9616.6842907024329</c:v>
                </c:pt>
                <c:pt idx="268">
                  <c:v>9567.6459345380499</c:v>
                </c:pt>
                <c:pt idx="269">
                  <c:v>9518.6075783736669</c:v>
                </c:pt>
                <c:pt idx="270">
                  <c:v>9469.5692222092839</c:v>
                </c:pt>
                <c:pt idx="271">
                  <c:v>9420.5308660449009</c:v>
                </c:pt>
                <c:pt idx="272">
                  <c:v>9371.4925098805179</c:v>
                </c:pt>
                <c:pt idx="273">
                  <c:v>9322.4541537161349</c:v>
                </c:pt>
                <c:pt idx="274">
                  <c:v>9273.4157975517519</c:v>
                </c:pt>
                <c:pt idx="275">
                  <c:v>9224.3774413873689</c:v>
                </c:pt>
                <c:pt idx="276">
                  <c:v>9175.3390852229859</c:v>
                </c:pt>
                <c:pt idx="277">
                  <c:v>9126.3007290586029</c:v>
                </c:pt>
                <c:pt idx="278">
                  <c:v>9077.2623728942199</c:v>
                </c:pt>
                <c:pt idx="279">
                  <c:v>9028.2240167298369</c:v>
                </c:pt>
                <c:pt idx="280">
                  <c:v>8979.1856605654539</c:v>
                </c:pt>
                <c:pt idx="281">
                  <c:v>8930.1473044010709</c:v>
                </c:pt>
                <c:pt idx="282">
                  <c:v>8881.1089482366879</c:v>
                </c:pt>
                <c:pt idx="283">
                  <c:v>8832.0705920723049</c:v>
                </c:pt>
                <c:pt idx="284">
                  <c:v>8783.0322359079219</c:v>
                </c:pt>
                <c:pt idx="285">
                  <c:v>8733.9938797435389</c:v>
                </c:pt>
                <c:pt idx="286">
                  <c:v>8684.9555235791559</c:v>
                </c:pt>
                <c:pt idx="287">
                  <c:v>8635.9171674147728</c:v>
                </c:pt>
                <c:pt idx="288">
                  <c:v>8586.8788112503898</c:v>
                </c:pt>
                <c:pt idx="289">
                  <c:v>8537.8404550860068</c:v>
                </c:pt>
                <c:pt idx="290">
                  <c:v>8488.8020989216238</c:v>
                </c:pt>
                <c:pt idx="291">
                  <c:v>8439.7637427572408</c:v>
                </c:pt>
                <c:pt idx="292">
                  <c:v>8390.7253865928578</c:v>
                </c:pt>
                <c:pt idx="293">
                  <c:v>8341.6870304284748</c:v>
                </c:pt>
                <c:pt idx="294">
                  <c:v>8292.6486742640918</c:v>
                </c:pt>
                <c:pt idx="295">
                  <c:v>8243.6103180997088</c:v>
                </c:pt>
                <c:pt idx="296">
                  <c:v>8194.5719619353258</c:v>
                </c:pt>
                <c:pt idx="297">
                  <c:v>8145.5336057709419</c:v>
                </c:pt>
                <c:pt idx="298">
                  <c:v>8096.495249606558</c:v>
                </c:pt>
                <c:pt idx="299">
                  <c:v>8047.4568934421741</c:v>
                </c:pt>
                <c:pt idx="300">
                  <c:v>7998.4185372777902</c:v>
                </c:pt>
                <c:pt idx="301">
                  <c:v>7949.3801811134063</c:v>
                </c:pt>
                <c:pt idx="302">
                  <c:v>7900.3418249490223</c:v>
                </c:pt>
                <c:pt idx="303">
                  <c:v>7851.3034687846384</c:v>
                </c:pt>
                <c:pt idx="304">
                  <c:v>7802.2651126202545</c:v>
                </c:pt>
                <c:pt idx="305">
                  <c:v>7753.2267564558706</c:v>
                </c:pt>
                <c:pt idx="306">
                  <c:v>7704.1884002914867</c:v>
                </c:pt>
                <c:pt idx="307">
                  <c:v>7655.1500441271028</c:v>
                </c:pt>
                <c:pt idx="308">
                  <c:v>7606.1116879627189</c:v>
                </c:pt>
                <c:pt idx="309">
                  <c:v>7557.0733317983349</c:v>
                </c:pt>
                <c:pt idx="310">
                  <c:v>7508.034975633951</c:v>
                </c:pt>
                <c:pt idx="311">
                  <c:v>7458.9966194695671</c:v>
                </c:pt>
                <c:pt idx="312">
                  <c:v>7409.9582633051832</c:v>
                </c:pt>
                <c:pt idx="313">
                  <c:v>7360.9199071407993</c:v>
                </c:pt>
                <c:pt idx="314">
                  <c:v>7311.8815509764154</c:v>
                </c:pt>
                <c:pt idx="315">
                  <c:v>7262.8431948120315</c:v>
                </c:pt>
                <c:pt idx="316">
                  <c:v>7213.8048386476476</c:v>
                </c:pt>
                <c:pt idx="317">
                  <c:v>7164.7664824832636</c:v>
                </c:pt>
                <c:pt idx="318">
                  <c:v>7115.7281263188797</c:v>
                </c:pt>
                <c:pt idx="319">
                  <c:v>7066.6897701544958</c:v>
                </c:pt>
                <c:pt idx="320">
                  <c:v>7017.6514139901119</c:v>
                </c:pt>
                <c:pt idx="321">
                  <c:v>6968.613057825728</c:v>
                </c:pt>
                <c:pt idx="322">
                  <c:v>6919.5747016613441</c:v>
                </c:pt>
                <c:pt idx="323">
                  <c:v>6870.5363454969602</c:v>
                </c:pt>
                <c:pt idx="324">
                  <c:v>6821.4979893325763</c:v>
                </c:pt>
                <c:pt idx="325">
                  <c:v>6772.4596331681923</c:v>
                </c:pt>
                <c:pt idx="326">
                  <c:v>6723.4212770038084</c:v>
                </c:pt>
                <c:pt idx="327">
                  <c:v>6674.3829208394245</c:v>
                </c:pt>
                <c:pt idx="328">
                  <c:v>6625.3445646750406</c:v>
                </c:pt>
                <c:pt idx="329">
                  <c:v>6576.3062085106567</c:v>
                </c:pt>
                <c:pt idx="330">
                  <c:v>6527.2678523462728</c:v>
                </c:pt>
                <c:pt idx="331">
                  <c:v>6478.2294961818889</c:v>
                </c:pt>
                <c:pt idx="332">
                  <c:v>6429.1911400175049</c:v>
                </c:pt>
                <c:pt idx="333">
                  <c:v>6380.152783853121</c:v>
                </c:pt>
                <c:pt idx="334">
                  <c:v>6331.1144276887371</c:v>
                </c:pt>
                <c:pt idx="335">
                  <c:v>6282.0760715243532</c:v>
                </c:pt>
                <c:pt idx="336">
                  <c:v>6233.0377153599693</c:v>
                </c:pt>
                <c:pt idx="337">
                  <c:v>6183.9993591955854</c:v>
                </c:pt>
                <c:pt idx="338">
                  <c:v>6134.9610030312015</c:v>
                </c:pt>
                <c:pt idx="339">
                  <c:v>6085.9226468668176</c:v>
                </c:pt>
                <c:pt idx="340">
                  <c:v>6036.8842907024336</c:v>
                </c:pt>
                <c:pt idx="341">
                  <c:v>5987.8459345380497</c:v>
                </c:pt>
                <c:pt idx="342">
                  <c:v>5938.8075783736658</c:v>
                </c:pt>
                <c:pt idx="343">
                  <c:v>5889.7692222092819</c:v>
                </c:pt>
                <c:pt idx="344">
                  <c:v>5840.730866044898</c:v>
                </c:pt>
                <c:pt idx="345">
                  <c:v>5791.6925098805141</c:v>
                </c:pt>
                <c:pt idx="346">
                  <c:v>5742.6541537161302</c:v>
                </c:pt>
                <c:pt idx="347">
                  <c:v>5693.6157975517463</c:v>
                </c:pt>
                <c:pt idx="348">
                  <c:v>5644.5774413873623</c:v>
                </c:pt>
                <c:pt idx="349">
                  <c:v>5595.5390852229784</c:v>
                </c:pt>
                <c:pt idx="350">
                  <c:v>5546.5007290585945</c:v>
                </c:pt>
                <c:pt idx="351">
                  <c:v>5497.4623728942106</c:v>
                </c:pt>
                <c:pt idx="352">
                  <c:v>5448.4240167298267</c:v>
                </c:pt>
                <c:pt idx="353">
                  <c:v>5399.3856605654428</c:v>
                </c:pt>
                <c:pt idx="354">
                  <c:v>5350.3473044010589</c:v>
                </c:pt>
                <c:pt idx="355">
                  <c:v>5301.308948236675</c:v>
                </c:pt>
                <c:pt idx="356">
                  <c:v>5252.270592072291</c:v>
                </c:pt>
                <c:pt idx="357">
                  <c:v>5203.2322359079071</c:v>
                </c:pt>
                <c:pt idx="358">
                  <c:v>5154.1938797435232</c:v>
                </c:pt>
                <c:pt idx="359">
                  <c:v>5105.1555235791393</c:v>
                </c:pt>
                <c:pt idx="360">
                  <c:v>5056.1171674147554</c:v>
                </c:pt>
                <c:pt idx="361">
                  <c:v>5007.0788112503715</c:v>
                </c:pt>
                <c:pt idx="362">
                  <c:v>4958.0404550859876</c:v>
                </c:pt>
                <c:pt idx="363">
                  <c:v>4909.0020989216036</c:v>
                </c:pt>
                <c:pt idx="364">
                  <c:v>4859.9637427572197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1-4F2E-A2B8-4D1B9F1D20C0}"/>
            </c:ext>
          </c:extLst>
        </c:ser>
        <c:ser>
          <c:idx val="1"/>
          <c:order val="1"/>
          <c:tx>
            <c:strRef>
              <c:f>'SawTooth 2'!$C$1</c:f>
              <c:strCache>
                <c:ptCount val="1"/>
                <c:pt idx="0">
                  <c:v>Zero Inventory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'SawTooth 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2'!$C$2:$C$366</c:f>
              <c:numCache>
                <c:formatCode>General</c:formatCode>
                <c:ptCount val="365"/>
                <c:pt idx="0">
                  <c:v>49.038356164383565</c:v>
                </c:pt>
                <c:pt idx="1">
                  <c:v>49.038356164383565</c:v>
                </c:pt>
                <c:pt idx="2">
                  <c:v>49.038356164383565</c:v>
                </c:pt>
                <c:pt idx="3">
                  <c:v>49.038356164383565</c:v>
                </c:pt>
                <c:pt idx="4">
                  <c:v>49.038356164383565</c:v>
                </c:pt>
                <c:pt idx="5">
                  <c:v>49.038356164383565</c:v>
                </c:pt>
                <c:pt idx="6">
                  <c:v>49.038356164383565</c:v>
                </c:pt>
                <c:pt idx="7">
                  <c:v>49.038356164383565</c:v>
                </c:pt>
                <c:pt idx="8">
                  <c:v>49.038356164383565</c:v>
                </c:pt>
                <c:pt idx="9">
                  <c:v>49.038356164383565</c:v>
                </c:pt>
                <c:pt idx="10">
                  <c:v>49.038356164383565</c:v>
                </c:pt>
                <c:pt idx="11">
                  <c:v>49.038356164383565</c:v>
                </c:pt>
                <c:pt idx="12">
                  <c:v>49.038356164383565</c:v>
                </c:pt>
                <c:pt idx="13">
                  <c:v>49.038356164383565</c:v>
                </c:pt>
                <c:pt idx="14">
                  <c:v>49.038356164383565</c:v>
                </c:pt>
                <c:pt idx="15">
                  <c:v>49.038356164383565</c:v>
                </c:pt>
                <c:pt idx="16">
                  <c:v>49.038356164383565</c:v>
                </c:pt>
                <c:pt idx="17">
                  <c:v>49.038356164383565</c:v>
                </c:pt>
                <c:pt idx="18">
                  <c:v>49.038356164383565</c:v>
                </c:pt>
                <c:pt idx="19">
                  <c:v>49.038356164383565</c:v>
                </c:pt>
                <c:pt idx="20">
                  <c:v>49.038356164383565</c:v>
                </c:pt>
                <c:pt idx="21">
                  <c:v>49.038356164383565</c:v>
                </c:pt>
                <c:pt idx="22">
                  <c:v>49.038356164383565</c:v>
                </c:pt>
                <c:pt idx="23">
                  <c:v>49.038356164383565</c:v>
                </c:pt>
                <c:pt idx="24">
                  <c:v>49.038356164383565</c:v>
                </c:pt>
                <c:pt idx="25">
                  <c:v>49.038356164383565</c:v>
                </c:pt>
                <c:pt idx="26">
                  <c:v>49.038356164383565</c:v>
                </c:pt>
                <c:pt idx="27">
                  <c:v>49.038356164383565</c:v>
                </c:pt>
                <c:pt idx="28">
                  <c:v>49.038356164383565</c:v>
                </c:pt>
                <c:pt idx="29">
                  <c:v>49.038356164383565</c:v>
                </c:pt>
                <c:pt idx="30">
                  <c:v>49.038356164383565</c:v>
                </c:pt>
                <c:pt idx="31">
                  <c:v>49.038356164383565</c:v>
                </c:pt>
                <c:pt idx="32">
                  <c:v>49.038356164383565</c:v>
                </c:pt>
                <c:pt idx="33">
                  <c:v>49.038356164383565</c:v>
                </c:pt>
                <c:pt idx="34">
                  <c:v>49.038356164383565</c:v>
                </c:pt>
                <c:pt idx="35">
                  <c:v>49.038356164383565</c:v>
                </c:pt>
                <c:pt idx="36">
                  <c:v>49.038356164383565</c:v>
                </c:pt>
                <c:pt idx="37">
                  <c:v>49.038356164383565</c:v>
                </c:pt>
                <c:pt idx="38">
                  <c:v>49.038356164383565</c:v>
                </c:pt>
                <c:pt idx="39">
                  <c:v>49.038356164383565</c:v>
                </c:pt>
                <c:pt idx="40">
                  <c:v>49.038356164383565</c:v>
                </c:pt>
                <c:pt idx="41">
                  <c:v>49.038356164383565</c:v>
                </c:pt>
                <c:pt idx="42">
                  <c:v>49.038356164383565</c:v>
                </c:pt>
                <c:pt idx="43">
                  <c:v>49.038356164383565</c:v>
                </c:pt>
                <c:pt idx="44">
                  <c:v>49.038356164383565</c:v>
                </c:pt>
                <c:pt idx="45">
                  <c:v>49.038356164383565</c:v>
                </c:pt>
                <c:pt idx="46">
                  <c:v>49.038356164383565</c:v>
                </c:pt>
                <c:pt idx="47">
                  <c:v>49.038356164383565</c:v>
                </c:pt>
                <c:pt idx="48">
                  <c:v>49.038356164383565</c:v>
                </c:pt>
                <c:pt idx="49">
                  <c:v>49.038356164383565</c:v>
                </c:pt>
                <c:pt idx="50">
                  <c:v>49.038356164383565</c:v>
                </c:pt>
                <c:pt idx="51">
                  <c:v>49.038356164383565</c:v>
                </c:pt>
                <c:pt idx="52">
                  <c:v>49.038356164383565</c:v>
                </c:pt>
                <c:pt idx="53">
                  <c:v>49.038356164383565</c:v>
                </c:pt>
                <c:pt idx="54">
                  <c:v>49.038356164383565</c:v>
                </c:pt>
                <c:pt idx="55">
                  <c:v>49.038356164383565</c:v>
                </c:pt>
                <c:pt idx="56">
                  <c:v>49.038356164383565</c:v>
                </c:pt>
                <c:pt idx="57">
                  <c:v>49.038356164383565</c:v>
                </c:pt>
                <c:pt idx="58">
                  <c:v>49.038356164383565</c:v>
                </c:pt>
                <c:pt idx="59">
                  <c:v>49.038356164383565</c:v>
                </c:pt>
                <c:pt idx="60">
                  <c:v>49.038356164383565</c:v>
                </c:pt>
                <c:pt idx="61">
                  <c:v>49.038356164383565</c:v>
                </c:pt>
                <c:pt idx="62">
                  <c:v>49.038356164383565</c:v>
                </c:pt>
                <c:pt idx="63">
                  <c:v>49.038356164383565</c:v>
                </c:pt>
                <c:pt idx="64">
                  <c:v>49.038356164383565</c:v>
                </c:pt>
                <c:pt idx="65">
                  <c:v>49.038356164383565</c:v>
                </c:pt>
                <c:pt idx="66">
                  <c:v>49.038356164383565</c:v>
                </c:pt>
                <c:pt idx="67">
                  <c:v>49.038356164383565</c:v>
                </c:pt>
                <c:pt idx="68">
                  <c:v>49.038356164383565</c:v>
                </c:pt>
                <c:pt idx="69">
                  <c:v>49.038356164383565</c:v>
                </c:pt>
                <c:pt idx="70">
                  <c:v>49.038356164383565</c:v>
                </c:pt>
                <c:pt idx="71">
                  <c:v>49.038356164383565</c:v>
                </c:pt>
                <c:pt idx="72">
                  <c:v>49.038356164383565</c:v>
                </c:pt>
                <c:pt idx="73">
                  <c:v>49.038356164383565</c:v>
                </c:pt>
                <c:pt idx="74">
                  <c:v>49.038356164383565</c:v>
                </c:pt>
                <c:pt idx="75">
                  <c:v>49.038356164383565</c:v>
                </c:pt>
                <c:pt idx="76">
                  <c:v>49.038356164383565</c:v>
                </c:pt>
                <c:pt idx="77">
                  <c:v>49.038356164383565</c:v>
                </c:pt>
                <c:pt idx="78">
                  <c:v>49.038356164383565</c:v>
                </c:pt>
                <c:pt idx="79">
                  <c:v>49.038356164383565</c:v>
                </c:pt>
                <c:pt idx="80">
                  <c:v>49.038356164383565</c:v>
                </c:pt>
                <c:pt idx="81">
                  <c:v>49.038356164383565</c:v>
                </c:pt>
                <c:pt idx="82">
                  <c:v>49.038356164383565</c:v>
                </c:pt>
                <c:pt idx="83">
                  <c:v>49.038356164383565</c:v>
                </c:pt>
                <c:pt idx="84">
                  <c:v>49.038356164383565</c:v>
                </c:pt>
                <c:pt idx="85">
                  <c:v>49.038356164383565</c:v>
                </c:pt>
                <c:pt idx="86">
                  <c:v>49.038356164383565</c:v>
                </c:pt>
                <c:pt idx="87">
                  <c:v>49.038356164383565</c:v>
                </c:pt>
                <c:pt idx="88">
                  <c:v>49.038356164383565</c:v>
                </c:pt>
                <c:pt idx="89">
                  <c:v>49.038356164383565</c:v>
                </c:pt>
                <c:pt idx="90">
                  <c:v>49.038356164383565</c:v>
                </c:pt>
                <c:pt idx="91">
                  <c:v>49.038356164383565</c:v>
                </c:pt>
                <c:pt idx="92">
                  <c:v>49.038356164383565</c:v>
                </c:pt>
                <c:pt idx="93">
                  <c:v>49.038356164383565</c:v>
                </c:pt>
                <c:pt idx="94">
                  <c:v>49.038356164383565</c:v>
                </c:pt>
                <c:pt idx="95">
                  <c:v>49.038356164383565</c:v>
                </c:pt>
                <c:pt idx="96">
                  <c:v>49.038356164383565</c:v>
                </c:pt>
                <c:pt idx="97">
                  <c:v>49.038356164383565</c:v>
                </c:pt>
                <c:pt idx="98">
                  <c:v>49.038356164383565</c:v>
                </c:pt>
                <c:pt idx="99">
                  <c:v>49.038356164383565</c:v>
                </c:pt>
                <c:pt idx="100">
                  <c:v>49.038356164383565</c:v>
                </c:pt>
                <c:pt idx="101">
                  <c:v>49.038356164383565</c:v>
                </c:pt>
                <c:pt idx="102">
                  <c:v>49.038356164383565</c:v>
                </c:pt>
                <c:pt idx="103">
                  <c:v>49.038356164383565</c:v>
                </c:pt>
                <c:pt idx="104">
                  <c:v>49.038356164383565</c:v>
                </c:pt>
                <c:pt idx="105">
                  <c:v>49.038356164383565</c:v>
                </c:pt>
                <c:pt idx="106">
                  <c:v>49.038356164383565</c:v>
                </c:pt>
                <c:pt idx="107">
                  <c:v>49.038356164383565</c:v>
                </c:pt>
                <c:pt idx="108">
                  <c:v>49.038356164383565</c:v>
                </c:pt>
                <c:pt idx="109">
                  <c:v>49.038356164383565</c:v>
                </c:pt>
                <c:pt idx="110">
                  <c:v>49.038356164383565</c:v>
                </c:pt>
                <c:pt idx="111">
                  <c:v>49.038356164383565</c:v>
                </c:pt>
                <c:pt idx="112">
                  <c:v>49.038356164383565</c:v>
                </c:pt>
                <c:pt idx="113">
                  <c:v>49.038356164383565</c:v>
                </c:pt>
                <c:pt idx="114">
                  <c:v>49.038356164383565</c:v>
                </c:pt>
                <c:pt idx="115">
                  <c:v>49.038356164383565</c:v>
                </c:pt>
                <c:pt idx="116">
                  <c:v>49.038356164383565</c:v>
                </c:pt>
                <c:pt idx="117">
                  <c:v>49.038356164383565</c:v>
                </c:pt>
                <c:pt idx="118">
                  <c:v>49.038356164383565</c:v>
                </c:pt>
                <c:pt idx="119">
                  <c:v>49.038356164383565</c:v>
                </c:pt>
                <c:pt idx="120">
                  <c:v>49.038356164383565</c:v>
                </c:pt>
                <c:pt idx="121">
                  <c:v>49.038356164383565</c:v>
                </c:pt>
                <c:pt idx="122">
                  <c:v>49.038356164383565</c:v>
                </c:pt>
                <c:pt idx="123">
                  <c:v>49.038356164383565</c:v>
                </c:pt>
                <c:pt idx="124">
                  <c:v>49.038356164383565</c:v>
                </c:pt>
                <c:pt idx="125">
                  <c:v>49.038356164383565</c:v>
                </c:pt>
                <c:pt idx="126">
                  <c:v>49.038356164383565</c:v>
                </c:pt>
                <c:pt idx="127">
                  <c:v>49.038356164383565</c:v>
                </c:pt>
                <c:pt idx="128">
                  <c:v>49.038356164383565</c:v>
                </c:pt>
                <c:pt idx="129">
                  <c:v>49.038356164383565</c:v>
                </c:pt>
                <c:pt idx="130">
                  <c:v>49.038356164383565</c:v>
                </c:pt>
                <c:pt idx="131">
                  <c:v>49.038356164383565</c:v>
                </c:pt>
                <c:pt idx="132">
                  <c:v>49.038356164383565</c:v>
                </c:pt>
                <c:pt idx="133">
                  <c:v>49.038356164383565</c:v>
                </c:pt>
                <c:pt idx="134">
                  <c:v>49.038356164383565</c:v>
                </c:pt>
                <c:pt idx="135">
                  <c:v>49.038356164383565</c:v>
                </c:pt>
                <c:pt idx="136">
                  <c:v>49.038356164383565</c:v>
                </c:pt>
                <c:pt idx="137">
                  <c:v>49.038356164383565</c:v>
                </c:pt>
                <c:pt idx="138">
                  <c:v>49.038356164383565</c:v>
                </c:pt>
                <c:pt idx="139">
                  <c:v>49.038356164383565</c:v>
                </c:pt>
                <c:pt idx="140">
                  <c:v>49.038356164383565</c:v>
                </c:pt>
                <c:pt idx="141">
                  <c:v>49.038356164383565</c:v>
                </c:pt>
                <c:pt idx="142">
                  <c:v>49.038356164383565</c:v>
                </c:pt>
                <c:pt idx="143">
                  <c:v>49.038356164383565</c:v>
                </c:pt>
                <c:pt idx="144">
                  <c:v>49.038356164383565</c:v>
                </c:pt>
                <c:pt idx="145">
                  <c:v>49.038356164383565</c:v>
                </c:pt>
                <c:pt idx="146">
                  <c:v>49.038356164383565</c:v>
                </c:pt>
                <c:pt idx="147">
                  <c:v>49.038356164383565</c:v>
                </c:pt>
                <c:pt idx="148">
                  <c:v>49.038356164383565</c:v>
                </c:pt>
                <c:pt idx="149">
                  <c:v>49.038356164383565</c:v>
                </c:pt>
                <c:pt idx="150">
                  <c:v>49.038356164383565</c:v>
                </c:pt>
                <c:pt idx="151">
                  <c:v>49.038356164383565</c:v>
                </c:pt>
                <c:pt idx="152">
                  <c:v>49.038356164383565</c:v>
                </c:pt>
                <c:pt idx="153">
                  <c:v>49.038356164383565</c:v>
                </c:pt>
                <c:pt idx="154">
                  <c:v>49.038356164383565</c:v>
                </c:pt>
                <c:pt idx="155">
                  <c:v>49.038356164383565</c:v>
                </c:pt>
                <c:pt idx="156">
                  <c:v>49.038356164383565</c:v>
                </c:pt>
                <c:pt idx="157">
                  <c:v>49.038356164383565</c:v>
                </c:pt>
                <c:pt idx="158">
                  <c:v>49.038356164383565</c:v>
                </c:pt>
                <c:pt idx="159">
                  <c:v>49.038356164383565</c:v>
                </c:pt>
                <c:pt idx="160">
                  <c:v>49.038356164383565</c:v>
                </c:pt>
                <c:pt idx="161">
                  <c:v>49.038356164383565</c:v>
                </c:pt>
                <c:pt idx="162">
                  <c:v>49.038356164383565</c:v>
                </c:pt>
                <c:pt idx="163">
                  <c:v>49.038356164383565</c:v>
                </c:pt>
                <c:pt idx="164">
                  <c:v>49.038356164383565</c:v>
                </c:pt>
                <c:pt idx="165">
                  <c:v>49.038356164383565</c:v>
                </c:pt>
                <c:pt idx="166">
                  <c:v>49.038356164383565</c:v>
                </c:pt>
                <c:pt idx="167">
                  <c:v>49.038356164383565</c:v>
                </c:pt>
                <c:pt idx="168">
                  <c:v>49.038356164383565</c:v>
                </c:pt>
                <c:pt idx="169">
                  <c:v>49.038356164383565</c:v>
                </c:pt>
                <c:pt idx="170">
                  <c:v>49.038356164383565</c:v>
                </c:pt>
                <c:pt idx="171">
                  <c:v>49.038356164383565</c:v>
                </c:pt>
                <c:pt idx="172">
                  <c:v>49.038356164383565</c:v>
                </c:pt>
                <c:pt idx="173">
                  <c:v>49.038356164383565</c:v>
                </c:pt>
                <c:pt idx="174">
                  <c:v>49.038356164383565</c:v>
                </c:pt>
                <c:pt idx="175">
                  <c:v>49.038356164383565</c:v>
                </c:pt>
                <c:pt idx="176">
                  <c:v>49.038356164383565</c:v>
                </c:pt>
                <c:pt idx="177">
                  <c:v>49.038356164383565</c:v>
                </c:pt>
                <c:pt idx="178">
                  <c:v>49.038356164383565</c:v>
                </c:pt>
                <c:pt idx="179">
                  <c:v>49.038356164383565</c:v>
                </c:pt>
                <c:pt idx="180">
                  <c:v>49.038356164383565</c:v>
                </c:pt>
                <c:pt idx="181">
                  <c:v>49.038356164383565</c:v>
                </c:pt>
                <c:pt idx="182">
                  <c:v>49.038356164383565</c:v>
                </c:pt>
                <c:pt idx="183">
                  <c:v>49.038356164383565</c:v>
                </c:pt>
                <c:pt idx="184">
                  <c:v>49.038356164383565</c:v>
                </c:pt>
                <c:pt idx="185">
                  <c:v>49.038356164383565</c:v>
                </c:pt>
                <c:pt idx="186">
                  <c:v>49.038356164383565</c:v>
                </c:pt>
                <c:pt idx="187">
                  <c:v>49.038356164383565</c:v>
                </c:pt>
                <c:pt idx="188">
                  <c:v>49.038356164383565</c:v>
                </c:pt>
                <c:pt idx="189">
                  <c:v>49.038356164383565</c:v>
                </c:pt>
                <c:pt idx="190">
                  <c:v>49.038356164383565</c:v>
                </c:pt>
                <c:pt idx="191">
                  <c:v>49.038356164383565</c:v>
                </c:pt>
                <c:pt idx="192">
                  <c:v>49.038356164383565</c:v>
                </c:pt>
                <c:pt idx="193">
                  <c:v>49.038356164383565</c:v>
                </c:pt>
                <c:pt idx="194">
                  <c:v>49.038356164383565</c:v>
                </c:pt>
                <c:pt idx="195">
                  <c:v>49.038356164383565</c:v>
                </c:pt>
                <c:pt idx="196">
                  <c:v>49.038356164383565</c:v>
                </c:pt>
                <c:pt idx="197">
                  <c:v>49.038356164383565</c:v>
                </c:pt>
                <c:pt idx="198">
                  <c:v>49.038356164383565</c:v>
                </c:pt>
                <c:pt idx="199">
                  <c:v>49.038356164383565</c:v>
                </c:pt>
                <c:pt idx="200">
                  <c:v>49.038356164383565</c:v>
                </c:pt>
                <c:pt idx="201">
                  <c:v>49.038356164383565</c:v>
                </c:pt>
                <c:pt idx="202">
                  <c:v>49.038356164383565</c:v>
                </c:pt>
                <c:pt idx="203">
                  <c:v>49.038356164383565</c:v>
                </c:pt>
                <c:pt idx="204">
                  <c:v>49.038356164383565</c:v>
                </c:pt>
                <c:pt idx="205">
                  <c:v>49.038356164383565</c:v>
                </c:pt>
                <c:pt idx="206">
                  <c:v>49.038356164383565</c:v>
                </c:pt>
                <c:pt idx="207">
                  <c:v>49.038356164383565</c:v>
                </c:pt>
                <c:pt idx="208">
                  <c:v>49.038356164383565</c:v>
                </c:pt>
                <c:pt idx="209">
                  <c:v>49.038356164383565</c:v>
                </c:pt>
                <c:pt idx="210">
                  <c:v>49.038356164383565</c:v>
                </c:pt>
                <c:pt idx="211">
                  <c:v>49.038356164383565</c:v>
                </c:pt>
                <c:pt idx="212">
                  <c:v>49.038356164383565</c:v>
                </c:pt>
                <c:pt idx="213">
                  <c:v>49.038356164383565</c:v>
                </c:pt>
                <c:pt idx="214">
                  <c:v>49.038356164383565</c:v>
                </c:pt>
                <c:pt idx="215">
                  <c:v>49.038356164383565</c:v>
                </c:pt>
                <c:pt idx="216">
                  <c:v>49.038356164383565</c:v>
                </c:pt>
                <c:pt idx="217">
                  <c:v>49.038356164383565</c:v>
                </c:pt>
                <c:pt idx="218">
                  <c:v>49.038356164383565</c:v>
                </c:pt>
                <c:pt idx="219">
                  <c:v>49.038356164383565</c:v>
                </c:pt>
                <c:pt idx="220">
                  <c:v>49.038356164383565</c:v>
                </c:pt>
                <c:pt idx="221">
                  <c:v>49.038356164383565</c:v>
                </c:pt>
                <c:pt idx="222">
                  <c:v>49.038356164383565</c:v>
                </c:pt>
                <c:pt idx="223">
                  <c:v>49.038356164383565</c:v>
                </c:pt>
                <c:pt idx="224">
                  <c:v>49.038356164383565</c:v>
                </c:pt>
                <c:pt idx="225">
                  <c:v>49.038356164383565</c:v>
                </c:pt>
                <c:pt idx="226">
                  <c:v>49.038356164383565</c:v>
                </c:pt>
                <c:pt idx="227">
                  <c:v>49.038356164383565</c:v>
                </c:pt>
                <c:pt idx="228">
                  <c:v>49.038356164383565</c:v>
                </c:pt>
                <c:pt idx="229">
                  <c:v>49.038356164383565</c:v>
                </c:pt>
                <c:pt idx="230">
                  <c:v>49.038356164383565</c:v>
                </c:pt>
                <c:pt idx="231">
                  <c:v>49.038356164383565</c:v>
                </c:pt>
                <c:pt idx="232">
                  <c:v>49.038356164383565</c:v>
                </c:pt>
                <c:pt idx="233">
                  <c:v>49.038356164383565</c:v>
                </c:pt>
                <c:pt idx="234">
                  <c:v>49.038356164383565</c:v>
                </c:pt>
                <c:pt idx="235">
                  <c:v>49.038356164383565</c:v>
                </c:pt>
                <c:pt idx="236">
                  <c:v>49.038356164383565</c:v>
                </c:pt>
                <c:pt idx="237">
                  <c:v>49.038356164383565</c:v>
                </c:pt>
                <c:pt idx="238">
                  <c:v>49.038356164383565</c:v>
                </c:pt>
                <c:pt idx="239">
                  <c:v>49.038356164383565</c:v>
                </c:pt>
                <c:pt idx="240">
                  <c:v>49.038356164383565</c:v>
                </c:pt>
                <c:pt idx="241">
                  <c:v>49.038356164383565</c:v>
                </c:pt>
                <c:pt idx="242">
                  <c:v>49.038356164383565</c:v>
                </c:pt>
                <c:pt idx="243">
                  <c:v>49.038356164383565</c:v>
                </c:pt>
                <c:pt idx="244">
                  <c:v>49.038356164383565</c:v>
                </c:pt>
                <c:pt idx="245">
                  <c:v>49.038356164383565</c:v>
                </c:pt>
                <c:pt idx="246">
                  <c:v>49.038356164383565</c:v>
                </c:pt>
                <c:pt idx="247">
                  <c:v>49.038356164383565</c:v>
                </c:pt>
                <c:pt idx="248">
                  <c:v>49.038356164383565</c:v>
                </c:pt>
                <c:pt idx="249">
                  <c:v>49.038356164383565</c:v>
                </c:pt>
                <c:pt idx="250">
                  <c:v>49.038356164383565</c:v>
                </c:pt>
                <c:pt idx="251">
                  <c:v>49.038356164383565</c:v>
                </c:pt>
                <c:pt idx="252">
                  <c:v>49.038356164383565</c:v>
                </c:pt>
                <c:pt idx="253">
                  <c:v>49.038356164383565</c:v>
                </c:pt>
                <c:pt idx="254">
                  <c:v>49.038356164383565</c:v>
                </c:pt>
                <c:pt idx="255">
                  <c:v>49.038356164383565</c:v>
                </c:pt>
                <c:pt idx="256">
                  <c:v>49.038356164383565</c:v>
                </c:pt>
                <c:pt idx="257">
                  <c:v>49.038356164383565</c:v>
                </c:pt>
                <c:pt idx="258">
                  <c:v>49.038356164383565</c:v>
                </c:pt>
                <c:pt idx="259">
                  <c:v>49.038356164383565</c:v>
                </c:pt>
                <c:pt idx="260">
                  <c:v>49.038356164383565</c:v>
                </c:pt>
                <c:pt idx="261">
                  <c:v>49.038356164383565</c:v>
                </c:pt>
                <c:pt idx="262">
                  <c:v>49.038356164383565</c:v>
                </c:pt>
                <c:pt idx="263">
                  <c:v>49.038356164383565</c:v>
                </c:pt>
                <c:pt idx="264">
                  <c:v>49.038356164383565</c:v>
                </c:pt>
                <c:pt idx="265">
                  <c:v>49.038356164383565</c:v>
                </c:pt>
                <c:pt idx="266">
                  <c:v>49.038356164383565</c:v>
                </c:pt>
                <c:pt idx="267">
                  <c:v>49.038356164383565</c:v>
                </c:pt>
                <c:pt idx="268">
                  <c:v>49.038356164383565</c:v>
                </c:pt>
                <c:pt idx="269">
                  <c:v>49.038356164383565</c:v>
                </c:pt>
                <c:pt idx="270">
                  <c:v>49.038356164383565</c:v>
                </c:pt>
                <c:pt idx="271">
                  <c:v>49.038356164383565</c:v>
                </c:pt>
                <c:pt idx="272">
                  <c:v>49.038356164383565</c:v>
                </c:pt>
                <c:pt idx="273">
                  <c:v>49.038356164383565</c:v>
                </c:pt>
                <c:pt idx="274">
                  <c:v>49.038356164383565</c:v>
                </c:pt>
                <c:pt idx="275">
                  <c:v>49.038356164383565</c:v>
                </c:pt>
                <c:pt idx="276">
                  <c:v>49.038356164383565</c:v>
                </c:pt>
                <c:pt idx="277">
                  <c:v>49.038356164383565</c:v>
                </c:pt>
                <c:pt idx="278">
                  <c:v>49.038356164383565</c:v>
                </c:pt>
                <c:pt idx="279">
                  <c:v>49.038356164383565</c:v>
                </c:pt>
                <c:pt idx="280">
                  <c:v>49.038356164383565</c:v>
                </c:pt>
                <c:pt idx="281">
                  <c:v>49.038356164383565</c:v>
                </c:pt>
                <c:pt idx="282">
                  <c:v>49.038356164383565</c:v>
                </c:pt>
                <c:pt idx="283">
                  <c:v>49.038356164383565</c:v>
                </c:pt>
                <c:pt idx="284">
                  <c:v>49.038356164383565</c:v>
                </c:pt>
                <c:pt idx="285">
                  <c:v>49.038356164383565</c:v>
                </c:pt>
                <c:pt idx="286">
                  <c:v>49.038356164383565</c:v>
                </c:pt>
                <c:pt idx="287">
                  <c:v>49.038356164383565</c:v>
                </c:pt>
                <c:pt idx="288">
                  <c:v>49.038356164383565</c:v>
                </c:pt>
                <c:pt idx="289">
                  <c:v>49.038356164383565</c:v>
                </c:pt>
                <c:pt idx="290">
                  <c:v>49.038356164383565</c:v>
                </c:pt>
                <c:pt idx="291">
                  <c:v>49.038356164383565</c:v>
                </c:pt>
                <c:pt idx="292">
                  <c:v>49.038356164383565</c:v>
                </c:pt>
                <c:pt idx="293">
                  <c:v>49.038356164383565</c:v>
                </c:pt>
                <c:pt idx="294">
                  <c:v>49.038356164383565</c:v>
                </c:pt>
                <c:pt idx="295">
                  <c:v>49.038356164383565</c:v>
                </c:pt>
                <c:pt idx="296">
                  <c:v>49.038356164383565</c:v>
                </c:pt>
                <c:pt idx="297">
                  <c:v>49.038356164383565</c:v>
                </c:pt>
                <c:pt idx="298">
                  <c:v>49.038356164383565</c:v>
                </c:pt>
                <c:pt idx="299">
                  <c:v>49.038356164383565</c:v>
                </c:pt>
                <c:pt idx="300">
                  <c:v>49.038356164383565</c:v>
                </c:pt>
                <c:pt idx="301">
                  <c:v>49.038356164383565</c:v>
                </c:pt>
                <c:pt idx="302">
                  <c:v>49.038356164383565</c:v>
                </c:pt>
                <c:pt idx="303">
                  <c:v>49.038356164383565</c:v>
                </c:pt>
                <c:pt idx="304">
                  <c:v>49.038356164383565</c:v>
                </c:pt>
                <c:pt idx="305">
                  <c:v>49.038356164383565</c:v>
                </c:pt>
                <c:pt idx="306">
                  <c:v>49.038356164383565</c:v>
                </c:pt>
                <c:pt idx="307">
                  <c:v>49.038356164383565</c:v>
                </c:pt>
                <c:pt idx="308">
                  <c:v>49.038356164383565</c:v>
                </c:pt>
                <c:pt idx="309">
                  <c:v>49.038356164383565</c:v>
                </c:pt>
                <c:pt idx="310">
                  <c:v>49.038356164383565</c:v>
                </c:pt>
                <c:pt idx="311">
                  <c:v>49.038356164383565</c:v>
                </c:pt>
                <c:pt idx="312">
                  <c:v>49.038356164383565</c:v>
                </c:pt>
                <c:pt idx="313">
                  <c:v>49.038356164383565</c:v>
                </c:pt>
                <c:pt idx="314">
                  <c:v>49.038356164383565</c:v>
                </c:pt>
                <c:pt idx="315">
                  <c:v>49.038356164383565</c:v>
                </c:pt>
                <c:pt idx="316">
                  <c:v>49.038356164383565</c:v>
                </c:pt>
                <c:pt idx="317">
                  <c:v>49.038356164383565</c:v>
                </c:pt>
                <c:pt idx="318">
                  <c:v>49.038356164383565</c:v>
                </c:pt>
                <c:pt idx="319">
                  <c:v>49.038356164383565</c:v>
                </c:pt>
                <c:pt idx="320">
                  <c:v>49.038356164383565</c:v>
                </c:pt>
                <c:pt idx="321">
                  <c:v>49.038356164383565</c:v>
                </c:pt>
                <c:pt idx="322">
                  <c:v>49.038356164383565</c:v>
                </c:pt>
                <c:pt idx="323">
                  <c:v>49.038356164383565</c:v>
                </c:pt>
                <c:pt idx="324">
                  <c:v>49.038356164383565</c:v>
                </c:pt>
                <c:pt idx="325">
                  <c:v>49.038356164383565</c:v>
                </c:pt>
                <c:pt idx="326">
                  <c:v>49.038356164383565</c:v>
                </c:pt>
                <c:pt idx="327">
                  <c:v>49.038356164383565</c:v>
                </c:pt>
                <c:pt idx="328">
                  <c:v>49.038356164383565</c:v>
                </c:pt>
                <c:pt idx="329">
                  <c:v>49.038356164383565</c:v>
                </c:pt>
                <c:pt idx="330">
                  <c:v>49.038356164383565</c:v>
                </c:pt>
                <c:pt idx="331">
                  <c:v>49.038356164383565</c:v>
                </c:pt>
                <c:pt idx="332">
                  <c:v>49.038356164383565</c:v>
                </c:pt>
                <c:pt idx="333">
                  <c:v>49.038356164383565</c:v>
                </c:pt>
                <c:pt idx="334">
                  <c:v>49.038356164383565</c:v>
                </c:pt>
                <c:pt idx="335">
                  <c:v>49.038356164383565</c:v>
                </c:pt>
                <c:pt idx="336">
                  <c:v>49.038356164383565</c:v>
                </c:pt>
                <c:pt idx="337">
                  <c:v>49.038356164383565</c:v>
                </c:pt>
                <c:pt idx="338">
                  <c:v>49.038356164383565</c:v>
                </c:pt>
                <c:pt idx="339">
                  <c:v>49.038356164383565</c:v>
                </c:pt>
                <c:pt idx="340">
                  <c:v>49.038356164383565</c:v>
                </c:pt>
                <c:pt idx="341">
                  <c:v>49.038356164383565</c:v>
                </c:pt>
                <c:pt idx="342">
                  <c:v>49.038356164383565</c:v>
                </c:pt>
                <c:pt idx="343">
                  <c:v>49.038356164383565</c:v>
                </c:pt>
                <c:pt idx="344">
                  <c:v>49.038356164383565</c:v>
                </c:pt>
                <c:pt idx="345">
                  <c:v>49.038356164383565</c:v>
                </c:pt>
                <c:pt idx="346">
                  <c:v>49.038356164383565</c:v>
                </c:pt>
                <c:pt idx="347">
                  <c:v>49.038356164383565</c:v>
                </c:pt>
                <c:pt idx="348">
                  <c:v>49.038356164383565</c:v>
                </c:pt>
                <c:pt idx="349">
                  <c:v>49.038356164383565</c:v>
                </c:pt>
                <c:pt idx="350">
                  <c:v>49.038356164383565</c:v>
                </c:pt>
                <c:pt idx="351">
                  <c:v>49.038356164383565</c:v>
                </c:pt>
                <c:pt idx="352">
                  <c:v>49.038356164383565</c:v>
                </c:pt>
                <c:pt idx="353">
                  <c:v>49.038356164383565</c:v>
                </c:pt>
                <c:pt idx="354">
                  <c:v>49.038356164383565</c:v>
                </c:pt>
                <c:pt idx="355">
                  <c:v>49.038356164383565</c:v>
                </c:pt>
                <c:pt idx="356">
                  <c:v>49.038356164383565</c:v>
                </c:pt>
                <c:pt idx="357">
                  <c:v>49.038356164383565</c:v>
                </c:pt>
                <c:pt idx="358">
                  <c:v>49.038356164383565</c:v>
                </c:pt>
                <c:pt idx="359">
                  <c:v>49.038356164383565</c:v>
                </c:pt>
                <c:pt idx="360">
                  <c:v>49.038356164383565</c:v>
                </c:pt>
                <c:pt idx="361">
                  <c:v>49.038356164383565</c:v>
                </c:pt>
                <c:pt idx="362">
                  <c:v>49.038356164383565</c:v>
                </c:pt>
                <c:pt idx="363">
                  <c:v>49.038356164383565</c:v>
                </c:pt>
                <c:pt idx="364">
                  <c:v>49.038356164383565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1-4F2E-A2B8-4D1B9F1D20C0}"/>
            </c:ext>
          </c:extLst>
        </c:ser>
        <c:ser>
          <c:idx val="2"/>
          <c:order val="2"/>
          <c:tx>
            <c:strRef>
              <c:f>'SawTooth 2'!$D$1</c:f>
              <c:strCache>
                <c:ptCount val="1"/>
                <c:pt idx="0">
                  <c:v>Ending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'SawTooth 2'!$A$2:$A$366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'SawTooth 2'!$D$2:$D$366</c:f>
              <c:numCache>
                <c:formatCode>General</c:formatCode>
                <c:ptCount val="365"/>
                <c:pt idx="0">
                  <c:v>11305.924337132024</c:v>
                </c:pt>
                <c:pt idx="1">
                  <c:v>11256.885980967641</c:v>
                </c:pt>
                <c:pt idx="2">
                  <c:v>11207.847624803258</c:v>
                </c:pt>
                <c:pt idx="3">
                  <c:v>11158.809268638875</c:v>
                </c:pt>
                <c:pt idx="4">
                  <c:v>11109.770912474492</c:v>
                </c:pt>
                <c:pt idx="5">
                  <c:v>11060.732556310109</c:v>
                </c:pt>
                <c:pt idx="6">
                  <c:v>11011.694200145726</c:v>
                </c:pt>
                <c:pt idx="7">
                  <c:v>10962.655843981343</c:v>
                </c:pt>
                <c:pt idx="8">
                  <c:v>10913.61748781696</c:v>
                </c:pt>
                <c:pt idx="9">
                  <c:v>10864.579131652577</c:v>
                </c:pt>
                <c:pt idx="10">
                  <c:v>10815.540775488194</c:v>
                </c:pt>
                <c:pt idx="11">
                  <c:v>10766.502419323811</c:v>
                </c:pt>
                <c:pt idx="12">
                  <c:v>10717.464063159428</c:v>
                </c:pt>
                <c:pt idx="13">
                  <c:v>10668.425706995045</c:v>
                </c:pt>
                <c:pt idx="14">
                  <c:v>10619.387350830662</c:v>
                </c:pt>
                <c:pt idx="15">
                  <c:v>10570.348994666279</c:v>
                </c:pt>
                <c:pt idx="16">
                  <c:v>10521.310638501896</c:v>
                </c:pt>
                <c:pt idx="17">
                  <c:v>10472.272282337513</c:v>
                </c:pt>
                <c:pt idx="18">
                  <c:v>10423.23392617313</c:v>
                </c:pt>
                <c:pt idx="19">
                  <c:v>10374.195570008747</c:v>
                </c:pt>
                <c:pt idx="20">
                  <c:v>10325.157213844364</c:v>
                </c:pt>
                <c:pt idx="21">
                  <c:v>10276.118857679981</c:v>
                </c:pt>
                <c:pt idx="22">
                  <c:v>10227.080501515598</c:v>
                </c:pt>
                <c:pt idx="23">
                  <c:v>10178.042145351215</c:v>
                </c:pt>
                <c:pt idx="24">
                  <c:v>10129.003789186832</c:v>
                </c:pt>
                <c:pt idx="25">
                  <c:v>10079.965433022449</c:v>
                </c:pt>
                <c:pt idx="26">
                  <c:v>10030.927076858066</c:v>
                </c:pt>
                <c:pt idx="27">
                  <c:v>9981.8887206936834</c:v>
                </c:pt>
                <c:pt idx="28">
                  <c:v>9932.8503645293004</c:v>
                </c:pt>
                <c:pt idx="29">
                  <c:v>9883.8120083649173</c:v>
                </c:pt>
                <c:pt idx="30">
                  <c:v>9834.7736522005343</c:v>
                </c:pt>
                <c:pt idx="31">
                  <c:v>9785.7352960361513</c:v>
                </c:pt>
                <c:pt idx="32">
                  <c:v>9736.6969398717683</c:v>
                </c:pt>
                <c:pt idx="33">
                  <c:v>9687.6585837073853</c:v>
                </c:pt>
                <c:pt idx="34">
                  <c:v>9638.6202275430023</c:v>
                </c:pt>
                <c:pt idx="35">
                  <c:v>9589.5818713786193</c:v>
                </c:pt>
                <c:pt idx="36">
                  <c:v>9540.5435152142363</c:v>
                </c:pt>
                <c:pt idx="37">
                  <c:v>9491.5051590498533</c:v>
                </c:pt>
                <c:pt idx="38">
                  <c:v>9442.4668028854703</c:v>
                </c:pt>
                <c:pt idx="39">
                  <c:v>9393.4284467210873</c:v>
                </c:pt>
                <c:pt idx="40">
                  <c:v>9344.3900905567043</c:v>
                </c:pt>
                <c:pt idx="41">
                  <c:v>9295.3517343923213</c:v>
                </c:pt>
                <c:pt idx="42">
                  <c:v>9246.3133782279383</c:v>
                </c:pt>
                <c:pt idx="43">
                  <c:v>9197.2750220635553</c:v>
                </c:pt>
                <c:pt idx="44">
                  <c:v>9148.2366658991723</c:v>
                </c:pt>
                <c:pt idx="45">
                  <c:v>9099.1983097347893</c:v>
                </c:pt>
                <c:pt idx="46">
                  <c:v>9050.1599535704063</c:v>
                </c:pt>
                <c:pt idx="47">
                  <c:v>9001.1215974060233</c:v>
                </c:pt>
                <c:pt idx="48">
                  <c:v>8952.0832412416403</c:v>
                </c:pt>
                <c:pt idx="49">
                  <c:v>8903.0448850772573</c:v>
                </c:pt>
                <c:pt idx="50">
                  <c:v>8854.0065289128743</c:v>
                </c:pt>
                <c:pt idx="51">
                  <c:v>8804.9681727484913</c:v>
                </c:pt>
                <c:pt idx="52">
                  <c:v>8755.9298165841083</c:v>
                </c:pt>
                <c:pt idx="53">
                  <c:v>8706.8914604197253</c:v>
                </c:pt>
                <c:pt idx="54">
                  <c:v>8657.8531042553423</c:v>
                </c:pt>
                <c:pt idx="55">
                  <c:v>8608.8147480909593</c:v>
                </c:pt>
                <c:pt idx="56">
                  <c:v>8559.7763919265763</c:v>
                </c:pt>
                <c:pt idx="57">
                  <c:v>8510.7380357621932</c:v>
                </c:pt>
                <c:pt idx="58">
                  <c:v>8461.6996795978102</c:v>
                </c:pt>
                <c:pt idx="59">
                  <c:v>8412.6613234334272</c:v>
                </c:pt>
                <c:pt idx="60">
                  <c:v>8363.6229672690442</c:v>
                </c:pt>
                <c:pt idx="61">
                  <c:v>8314.5846111046612</c:v>
                </c:pt>
                <c:pt idx="62">
                  <c:v>8265.5462549402782</c:v>
                </c:pt>
                <c:pt idx="63">
                  <c:v>8216.5078987758952</c:v>
                </c:pt>
                <c:pt idx="64">
                  <c:v>8167.4695426115113</c:v>
                </c:pt>
                <c:pt idx="65">
                  <c:v>8118.4311864471274</c:v>
                </c:pt>
                <c:pt idx="66">
                  <c:v>8069.3928302827435</c:v>
                </c:pt>
                <c:pt idx="67">
                  <c:v>8020.3544741183596</c:v>
                </c:pt>
                <c:pt idx="68">
                  <c:v>7971.3161179539757</c:v>
                </c:pt>
                <c:pt idx="69">
                  <c:v>7922.2777617895918</c:v>
                </c:pt>
                <c:pt idx="70">
                  <c:v>7873.2394056252078</c:v>
                </c:pt>
                <c:pt idx="71">
                  <c:v>7824.2010494608239</c:v>
                </c:pt>
                <c:pt idx="72">
                  <c:v>7775.16269329644</c:v>
                </c:pt>
                <c:pt idx="73">
                  <c:v>7726.1243371320561</c:v>
                </c:pt>
                <c:pt idx="74">
                  <c:v>7677.0859809676722</c:v>
                </c:pt>
                <c:pt idx="75">
                  <c:v>7628.0476248032883</c:v>
                </c:pt>
                <c:pt idx="76">
                  <c:v>7579.0092686389044</c:v>
                </c:pt>
                <c:pt idx="77">
                  <c:v>7529.9709124745204</c:v>
                </c:pt>
                <c:pt idx="78">
                  <c:v>7480.9325563101365</c:v>
                </c:pt>
                <c:pt idx="79">
                  <c:v>7431.8942001457526</c:v>
                </c:pt>
                <c:pt idx="80">
                  <c:v>7382.8558439813687</c:v>
                </c:pt>
                <c:pt idx="81">
                  <c:v>7333.8174878169848</c:v>
                </c:pt>
                <c:pt idx="82">
                  <c:v>7284.7791316526009</c:v>
                </c:pt>
                <c:pt idx="83">
                  <c:v>7235.740775488217</c:v>
                </c:pt>
                <c:pt idx="84">
                  <c:v>7186.7024193238331</c:v>
                </c:pt>
                <c:pt idx="85">
                  <c:v>7137.6640631594491</c:v>
                </c:pt>
                <c:pt idx="86">
                  <c:v>7088.6257069950652</c:v>
                </c:pt>
                <c:pt idx="87">
                  <c:v>7039.5873508306813</c:v>
                </c:pt>
                <c:pt idx="88">
                  <c:v>6990.5489946662974</c:v>
                </c:pt>
                <c:pt idx="89">
                  <c:v>6941.5106385019135</c:v>
                </c:pt>
                <c:pt idx="90">
                  <c:v>6892.4722823375296</c:v>
                </c:pt>
                <c:pt idx="91">
                  <c:v>6843.4339261731457</c:v>
                </c:pt>
                <c:pt idx="92">
                  <c:v>6794.3955700087618</c:v>
                </c:pt>
                <c:pt idx="93">
                  <c:v>6745.3572138443778</c:v>
                </c:pt>
                <c:pt idx="94">
                  <c:v>6696.3188576799939</c:v>
                </c:pt>
                <c:pt idx="95">
                  <c:v>6647.28050151561</c:v>
                </c:pt>
                <c:pt idx="96">
                  <c:v>6598.2421453512261</c:v>
                </c:pt>
                <c:pt idx="97">
                  <c:v>6549.2037891868422</c:v>
                </c:pt>
                <c:pt idx="98">
                  <c:v>6500.1654330224583</c:v>
                </c:pt>
                <c:pt idx="99">
                  <c:v>6451.1270768580744</c:v>
                </c:pt>
                <c:pt idx="100">
                  <c:v>6402.0887206936904</c:v>
                </c:pt>
                <c:pt idx="101">
                  <c:v>6353.0503645293065</c:v>
                </c:pt>
                <c:pt idx="102">
                  <c:v>6304.0120083649226</c:v>
                </c:pt>
                <c:pt idx="103">
                  <c:v>6254.9736522005387</c:v>
                </c:pt>
                <c:pt idx="104">
                  <c:v>6205.9352960361548</c:v>
                </c:pt>
                <c:pt idx="105">
                  <c:v>6156.8969398717709</c:v>
                </c:pt>
                <c:pt idx="106">
                  <c:v>6107.858583707387</c:v>
                </c:pt>
                <c:pt idx="107">
                  <c:v>6058.8202275430031</c:v>
                </c:pt>
                <c:pt idx="108">
                  <c:v>6009.7818713786191</c:v>
                </c:pt>
                <c:pt idx="109">
                  <c:v>5960.7435152142352</c:v>
                </c:pt>
                <c:pt idx="110">
                  <c:v>5911.7051590498513</c:v>
                </c:pt>
                <c:pt idx="111">
                  <c:v>5862.6668028854674</c:v>
                </c:pt>
                <c:pt idx="112">
                  <c:v>5813.6284467210835</c:v>
                </c:pt>
                <c:pt idx="113">
                  <c:v>5764.5900905566996</c:v>
                </c:pt>
                <c:pt idx="114">
                  <c:v>5715.5517343923157</c:v>
                </c:pt>
                <c:pt idx="115">
                  <c:v>5666.5133782279318</c:v>
                </c:pt>
                <c:pt idx="116">
                  <c:v>5617.4750220635478</c:v>
                </c:pt>
                <c:pt idx="117">
                  <c:v>5568.4366658991639</c:v>
                </c:pt>
                <c:pt idx="118">
                  <c:v>5519.39830973478</c:v>
                </c:pt>
                <c:pt idx="119">
                  <c:v>5470.3599535703961</c:v>
                </c:pt>
                <c:pt idx="120">
                  <c:v>5421.3215974060122</c:v>
                </c:pt>
                <c:pt idx="121">
                  <c:v>5372.2832412416283</c:v>
                </c:pt>
                <c:pt idx="122">
                  <c:v>5323.2448850772444</c:v>
                </c:pt>
                <c:pt idx="123">
                  <c:v>5274.2065289128604</c:v>
                </c:pt>
                <c:pt idx="124">
                  <c:v>5225.1681727484765</c:v>
                </c:pt>
                <c:pt idx="125">
                  <c:v>5176.1298165840926</c:v>
                </c:pt>
                <c:pt idx="126">
                  <c:v>5127.0914604197087</c:v>
                </c:pt>
                <c:pt idx="127">
                  <c:v>5078.0531042553248</c:v>
                </c:pt>
                <c:pt idx="128">
                  <c:v>5029.0147480909409</c:v>
                </c:pt>
                <c:pt idx="129">
                  <c:v>4979.976391926557</c:v>
                </c:pt>
                <c:pt idx="130">
                  <c:v>4930.9380357621731</c:v>
                </c:pt>
                <c:pt idx="131">
                  <c:v>4881.8996795977891</c:v>
                </c:pt>
                <c:pt idx="132">
                  <c:v>4832.8613234334052</c:v>
                </c:pt>
                <c:pt idx="133">
                  <c:v>4783.8229672690213</c:v>
                </c:pt>
                <c:pt idx="134">
                  <c:v>4734.7846111046374</c:v>
                </c:pt>
                <c:pt idx="135">
                  <c:v>4685.7462549402535</c:v>
                </c:pt>
                <c:pt idx="136">
                  <c:v>4636.7078987758696</c:v>
                </c:pt>
                <c:pt idx="137">
                  <c:v>4587.6695426114857</c:v>
                </c:pt>
                <c:pt idx="138">
                  <c:v>4538.6311864471018</c:v>
                </c:pt>
                <c:pt idx="139">
                  <c:v>4489.5928302827178</c:v>
                </c:pt>
                <c:pt idx="140">
                  <c:v>4440.5544741183339</c:v>
                </c:pt>
                <c:pt idx="141">
                  <c:v>4391.51611795395</c:v>
                </c:pt>
                <c:pt idx="142">
                  <c:v>4342.4777617895661</c:v>
                </c:pt>
                <c:pt idx="143">
                  <c:v>4293.4394056251822</c:v>
                </c:pt>
                <c:pt idx="144">
                  <c:v>4244.4010494607983</c:v>
                </c:pt>
                <c:pt idx="145">
                  <c:v>4195.3626932964144</c:v>
                </c:pt>
                <c:pt idx="146">
                  <c:v>4146.3243371320305</c:v>
                </c:pt>
                <c:pt idx="147">
                  <c:v>4097.2859809676465</c:v>
                </c:pt>
                <c:pt idx="148">
                  <c:v>4048.2476248032631</c:v>
                </c:pt>
                <c:pt idx="149">
                  <c:v>3999.2092686388796</c:v>
                </c:pt>
                <c:pt idx="150">
                  <c:v>3950.1709124744962</c:v>
                </c:pt>
                <c:pt idx="151">
                  <c:v>3901.1325563101127</c:v>
                </c:pt>
                <c:pt idx="152">
                  <c:v>3852.0942001457292</c:v>
                </c:pt>
                <c:pt idx="153">
                  <c:v>3803.0558439813458</c:v>
                </c:pt>
                <c:pt idx="154">
                  <c:v>3754.0174878169623</c:v>
                </c:pt>
                <c:pt idx="155">
                  <c:v>3704.9791316525789</c:v>
                </c:pt>
                <c:pt idx="156">
                  <c:v>3655.9407754881954</c:v>
                </c:pt>
                <c:pt idx="157">
                  <c:v>3606.902419323812</c:v>
                </c:pt>
                <c:pt idx="158">
                  <c:v>3557.8640631594285</c:v>
                </c:pt>
                <c:pt idx="159">
                  <c:v>3508.825706995045</c:v>
                </c:pt>
                <c:pt idx="160">
                  <c:v>3459.7873508306616</c:v>
                </c:pt>
                <c:pt idx="161">
                  <c:v>3410.7489946662781</c:v>
                </c:pt>
                <c:pt idx="162">
                  <c:v>3361.7106385018947</c:v>
                </c:pt>
                <c:pt idx="163">
                  <c:v>3312.6722823375112</c:v>
                </c:pt>
                <c:pt idx="164">
                  <c:v>3263.6339261731277</c:v>
                </c:pt>
                <c:pt idx="165">
                  <c:v>3214.5955700087443</c:v>
                </c:pt>
                <c:pt idx="166">
                  <c:v>3165.5572138443608</c:v>
                </c:pt>
                <c:pt idx="167">
                  <c:v>3116.5188576799774</c:v>
                </c:pt>
                <c:pt idx="168">
                  <c:v>3067.4805015155939</c:v>
                </c:pt>
                <c:pt idx="169">
                  <c:v>3018.4421453512105</c:v>
                </c:pt>
                <c:pt idx="170">
                  <c:v>2969.403789186827</c:v>
                </c:pt>
                <c:pt idx="171">
                  <c:v>2920.3654330224435</c:v>
                </c:pt>
                <c:pt idx="172">
                  <c:v>2871.3270768580601</c:v>
                </c:pt>
                <c:pt idx="173">
                  <c:v>2822.2887206936766</c:v>
                </c:pt>
                <c:pt idx="174">
                  <c:v>2773.2503645292932</c:v>
                </c:pt>
                <c:pt idx="175">
                  <c:v>2724.2120083649097</c:v>
                </c:pt>
                <c:pt idx="176">
                  <c:v>2675.1736522005262</c:v>
                </c:pt>
                <c:pt idx="177">
                  <c:v>2626.1352960361428</c:v>
                </c:pt>
                <c:pt idx="178">
                  <c:v>2577.0969398717593</c:v>
                </c:pt>
                <c:pt idx="179">
                  <c:v>2528.0585837073759</c:v>
                </c:pt>
                <c:pt idx="180">
                  <c:v>2479.0202275429924</c:v>
                </c:pt>
                <c:pt idx="181">
                  <c:v>2429.981871378609</c:v>
                </c:pt>
                <c:pt idx="182">
                  <c:v>2380.9435152142255</c:v>
                </c:pt>
                <c:pt idx="183">
                  <c:v>2331.905159049842</c:v>
                </c:pt>
                <c:pt idx="184">
                  <c:v>2282.8668028854586</c:v>
                </c:pt>
                <c:pt idx="185">
                  <c:v>2233.8284467210751</c:v>
                </c:pt>
                <c:pt idx="186">
                  <c:v>2184.7900905566917</c:v>
                </c:pt>
                <c:pt idx="187">
                  <c:v>2135.7517343923082</c:v>
                </c:pt>
                <c:pt idx="188">
                  <c:v>2086.7133782279247</c:v>
                </c:pt>
                <c:pt idx="189">
                  <c:v>2037.6750220635413</c:v>
                </c:pt>
                <c:pt idx="190">
                  <c:v>1988.6366658991578</c:v>
                </c:pt>
                <c:pt idx="191">
                  <c:v>1939.5983097347744</c:v>
                </c:pt>
                <c:pt idx="192">
                  <c:v>1890.5599535703909</c:v>
                </c:pt>
                <c:pt idx="193">
                  <c:v>1841.5215974060075</c:v>
                </c:pt>
                <c:pt idx="194">
                  <c:v>1792.483241241624</c:v>
                </c:pt>
                <c:pt idx="195">
                  <c:v>1743.4448850772405</c:v>
                </c:pt>
                <c:pt idx="196">
                  <c:v>1694.4065289128571</c:v>
                </c:pt>
                <c:pt idx="197">
                  <c:v>1645.3681727484736</c:v>
                </c:pt>
                <c:pt idx="198">
                  <c:v>1596.3298165840902</c:v>
                </c:pt>
                <c:pt idx="199">
                  <c:v>1547.2914604197067</c:v>
                </c:pt>
                <c:pt idx="200">
                  <c:v>1498.2531042553233</c:v>
                </c:pt>
                <c:pt idx="201">
                  <c:v>1449.2147480909398</c:v>
                </c:pt>
                <c:pt idx="202">
                  <c:v>1400.1763919265563</c:v>
                </c:pt>
                <c:pt idx="203">
                  <c:v>1351.1380357621729</c:v>
                </c:pt>
                <c:pt idx="204">
                  <c:v>1302.0996795977894</c:v>
                </c:pt>
                <c:pt idx="205">
                  <c:v>1253.061323433406</c:v>
                </c:pt>
                <c:pt idx="206">
                  <c:v>1204.0229672690225</c:v>
                </c:pt>
                <c:pt idx="207">
                  <c:v>1154.984611104639</c:v>
                </c:pt>
                <c:pt idx="208">
                  <c:v>1105.9462549402556</c:v>
                </c:pt>
                <c:pt idx="209">
                  <c:v>1056.9078987758721</c:v>
                </c:pt>
                <c:pt idx="210">
                  <c:v>1007.8695426114886</c:v>
                </c:pt>
                <c:pt idx="211">
                  <c:v>958.83118644710498</c:v>
                </c:pt>
                <c:pt idx="212">
                  <c:v>909.79283028272141</c:v>
                </c:pt>
                <c:pt idx="213">
                  <c:v>860.75447411833784</c:v>
                </c:pt>
                <c:pt idx="214">
                  <c:v>811.71611795395427</c:v>
                </c:pt>
                <c:pt idx="215">
                  <c:v>762.6777617895707</c:v>
                </c:pt>
                <c:pt idx="216">
                  <c:v>713.63940562518712</c:v>
                </c:pt>
                <c:pt idx="217">
                  <c:v>664.60104946080355</c:v>
                </c:pt>
                <c:pt idx="218">
                  <c:v>615.56269329641998</c:v>
                </c:pt>
                <c:pt idx="219">
                  <c:v>566.52433713203641</c:v>
                </c:pt>
                <c:pt idx="220">
                  <c:v>517.48598096765284</c:v>
                </c:pt>
                <c:pt idx="221">
                  <c:v>468.44762480326926</c:v>
                </c:pt>
                <c:pt idx="222">
                  <c:v>419.40926863888569</c:v>
                </c:pt>
                <c:pt idx="223">
                  <c:v>370.37091247450212</c:v>
                </c:pt>
                <c:pt idx="224">
                  <c:v>321.33255631011855</c:v>
                </c:pt>
                <c:pt idx="225">
                  <c:v>272.29420014573498</c:v>
                </c:pt>
                <c:pt idx="226">
                  <c:v>223.2558439813514</c:v>
                </c:pt>
                <c:pt idx="227">
                  <c:v>174.21748781696783</c:v>
                </c:pt>
                <c:pt idx="228">
                  <c:v>125.17913165258426</c:v>
                </c:pt>
                <c:pt idx="229">
                  <c:v>76.140775488200688</c:v>
                </c:pt>
                <c:pt idx="230">
                  <c:v>27.102419323817124</c:v>
                </c:pt>
                <c:pt idx="231">
                  <c:v>-21.935936840566441</c:v>
                </c:pt>
                <c:pt idx="232">
                  <c:v>-70.974293004949999</c:v>
                </c:pt>
                <c:pt idx="233">
                  <c:v>-120.01264916933357</c:v>
                </c:pt>
                <c:pt idx="234">
                  <c:v>-169.05100533371714</c:v>
                </c:pt>
                <c:pt idx="235">
                  <c:v>-218.08936149810071</c:v>
                </c:pt>
                <c:pt idx="236">
                  <c:v>-267.12771766248426</c:v>
                </c:pt>
                <c:pt idx="237">
                  <c:v>-316.16607382686783</c:v>
                </c:pt>
                <c:pt idx="238">
                  <c:v>10989.758263305157</c:v>
                </c:pt>
                <c:pt idx="239">
                  <c:v>10940.719907140774</c:v>
                </c:pt>
                <c:pt idx="240">
                  <c:v>10891.681550976391</c:v>
                </c:pt>
                <c:pt idx="241">
                  <c:v>10842.643194812008</c:v>
                </c:pt>
                <c:pt idx="242">
                  <c:v>10793.604838647625</c:v>
                </c:pt>
                <c:pt idx="243">
                  <c:v>10744.566482483242</c:v>
                </c:pt>
                <c:pt idx="244">
                  <c:v>10695.528126318859</c:v>
                </c:pt>
                <c:pt idx="245">
                  <c:v>10646.489770154476</c:v>
                </c:pt>
                <c:pt idx="246">
                  <c:v>10597.451413990093</c:v>
                </c:pt>
                <c:pt idx="247">
                  <c:v>10548.41305782571</c:v>
                </c:pt>
                <c:pt idx="248">
                  <c:v>10499.374701661327</c:v>
                </c:pt>
                <c:pt idx="249">
                  <c:v>10450.336345496944</c:v>
                </c:pt>
                <c:pt idx="250">
                  <c:v>10401.297989332561</c:v>
                </c:pt>
                <c:pt idx="251">
                  <c:v>10352.259633168178</c:v>
                </c:pt>
                <c:pt idx="252">
                  <c:v>10303.221277003795</c:v>
                </c:pt>
                <c:pt idx="253">
                  <c:v>10254.182920839412</c:v>
                </c:pt>
                <c:pt idx="254">
                  <c:v>10205.144564675029</c:v>
                </c:pt>
                <c:pt idx="255">
                  <c:v>10156.106208510646</c:v>
                </c:pt>
                <c:pt idx="256">
                  <c:v>10107.067852346263</c:v>
                </c:pt>
                <c:pt idx="257">
                  <c:v>10058.02949618188</c:v>
                </c:pt>
                <c:pt idx="258">
                  <c:v>10008.991140017497</c:v>
                </c:pt>
                <c:pt idx="259">
                  <c:v>9959.9527838531139</c:v>
                </c:pt>
                <c:pt idx="260">
                  <c:v>9910.9144276887309</c:v>
                </c:pt>
                <c:pt idx="261">
                  <c:v>9861.8760715243479</c:v>
                </c:pt>
                <c:pt idx="262">
                  <c:v>9812.8377153599649</c:v>
                </c:pt>
                <c:pt idx="263">
                  <c:v>9763.7993591955819</c:v>
                </c:pt>
                <c:pt idx="264">
                  <c:v>9714.7610030311989</c:v>
                </c:pt>
                <c:pt idx="265">
                  <c:v>9665.7226468668159</c:v>
                </c:pt>
                <c:pt idx="266">
                  <c:v>9616.6842907024329</c:v>
                </c:pt>
                <c:pt idx="267">
                  <c:v>9567.6459345380499</c:v>
                </c:pt>
                <c:pt idx="268">
                  <c:v>9518.6075783736669</c:v>
                </c:pt>
                <c:pt idx="269">
                  <c:v>9469.5692222092839</c:v>
                </c:pt>
                <c:pt idx="270">
                  <c:v>9420.5308660449009</c:v>
                </c:pt>
                <c:pt idx="271">
                  <c:v>9371.4925098805179</c:v>
                </c:pt>
                <c:pt idx="272">
                  <c:v>9322.4541537161349</c:v>
                </c:pt>
                <c:pt idx="273">
                  <c:v>9273.4157975517519</c:v>
                </c:pt>
                <c:pt idx="274">
                  <c:v>9224.3774413873689</c:v>
                </c:pt>
                <c:pt idx="275">
                  <c:v>9175.3390852229859</c:v>
                </c:pt>
                <c:pt idx="276">
                  <c:v>9126.3007290586029</c:v>
                </c:pt>
                <c:pt idx="277">
                  <c:v>9077.2623728942199</c:v>
                </c:pt>
                <c:pt idx="278">
                  <c:v>9028.2240167298369</c:v>
                </c:pt>
                <c:pt idx="279">
                  <c:v>8979.1856605654539</c:v>
                </c:pt>
                <c:pt idx="280">
                  <c:v>8930.1473044010709</c:v>
                </c:pt>
                <c:pt idx="281">
                  <c:v>8881.1089482366879</c:v>
                </c:pt>
                <c:pt idx="282">
                  <c:v>8832.0705920723049</c:v>
                </c:pt>
                <c:pt idx="283">
                  <c:v>8783.0322359079219</c:v>
                </c:pt>
                <c:pt idx="284">
                  <c:v>8733.9938797435389</c:v>
                </c:pt>
                <c:pt idx="285">
                  <c:v>8684.9555235791559</c:v>
                </c:pt>
                <c:pt idx="286">
                  <c:v>8635.9171674147728</c:v>
                </c:pt>
                <c:pt idx="287">
                  <c:v>8586.8788112503898</c:v>
                </c:pt>
                <c:pt idx="288">
                  <c:v>8537.8404550860068</c:v>
                </c:pt>
                <c:pt idx="289">
                  <c:v>8488.8020989216238</c:v>
                </c:pt>
                <c:pt idx="290">
                  <c:v>8439.7637427572408</c:v>
                </c:pt>
                <c:pt idx="291">
                  <c:v>8390.7253865928578</c:v>
                </c:pt>
                <c:pt idx="292">
                  <c:v>8341.6870304284748</c:v>
                </c:pt>
                <c:pt idx="293">
                  <c:v>8292.6486742640918</c:v>
                </c:pt>
                <c:pt idx="294">
                  <c:v>8243.6103180997088</c:v>
                </c:pt>
                <c:pt idx="295">
                  <c:v>8194.5719619353258</c:v>
                </c:pt>
                <c:pt idx="296">
                  <c:v>8145.5336057709419</c:v>
                </c:pt>
                <c:pt idx="297">
                  <c:v>8096.495249606558</c:v>
                </c:pt>
                <c:pt idx="298">
                  <c:v>8047.4568934421741</c:v>
                </c:pt>
                <c:pt idx="299">
                  <c:v>7998.4185372777902</c:v>
                </c:pt>
                <c:pt idx="300">
                  <c:v>7949.3801811134063</c:v>
                </c:pt>
                <c:pt idx="301">
                  <c:v>7900.3418249490223</c:v>
                </c:pt>
                <c:pt idx="302">
                  <c:v>7851.3034687846384</c:v>
                </c:pt>
                <c:pt idx="303">
                  <c:v>7802.2651126202545</c:v>
                </c:pt>
                <c:pt idx="304">
                  <c:v>7753.2267564558706</c:v>
                </c:pt>
                <c:pt idx="305">
                  <c:v>7704.1884002914867</c:v>
                </c:pt>
                <c:pt idx="306">
                  <c:v>7655.1500441271028</c:v>
                </c:pt>
                <c:pt idx="307">
                  <c:v>7606.1116879627189</c:v>
                </c:pt>
                <c:pt idx="308">
                  <c:v>7557.0733317983349</c:v>
                </c:pt>
                <c:pt idx="309">
                  <c:v>7508.034975633951</c:v>
                </c:pt>
                <c:pt idx="310">
                  <c:v>7458.9966194695671</c:v>
                </c:pt>
                <c:pt idx="311">
                  <c:v>7409.9582633051832</c:v>
                </c:pt>
                <c:pt idx="312">
                  <c:v>7360.9199071407993</c:v>
                </c:pt>
                <c:pt idx="313">
                  <c:v>7311.8815509764154</c:v>
                </c:pt>
                <c:pt idx="314">
                  <c:v>7262.8431948120315</c:v>
                </c:pt>
                <c:pt idx="315">
                  <c:v>7213.8048386476476</c:v>
                </c:pt>
                <c:pt idx="316">
                  <c:v>7164.7664824832636</c:v>
                </c:pt>
                <c:pt idx="317">
                  <c:v>7115.7281263188797</c:v>
                </c:pt>
                <c:pt idx="318">
                  <c:v>7066.6897701544958</c:v>
                </c:pt>
                <c:pt idx="319">
                  <c:v>7017.6514139901119</c:v>
                </c:pt>
                <c:pt idx="320">
                  <c:v>6968.613057825728</c:v>
                </c:pt>
                <c:pt idx="321">
                  <c:v>6919.5747016613441</c:v>
                </c:pt>
                <c:pt idx="322">
                  <c:v>6870.5363454969602</c:v>
                </c:pt>
                <c:pt idx="323">
                  <c:v>6821.4979893325763</c:v>
                </c:pt>
                <c:pt idx="324">
                  <c:v>6772.4596331681923</c:v>
                </c:pt>
                <c:pt idx="325">
                  <c:v>6723.4212770038084</c:v>
                </c:pt>
                <c:pt idx="326">
                  <c:v>6674.3829208394245</c:v>
                </c:pt>
                <c:pt idx="327">
                  <c:v>6625.3445646750406</c:v>
                </c:pt>
                <c:pt idx="328">
                  <c:v>6576.3062085106567</c:v>
                </c:pt>
                <c:pt idx="329">
                  <c:v>6527.2678523462728</c:v>
                </c:pt>
                <c:pt idx="330">
                  <c:v>6478.2294961818889</c:v>
                </c:pt>
                <c:pt idx="331">
                  <c:v>6429.1911400175049</c:v>
                </c:pt>
                <c:pt idx="332">
                  <c:v>6380.152783853121</c:v>
                </c:pt>
                <c:pt idx="333">
                  <c:v>6331.1144276887371</c:v>
                </c:pt>
                <c:pt idx="334">
                  <c:v>6282.0760715243532</c:v>
                </c:pt>
                <c:pt idx="335">
                  <c:v>6233.0377153599693</c:v>
                </c:pt>
                <c:pt idx="336">
                  <c:v>6183.9993591955854</c:v>
                </c:pt>
                <c:pt idx="337">
                  <c:v>6134.9610030312015</c:v>
                </c:pt>
                <c:pt idx="338">
                  <c:v>6085.9226468668176</c:v>
                </c:pt>
                <c:pt idx="339">
                  <c:v>6036.8842907024336</c:v>
                </c:pt>
                <c:pt idx="340">
                  <c:v>5987.8459345380497</c:v>
                </c:pt>
                <c:pt idx="341">
                  <c:v>5938.8075783736658</c:v>
                </c:pt>
                <c:pt idx="342">
                  <c:v>5889.7692222092819</c:v>
                </c:pt>
                <c:pt idx="343">
                  <c:v>5840.730866044898</c:v>
                </c:pt>
                <c:pt idx="344">
                  <c:v>5791.6925098805141</c:v>
                </c:pt>
                <c:pt idx="345">
                  <c:v>5742.6541537161302</c:v>
                </c:pt>
                <c:pt idx="346">
                  <c:v>5693.6157975517463</c:v>
                </c:pt>
                <c:pt idx="347">
                  <c:v>5644.5774413873623</c:v>
                </c:pt>
                <c:pt idx="348">
                  <c:v>5595.5390852229784</c:v>
                </c:pt>
                <c:pt idx="349">
                  <c:v>5546.5007290585945</c:v>
                </c:pt>
                <c:pt idx="350">
                  <c:v>5497.4623728942106</c:v>
                </c:pt>
                <c:pt idx="351">
                  <c:v>5448.4240167298267</c:v>
                </c:pt>
                <c:pt idx="352">
                  <c:v>5399.3856605654428</c:v>
                </c:pt>
                <c:pt idx="353">
                  <c:v>5350.3473044010589</c:v>
                </c:pt>
                <c:pt idx="354">
                  <c:v>5301.308948236675</c:v>
                </c:pt>
                <c:pt idx="355">
                  <c:v>5252.270592072291</c:v>
                </c:pt>
                <c:pt idx="356">
                  <c:v>5203.2322359079071</c:v>
                </c:pt>
                <c:pt idx="357">
                  <c:v>5154.1938797435232</c:v>
                </c:pt>
                <c:pt idx="358">
                  <c:v>5105.1555235791393</c:v>
                </c:pt>
                <c:pt idx="359">
                  <c:v>5056.1171674147554</c:v>
                </c:pt>
                <c:pt idx="360">
                  <c:v>5007.0788112503715</c:v>
                </c:pt>
                <c:pt idx="361">
                  <c:v>4958.0404550859876</c:v>
                </c:pt>
                <c:pt idx="362">
                  <c:v>4909.0020989216036</c:v>
                </c:pt>
                <c:pt idx="363">
                  <c:v>4859.9637427572197</c:v>
                </c:pt>
                <c:pt idx="364">
                  <c:v>4810.9253865928358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1-4F2E-A2B8-4D1B9F1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75488"/>
        <c:axId val="926774048"/>
      </c:lineChart>
      <c:catAx>
        <c:axId val="92677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4048"/>
        <c:crosses val="autoZero"/>
        <c:auto val="1"/>
        <c:lblAlgn val="ctr"/>
        <c:lblOffset val="100"/>
        <c:noMultiLvlLbl val="0"/>
      </c:catAx>
      <c:valAx>
        <c:axId val="9267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7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117475</xdr:colOff>
      <xdr:row>0</xdr:row>
      <xdr:rowOff>76200</xdr:rowOff>
    </xdr:from>
    <xdr:to>
      <xdr:col>17</xdr:col>
      <xdr:colOff>79375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330CB-3AB4-253A-8C90-2EA3BC7BD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82550</xdr:rowOff>
    </xdr:from>
    <xdr:to>
      <xdr:col>11</xdr:col>
      <xdr:colOff>542925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093C3-7E93-5A90-A7B9-6DF5027CF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349</xdr:row>
      <xdr:rowOff>107950</xdr:rowOff>
    </xdr:from>
    <xdr:to>
      <xdr:col>12</xdr:col>
      <xdr:colOff>346075</xdr:colOff>
      <xdr:row>364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92986F-7C1B-8B2F-691D-20E5FEB8C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1FAB-B937-47DD-A50D-B3AA0DBE5251}">
  <dimension ref="A1:J1097"/>
  <sheetViews>
    <sheetView workbookViewId="0">
      <selection activeCell="H4" sqref="H4"/>
    </sheetView>
  </sheetViews>
  <sheetFormatPr defaultRowHeight="14.5" x14ac:dyDescent="0.35"/>
  <cols>
    <col min="3" max="3" width="16.7265625" bestFit="1" customWidth="1"/>
    <col min="4" max="4" width="14.1796875" bestFit="1" customWidth="1"/>
    <col min="5" max="6" width="8.7265625" style="10"/>
    <col min="9" max="9" width="14.453125" bestFit="1" customWidth="1"/>
    <col min="10" max="10" width="12.1796875" bestFit="1" customWidth="1"/>
    <col min="13" max="13" width="13.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11" t="s">
        <v>20</v>
      </c>
      <c r="F1" s="11" t="s">
        <v>21</v>
      </c>
    </row>
    <row r="2" spans="1:10" x14ac:dyDescent="0.35">
      <c r="A2" s="1">
        <v>44562</v>
      </c>
      <c r="B2">
        <v>20</v>
      </c>
      <c r="C2">
        <v>66.75</v>
      </c>
      <c r="D2">
        <v>162.29</v>
      </c>
      <c r="E2" s="10">
        <v>2022</v>
      </c>
      <c r="F2" s="10">
        <f>SUM(B2:B366)</f>
        <v>8829</v>
      </c>
    </row>
    <row r="3" spans="1:10" x14ac:dyDescent="0.35">
      <c r="A3" s="1">
        <v>44563</v>
      </c>
      <c r="B3">
        <v>15</v>
      </c>
      <c r="C3">
        <v>56.55</v>
      </c>
      <c r="D3">
        <v>206.35</v>
      </c>
      <c r="E3" s="10">
        <v>2023</v>
      </c>
      <c r="F3" s="10">
        <f>SUM(B367:B731)</f>
        <v>13127</v>
      </c>
      <c r="H3" s="2" t="s">
        <v>6</v>
      </c>
      <c r="I3" s="3" t="s">
        <v>7</v>
      </c>
      <c r="J3" s="4">
        <f>SUM(B732:B1097)</f>
        <v>17899</v>
      </c>
    </row>
    <row r="4" spans="1:10" x14ac:dyDescent="0.35">
      <c r="A4" s="1">
        <v>44564</v>
      </c>
      <c r="B4">
        <v>21</v>
      </c>
      <c r="C4">
        <v>70.430000000000007</v>
      </c>
      <c r="D4">
        <v>185.63</v>
      </c>
      <c r="E4" s="10">
        <v>2024</v>
      </c>
      <c r="F4" s="10">
        <f>SUM(B732:B1097)</f>
        <v>17899</v>
      </c>
      <c r="H4" s="2" t="s">
        <v>8</v>
      </c>
      <c r="I4" s="3" t="s">
        <v>9</v>
      </c>
      <c r="J4" s="5">
        <f>AVERAGE(C732:C1097)</f>
        <v>52.89336065573773</v>
      </c>
    </row>
    <row r="5" spans="1:10" x14ac:dyDescent="0.35">
      <c r="A5" s="1">
        <v>44565</v>
      </c>
      <c r="B5">
        <v>20</v>
      </c>
      <c r="C5">
        <v>53.15</v>
      </c>
      <c r="D5">
        <v>175.87</v>
      </c>
      <c r="E5" s="10">
        <v>2025</v>
      </c>
      <c r="F5" s="10">
        <f>F4</f>
        <v>17899</v>
      </c>
      <c r="H5" s="2" t="s">
        <v>10</v>
      </c>
      <c r="I5" s="3" t="s">
        <v>11</v>
      </c>
      <c r="J5" s="5">
        <f>AVERAGE(D732:D1097)</f>
        <v>170.68147540983611</v>
      </c>
    </row>
    <row r="6" spans="1:10" x14ac:dyDescent="0.35">
      <c r="A6" s="1">
        <v>44566</v>
      </c>
      <c r="B6">
        <v>21</v>
      </c>
      <c r="C6">
        <v>62.47</v>
      </c>
      <c r="D6">
        <v>168.13</v>
      </c>
      <c r="H6" s="2" t="s">
        <v>12</v>
      </c>
      <c r="I6" s="3" t="s">
        <v>13</v>
      </c>
      <c r="J6" s="6">
        <v>0.17</v>
      </c>
    </row>
    <row r="7" spans="1:10" x14ac:dyDescent="0.35">
      <c r="A7" s="1">
        <v>44567</v>
      </c>
      <c r="B7">
        <v>20</v>
      </c>
      <c r="C7">
        <v>54.47</v>
      </c>
      <c r="D7">
        <v>133.54</v>
      </c>
      <c r="H7" s="2"/>
      <c r="I7" s="3"/>
    </row>
    <row r="8" spans="1:10" x14ac:dyDescent="0.35">
      <c r="A8" s="1">
        <v>44568</v>
      </c>
      <c r="B8">
        <v>22</v>
      </c>
      <c r="C8">
        <v>53.73</v>
      </c>
      <c r="D8">
        <v>158.22999999999999</v>
      </c>
      <c r="H8" s="2" t="s">
        <v>14</v>
      </c>
      <c r="I8" s="3" t="s">
        <v>15</v>
      </c>
      <c r="J8" s="7">
        <v>824.3232225852571</v>
      </c>
    </row>
    <row r="9" spans="1:10" x14ac:dyDescent="0.35">
      <c r="A9" s="1">
        <v>44569</v>
      </c>
      <c r="B9">
        <v>21</v>
      </c>
      <c r="C9">
        <v>65.7</v>
      </c>
      <c r="D9">
        <v>133.26</v>
      </c>
      <c r="I9" s="3"/>
    </row>
    <row r="10" spans="1:10" x14ac:dyDescent="0.35">
      <c r="A10" s="1">
        <v>44570</v>
      </c>
      <c r="B10">
        <v>23</v>
      </c>
      <c r="C10">
        <v>55.84</v>
      </c>
      <c r="D10">
        <v>140.66999999999999</v>
      </c>
      <c r="I10" s="3" t="s">
        <v>16</v>
      </c>
      <c r="J10" s="8">
        <f>J3*J4</f>
        <v>946738.26237704966</v>
      </c>
    </row>
    <row r="11" spans="1:10" x14ac:dyDescent="0.35">
      <c r="A11" s="1">
        <v>44571</v>
      </c>
      <c r="B11">
        <v>24</v>
      </c>
      <c r="C11">
        <v>68.61</v>
      </c>
      <c r="D11">
        <v>209.87</v>
      </c>
      <c r="I11" s="3" t="s">
        <v>17</v>
      </c>
      <c r="J11" s="8">
        <f>J3/J8*J5</f>
        <v>3706.104164795242</v>
      </c>
    </row>
    <row r="12" spans="1:10" x14ac:dyDescent="0.35">
      <c r="A12" s="1">
        <v>44572</v>
      </c>
      <c r="B12">
        <v>13</v>
      </c>
      <c r="C12">
        <v>57.18</v>
      </c>
      <c r="D12">
        <v>211.81</v>
      </c>
      <c r="I12" s="3" t="s">
        <v>18</v>
      </c>
      <c r="J12" s="8">
        <f>J8/2*J4*J6</f>
        <v>3706.1041682736682</v>
      </c>
    </row>
    <row r="13" spans="1:10" x14ac:dyDescent="0.35">
      <c r="A13" s="1">
        <v>44573</v>
      </c>
      <c r="B13">
        <v>15</v>
      </c>
      <c r="C13">
        <v>68.89</v>
      </c>
      <c r="D13">
        <v>181.22</v>
      </c>
      <c r="I13" s="3" t="s">
        <v>19</v>
      </c>
      <c r="J13" s="9">
        <f>SUM(J10:J12)</f>
        <v>954150.47071011853</v>
      </c>
    </row>
    <row r="14" spans="1:10" x14ac:dyDescent="0.35">
      <c r="A14" s="1">
        <v>44574</v>
      </c>
      <c r="B14">
        <v>17</v>
      </c>
      <c r="C14">
        <v>53.46</v>
      </c>
      <c r="D14">
        <v>154.5</v>
      </c>
    </row>
    <row r="15" spans="1:10" x14ac:dyDescent="0.35">
      <c r="A15" s="1">
        <v>44575</v>
      </c>
      <c r="B15">
        <v>24</v>
      </c>
      <c r="C15">
        <v>51.34</v>
      </c>
      <c r="D15">
        <v>149.15</v>
      </c>
    </row>
    <row r="16" spans="1:10" x14ac:dyDescent="0.35">
      <c r="A16" s="1">
        <v>44576</v>
      </c>
      <c r="B16">
        <v>15</v>
      </c>
      <c r="C16">
        <v>58.43</v>
      </c>
      <c r="D16">
        <v>154.22</v>
      </c>
    </row>
    <row r="17" spans="1:4" x14ac:dyDescent="0.35">
      <c r="A17" s="1">
        <v>44577</v>
      </c>
      <c r="B17">
        <v>16</v>
      </c>
      <c r="C17">
        <v>52.46</v>
      </c>
      <c r="D17">
        <v>150.94</v>
      </c>
    </row>
    <row r="18" spans="1:4" x14ac:dyDescent="0.35">
      <c r="A18" s="1">
        <v>44578</v>
      </c>
      <c r="B18">
        <v>19</v>
      </c>
      <c r="C18">
        <v>61.33</v>
      </c>
      <c r="D18">
        <v>193.92</v>
      </c>
    </row>
    <row r="19" spans="1:4" x14ac:dyDescent="0.35">
      <c r="A19" s="1">
        <v>44579</v>
      </c>
      <c r="B19">
        <v>20</v>
      </c>
      <c r="C19">
        <v>53.63</v>
      </c>
      <c r="D19">
        <v>130.08000000000001</v>
      </c>
    </row>
    <row r="20" spans="1:4" x14ac:dyDescent="0.35">
      <c r="A20" s="1">
        <v>44580</v>
      </c>
      <c r="B20">
        <v>16</v>
      </c>
      <c r="C20">
        <v>58.72</v>
      </c>
      <c r="D20">
        <v>127.78</v>
      </c>
    </row>
    <row r="21" spans="1:4" x14ac:dyDescent="0.35">
      <c r="A21" s="1">
        <v>44581</v>
      </c>
      <c r="B21">
        <v>21</v>
      </c>
      <c r="C21">
        <v>70.56</v>
      </c>
      <c r="D21">
        <v>176.9</v>
      </c>
    </row>
    <row r="22" spans="1:4" x14ac:dyDescent="0.35">
      <c r="A22" s="1">
        <v>44582</v>
      </c>
      <c r="B22">
        <v>17</v>
      </c>
      <c r="C22">
        <v>53.92</v>
      </c>
      <c r="D22">
        <v>209.51</v>
      </c>
    </row>
    <row r="23" spans="1:4" x14ac:dyDescent="0.35">
      <c r="A23" s="1">
        <v>44583</v>
      </c>
      <c r="B23">
        <v>20</v>
      </c>
      <c r="C23">
        <v>65.83</v>
      </c>
      <c r="D23">
        <v>175.09</v>
      </c>
    </row>
    <row r="24" spans="1:4" x14ac:dyDescent="0.35">
      <c r="A24" s="1">
        <v>44584</v>
      </c>
      <c r="B24">
        <v>22</v>
      </c>
      <c r="C24">
        <v>55.71</v>
      </c>
      <c r="D24">
        <v>202.56</v>
      </c>
    </row>
    <row r="25" spans="1:4" x14ac:dyDescent="0.35">
      <c r="A25" s="1">
        <v>44585</v>
      </c>
      <c r="B25">
        <v>14</v>
      </c>
      <c r="C25">
        <v>68.22</v>
      </c>
      <c r="D25">
        <v>143.08000000000001</v>
      </c>
    </row>
    <row r="26" spans="1:4" x14ac:dyDescent="0.35">
      <c r="A26" s="1">
        <v>44586</v>
      </c>
      <c r="B26">
        <v>25</v>
      </c>
      <c r="C26">
        <v>61.37</v>
      </c>
      <c r="D26">
        <v>196.52</v>
      </c>
    </row>
    <row r="27" spans="1:4" x14ac:dyDescent="0.35">
      <c r="A27" s="1">
        <v>44587</v>
      </c>
      <c r="B27">
        <v>13</v>
      </c>
      <c r="C27">
        <v>56.01</v>
      </c>
      <c r="D27">
        <v>124.47</v>
      </c>
    </row>
    <row r="28" spans="1:4" x14ac:dyDescent="0.35">
      <c r="A28" s="1">
        <v>44588</v>
      </c>
      <c r="B28">
        <v>14</v>
      </c>
      <c r="C28">
        <v>53.47</v>
      </c>
      <c r="D28">
        <v>204.78</v>
      </c>
    </row>
    <row r="29" spans="1:4" x14ac:dyDescent="0.35">
      <c r="A29" s="1">
        <v>44589</v>
      </c>
      <c r="B29">
        <v>21</v>
      </c>
      <c r="C29">
        <v>67.8</v>
      </c>
      <c r="D29">
        <v>176.13</v>
      </c>
    </row>
    <row r="30" spans="1:4" x14ac:dyDescent="0.35">
      <c r="A30" s="1">
        <v>44590</v>
      </c>
      <c r="B30">
        <v>24</v>
      </c>
      <c r="C30">
        <v>57.63</v>
      </c>
      <c r="D30">
        <v>158.49</v>
      </c>
    </row>
    <row r="31" spans="1:4" x14ac:dyDescent="0.35">
      <c r="A31" s="1">
        <v>44591</v>
      </c>
      <c r="B31">
        <v>23</v>
      </c>
      <c r="C31">
        <v>59.51</v>
      </c>
      <c r="D31">
        <v>165.35</v>
      </c>
    </row>
    <row r="32" spans="1:4" x14ac:dyDescent="0.35">
      <c r="A32" s="1">
        <v>44592</v>
      </c>
      <c r="B32">
        <v>18</v>
      </c>
      <c r="C32">
        <v>66.06</v>
      </c>
      <c r="D32">
        <v>134.47</v>
      </c>
    </row>
    <row r="33" spans="1:4" x14ac:dyDescent="0.35">
      <c r="A33" s="1">
        <v>44593</v>
      </c>
      <c r="B33">
        <v>25</v>
      </c>
      <c r="C33">
        <v>59.59</v>
      </c>
      <c r="D33">
        <v>187.06</v>
      </c>
    </row>
    <row r="34" spans="1:4" x14ac:dyDescent="0.35">
      <c r="A34" s="1">
        <v>44594</v>
      </c>
      <c r="B34">
        <v>20</v>
      </c>
      <c r="C34">
        <v>67.930000000000007</v>
      </c>
      <c r="D34">
        <v>186.28</v>
      </c>
    </row>
    <row r="35" spans="1:4" x14ac:dyDescent="0.35">
      <c r="A35" s="1">
        <v>44595</v>
      </c>
      <c r="B35">
        <v>15</v>
      </c>
      <c r="C35">
        <v>66.69</v>
      </c>
      <c r="D35">
        <v>126.64</v>
      </c>
    </row>
    <row r="36" spans="1:4" x14ac:dyDescent="0.35">
      <c r="A36" s="1">
        <v>44596</v>
      </c>
      <c r="B36">
        <v>16</v>
      </c>
      <c r="C36">
        <v>70.33</v>
      </c>
      <c r="D36">
        <v>212.84</v>
      </c>
    </row>
    <row r="37" spans="1:4" x14ac:dyDescent="0.35">
      <c r="A37" s="1">
        <v>44597</v>
      </c>
      <c r="B37">
        <v>24</v>
      </c>
      <c r="C37">
        <v>55.94</v>
      </c>
      <c r="D37">
        <v>129.18</v>
      </c>
    </row>
    <row r="38" spans="1:4" x14ac:dyDescent="0.35">
      <c r="A38" s="1">
        <v>44598</v>
      </c>
      <c r="B38">
        <v>15</v>
      </c>
      <c r="C38">
        <v>65.599999999999994</v>
      </c>
      <c r="D38">
        <v>218.54</v>
      </c>
    </row>
    <row r="39" spans="1:4" x14ac:dyDescent="0.35">
      <c r="A39" s="1">
        <v>44599</v>
      </c>
      <c r="B39">
        <v>22</v>
      </c>
      <c r="C39">
        <v>54.33</v>
      </c>
      <c r="D39">
        <v>171.25</v>
      </c>
    </row>
    <row r="40" spans="1:4" x14ac:dyDescent="0.35">
      <c r="A40" s="1">
        <v>44600</v>
      </c>
      <c r="B40">
        <v>20</v>
      </c>
      <c r="C40">
        <v>58.73</v>
      </c>
      <c r="D40">
        <v>201.94</v>
      </c>
    </row>
    <row r="41" spans="1:4" x14ac:dyDescent="0.35">
      <c r="A41" s="1">
        <v>44601</v>
      </c>
      <c r="B41">
        <v>21</v>
      </c>
      <c r="C41">
        <v>68.75</v>
      </c>
      <c r="D41">
        <v>128.02000000000001</v>
      </c>
    </row>
    <row r="42" spans="1:4" x14ac:dyDescent="0.35">
      <c r="A42" s="1">
        <v>44602</v>
      </c>
      <c r="B42">
        <v>13</v>
      </c>
      <c r="C42">
        <v>54.06</v>
      </c>
      <c r="D42">
        <v>174.24</v>
      </c>
    </row>
    <row r="43" spans="1:4" x14ac:dyDescent="0.35">
      <c r="A43" s="1">
        <v>44603</v>
      </c>
      <c r="B43">
        <v>23</v>
      </c>
      <c r="C43">
        <v>54.51</v>
      </c>
      <c r="D43">
        <v>188.78</v>
      </c>
    </row>
    <row r="44" spans="1:4" x14ac:dyDescent="0.35">
      <c r="A44" s="1">
        <v>44604</v>
      </c>
      <c r="B44">
        <v>23</v>
      </c>
      <c r="C44">
        <v>67.39</v>
      </c>
      <c r="D44">
        <v>217.57</v>
      </c>
    </row>
    <row r="45" spans="1:4" x14ac:dyDescent="0.35">
      <c r="A45" s="1">
        <v>44605</v>
      </c>
      <c r="B45">
        <v>20</v>
      </c>
      <c r="C45">
        <v>66.459999999999994</v>
      </c>
      <c r="D45">
        <v>200.21</v>
      </c>
    </row>
    <row r="46" spans="1:4" x14ac:dyDescent="0.35">
      <c r="A46" s="1">
        <v>44606</v>
      </c>
      <c r="B46">
        <v>24</v>
      </c>
      <c r="C46">
        <v>57.81</v>
      </c>
      <c r="D46">
        <v>182.15</v>
      </c>
    </row>
    <row r="47" spans="1:4" x14ac:dyDescent="0.35">
      <c r="A47" s="1">
        <v>44607</v>
      </c>
      <c r="B47">
        <v>16</v>
      </c>
      <c r="C47">
        <v>59.23</v>
      </c>
      <c r="D47">
        <v>129.36000000000001</v>
      </c>
    </row>
    <row r="48" spans="1:4" x14ac:dyDescent="0.35">
      <c r="A48" s="1">
        <v>44608</v>
      </c>
      <c r="B48">
        <v>16</v>
      </c>
      <c r="C48">
        <v>53.98</v>
      </c>
      <c r="D48">
        <v>192.41</v>
      </c>
    </row>
    <row r="49" spans="1:4" x14ac:dyDescent="0.35">
      <c r="A49" s="1">
        <v>44609</v>
      </c>
      <c r="B49">
        <v>16</v>
      </c>
      <c r="C49">
        <v>53.69</v>
      </c>
      <c r="D49">
        <v>142.44999999999999</v>
      </c>
    </row>
    <row r="50" spans="1:4" x14ac:dyDescent="0.35">
      <c r="A50" s="1">
        <v>44610</v>
      </c>
      <c r="B50">
        <v>18</v>
      </c>
      <c r="C50">
        <v>66.739999999999995</v>
      </c>
      <c r="D50">
        <v>193.19</v>
      </c>
    </row>
    <row r="51" spans="1:4" x14ac:dyDescent="0.35">
      <c r="A51" s="1">
        <v>44611</v>
      </c>
      <c r="B51">
        <v>15</v>
      </c>
      <c r="C51">
        <v>58.97</v>
      </c>
      <c r="D51">
        <v>154.44</v>
      </c>
    </row>
    <row r="52" spans="1:4" x14ac:dyDescent="0.35">
      <c r="A52" s="1">
        <v>44612</v>
      </c>
      <c r="B52">
        <v>23</v>
      </c>
      <c r="C52">
        <v>63.68</v>
      </c>
      <c r="D52">
        <v>182.62</v>
      </c>
    </row>
    <row r="53" spans="1:4" x14ac:dyDescent="0.35">
      <c r="A53" s="1">
        <v>44613</v>
      </c>
      <c r="B53">
        <v>22</v>
      </c>
      <c r="C53">
        <v>63.05</v>
      </c>
      <c r="D53">
        <v>162.09</v>
      </c>
    </row>
    <row r="54" spans="1:4" x14ac:dyDescent="0.35">
      <c r="A54" s="1">
        <v>44614</v>
      </c>
      <c r="B54">
        <v>26</v>
      </c>
      <c r="C54">
        <v>53.01</v>
      </c>
      <c r="D54">
        <v>178.41</v>
      </c>
    </row>
    <row r="55" spans="1:4" x14ac:dyDescent="0.35">
      <c r="A55" s="1">
        <v>44615</v>
      </c>
      <c r="B55">
        <v>20</v>
      </c>
      <c r="C55">
        <v>53.06</v>
      </c>
      <c r="D55">
        <v>130.46</v>
      </c>
    </row>
    <row r="56" spans="1:4" x14ac:dyDescent="0.35">
      <c r="A56" s="1">
        <v>44616</v>
      </c>
      <c r="B56">
        <v>21</v>
      </c>
      <c r="C56">
        <v>69.5</v>
      </c>
      <c r="D56">
        <v>205.71</v>
      </c>
    </row>
    <row r="57" spans="1:4" x14ac:dyDescent="0.35">
      <c r="A57" s="1">
        <v>44617</v>
      </c>
      <c r="B57">
        <v>23</v>
      </c>
      <c r="C57">
        <v>55.63</v>
      </c>
      <c r="D57">
        <v>199.41</v>
      </c>
    </row>
    <row r="58" spans="1:4" x14ac:dyDescent="0.35">
      <c r="A58" s="1">
        <v>44618</v>
      </c>
      <c r="B58">
        <v>17</v>
      </c>
      <c r="C58">
        <v>51.5</v>
      </c>
      <c r="D58">
        <v>215.01</v>
      </c>
    </row>
    <row r="59" spans="1:4" x14ac:dyDescent="0.35">
      <c r="A59" s="1">
        <v>44619</v>
      </c>
      <c r="B59">
        <v>21</v>
      </c>
      <c r="C59">
        <v>61.68</v>
      </c>
      <c r="D59">
        <v>153.88</v>
      </c>
    </row>
    <row r="60" spans="1:4" x14ac:dyDescent="0.35">
      <c r="A60" s="1">
        <v>44620</v>
      </c>
      <c r="B60">
        <v>16</v>
      </c>
      <c r="C60">
        <v>61.04</v>
      </c>
      <c r="D60">
        <v>135.69</v>
      </c>
    </row>
    <row r="61" spans="1:4" x14ac:dyDescent="0.35">
      <c r="A61" s="1">
        <v>44621</v>
      </c>
      <c r="B61">
        <v>20</v>
      </c>
      <c r="C61">
        <v>54.06</v>
      </c>
      <c r="D61">
        <v>136.41</v>
      </c>
    </row>
    <row r="62" spans="1:4" x14ac:dyDescent="0.35">
      <c r="A62" s="1">
        <v>44622</v>
      </c>
      <c r="B62">
        <v>24</v>
      </c>
      <c r="C62">
        <v>59.55</v>
      </c>
      <c r="D62">
        <v>175.08</v>
      </c>
    </row>
    <row r="63" spans="1:4" x14ac:dyDescent="0.35">
      <c r="A63" s="1">
        <v>44623</v>
      </c>
      <c r="B63">
        <v>17</v>
      </c>
      <c r="C63">
        <v>69.7</v>
      </c>
      <c r="D63">
        <v>161.72</v>
      </c>
    </row>
    <row r="64" spans="1:4" x14ac:dyDescent="0.35">
      <c r="A64" s="1">
        <v>44624</v>
      </c>
      <c r="B64">
        <v>19</v>
      </c>
      <c r="C64">
        <v>50.96</v>
      </c>
      <c r="D64">
        <v>141.86000000000001</v>
      </c>
    </row>
    <row r="65" spans="1:4" x14ac:dyDescent="0.35">
      <c r="A65" s="1">
        <v>44625</v>
      </c>
      <c r="B65">
        <v>24</v>
      </c>
      <c r="C65">
        <v>67.11</v>
      </c>
      <c r="D65">
        <v>205.01</v>
      </c>
    </row>
    <row r="66" spans="1:4" x14ac:dyDescent="0.35">
      <c r="A66" s="1">
        <v>44626</v>
      </c>
      <c r="B66">
        <v>25</v>
      </c>
      <c r="C66">
        <v>59.17</v>
      </c>
      <c r="D66">
        <v>155.83000000000001</v>
      </c>
    </row>
    <row r="67" spans="1:4" x14ac:dyDescent="0.35">
      <c r="A67" s="1">
        <v>44627</v>
      </c>
      <c r="B67">
        <v>14</v>
      </c>
      <c r="C67">
        <v>62.41</v>
      </c>
      <c r="D67">
        <v>219.84</v>
      </c>
    </row>
    <row r="68" spans="1:4" x14ac:dyDescent="0.35">
      <c r="A68" s="1">
        <v>44628</v>
      </c>
      <c r="B68">
        <v>21</v>
      </c>
      <c r="C68">
        <v>66.91</v>
      </c>
      <c r="D68">
        <v>123.03</v>
      </c>
    </row>
    <row r="69" spans="1:4" x14ac:dyDescent="0.35">
      <c r="A69" s="1">
        <v>44629</v>
      </c>
      <c r="B69">
        <v>20</v>
      </c>
      <c r="C69">
        <v>50.88</v>
      </c>
      <c r="D69">
        <v>195.75</v>
      </c>
    </row>
    <row r="70" spans="1:4" x14ac:dyDescent="0.35">
      <c r="A70" s="1">
        <v>44630</v>
      </c>
      <c r="B70">
        <v>19</v>
      </c>
      <c r="C70">
        <v>57.79</v>
      </c>
      <c r="D70">
        <v>184.53</v>
      </c>
    </row>
    <row r="71" spans="1:4" x14ac:dyDescent="0.35">
      <c r="A71" s="1">
        <v>44631</v>
      </c>
      <c r="B71">
        <v>24</v>
      </c>
      <c r="C71">
        <v>67.569999999999993</v>
      </c>
      <c r="D71">
        <v>204.78</v>
      </c>
    </row>
    <row r="72" spans="1:4" x14ac:dyDescent="0.35">
      <c r="A72" s="1">
        <v>44632</v>
      </c>
      <c r="B72">
        <v>23</v>
      </c>
      <c r="C72">
        <v>68.02</v>
      </c>
      <c r="D72">
        <v>141.28</v>
      </c>
    </row>
    <row r="73" spans="1:4" x14ac:dyDescent="0.35">
      <c r="A73" s="1">
        <v>44633</v>
      </c>
      <c r="B73">
        <v>19</v>
      </c>
      <c r="C73">
        <v>63.04</v>
      </c>
      <c r="D73">
        <v>185.12</v>
      </c>
    </row>
    <row r="74" spans="1:4" x14ac:dyDescent="0.35">
      <c r="A74" s="1">
        <v>44634</v>
      </c>
      <c r="B74">
        <v>18</v>
      </c>
      <c r="C74">
        <v>61.06</v>
      </c>
      <c r="D74">
        <v>150.4</v>
      </c>
    </row>
    <row r="75" spans="1:4" x14ac:dyDescent="0.35">
      <c r="A75" s="1">
        <v>44635</v>
      </c>
      <c r="B75">
        <v>18</v>
      </c>
      <c r="C75">
        <v>60.72</v>
      </c>
      <c r="D75">
        <v>197.32</v>
      </c>
    </row>
    <row r="76" spans="1:4" x14ac:dyDescent="0.35">
      <c r="A76" s="1">
        <v>44636</v>
      </c>
      <c r="B76">
        <v>22</v>
      </c>
      <c r="C76">
        <v>52.42</v>
      </c>
      <c r="D76">
        <v>198.2</v>
      </c>
    </row>
    <row r="77" spans="1:4" x14ac:dyDescent="0.35">
      <c r="A77" s="1">
        <v>44637</v>
      </c>
      <c r="B77">
        <v>26</v>
      </c>
      <c r="C77">
        <v>67.599999999999994</v>
      </c>
      <c r="D77">
        <v>176.55</v>
      </c>
    </row>
    <row r="78" spans="1:4" x14ac:dyDescent="0.35">
      <c r="A78" s="1">
        <v>44638</v>
      </c>
      <c r="B78">
        <v>24</v>
      </c>
      <c r="C78">
        <v>68.150000000000006</v>
      </c>
      <c r="D78">
        <v>210.02</v>
      </c>
    </row>
    <row r="79" spans="1:4" x14ac:dyDescent="0.35">
      <c r="A79" s="1">
        <v>44639</v>
      </c>
      <c r="B79">
        <v>23</v>
      </c>
      <c r="C79">
        <v>67.41</v>
      </c>
      <c r="D79">
        <v>138.43</v>
      </c>
    </row>
    <row r="80" spans="1:4" x14ac:dyDescent="0.35">
      <c r="A80" s="1">
        <v>44640</v>
      </c>
      <c r="B80">
        <v>25</v>
      </c>
      <c r="C80">
        <v>66.290000000000006</v>
      </c>
      <c r="D80">
        <v>190.5</v>
      </c>
    </row>
    <row r="81" spans="1:4" x14ac:dyDescent="0.35">
      <c r="A81" s="1">
        <v>44641</v>
      </c>
      <c r="B81">
        <v>23</v>
      </c>
      <c r="C81">
        <v>66.540000000000006</v>
      </c>
      <c r="D81">
        <v>183.45</v>
      </c>
    </row>
    <row r="82" spans="1:4" x14ac:dyDescent="0.35">
      <c r="A82" s="1">
        <v>44642</v>
      </c>
      <c r="B82">
        <v>18</v>
      </c>
      <c r="C82">
        <v>50.97</v>
      </c>
      <c r="D82">
        <v>124.29</v>
      </c>
    </row>
    <row r="83" spans="1:4" x14ac:dyDescent="0.35">
      <c r="A83" s="1">
        <v>44643</v>
      </c>
      <c r="B83">
        <v>18</v>
      </c>
      <c r="C83">
        <v>50.81</v>
      </c>
      <c r="D83">
        <v>142.54</v>
      </c>
    </row>
    <row r="84" spans="1:4" x14ac:dyDescent="0.35">
      <c r="A84" s="1">
        <v>44644</v>
      </c>
      <c r="B84">
        <v>21</v>
      </c>
      <c r="C84">
        <v>50.89</v>
      </c>
      <c r="D84">
        <v>135.25</v>
      </c>
    </row>
    <row r="85" spans="1:4" x14ac:dyDescent="0.35">
      <c r="A85" s="1">
        <v>44645</v>
      </c>
      <c r="B85">
        <v>18</v>
      </c>
      <c r="C85">
        <v>69.28</v>
      </c>
      <c r="D85">
        <v>216.02</v>
      </c>
    </row>
    <row r="86" spans="1:4" x14ac:dyDescent="0.35">
      <c r="A86" s="1">
        <v>44646</v>
      </c>
      <c r="B86">
        <v>16</v>
      </c>
      <c r="C86">
        <v>60.9</v>
      </c>
      <c r="D86">
        <v>124.5</v>
      </c>
    </row>
    <row r="87" spans="1:4" x14ac:dyDescent="0.35">
      <c r="A87" s="1">
        <v>44647</v>
      </c>
      <c r="B87">
        <v>16</v>
      </c>
      <c r="C87">
        <v>60.44</v>
      </c>
      <c r="D87">
        <v>179.45</v>
      </c>
    </row>
    <row r="88" spans="1:4" x14ac:dyDescent="0.35">
      <c r="A88" s="1">
        <v>44648</v>
      </c>
      <c r="B88">
        <v>25</v>
      </c>
      <c r="C88">
        <v>57.37</v>
      </c>
      <c r="D88">
        <v>212.7</v>
      </c>
    </row>
    <row r="89" spans="1:4" x14ac:dyDescent="0.35">
      <c r="A89" s="1">
        <v>44649</v>
      </c>
      <c r="B89">
        <v>25</v>
      </c>
      <c r="C89">
        <v>52.26</v>
      </c>
      <c r="D89">
        <v>192.58</v>
      </c>
    </row>
    <row r="90" spans="1:4" x14ac:dyDescent="0.35">
      <c r="A90" s="1">
        <v>44650</v>
      </c>
      <c r="B90">
        <v>20</v>
      </c>
      <c r="C90">
        <v>64.98</v>
      </c>
      <c r="D90">
        <v>203.54</v>
      </c>
    </row>
    <row r="91" spans="1:4" x14ac:dyDescent="0.35">
      <c r="A91" s="1">
        <v>44651</v>
      </c>
      <c r="B91">
        <v>25</v>
      </c>
      <c r="C91">
        <v>56.2</v>
      </c>
      <c r="D91">
        <v>171.48</v>
      </c>
    </row>
    <row r="92" spans="1:4" x14ac:dyDescent="0.35">
      <c r="A92" s="1">
        <v>44652</v>
      </c>
      <c r="B92">
        <v>20</v>
      </c>
      <c r="C92">
        <v>60.98</v>
      </c>
      <c r="D92">
        <v>125.4</v>
      </c>
    </row>
    <row r="93" spans="1:4" x14ac:dyDescent="0.35">
      <c r="A93" s="1">
        <v>44653</v>
      </c>
      <c r="B93">
        <v>22</v>
      </c>
      <c r="C93">
        <v>54.01</v>
      </c>
      <c r="D93">
        <v>219.15</v>
      </c>
    </row>
    <row r="94" spans="1:4" x14ac:dyDescent="0.35">
      <c r="A94" s="1">
        <v>44654</v>
      </c>
      <c r="B94">
        <v>20</v>
      </c>
      <c r="C94">
        <v>58.27</v>
      </c>
      <c r="D94">
        <v>154.44</v>
      </c>
    </row>
    <row r="95" spans="1:4" x14ac:dyDescent="0.35">
      <c r="A95" s="1">
        <v>44655</v>
      </c>
      <c r="B95">
        <v>26</v>
      </c>
      <c r="C95">
        <v>69.3</v>
      </c>
      <c r="D95">
        <v>212.23</v>
      </c>
    </row>
    <row r="96" spans="1:4" x14ac:dyDescent="0.35">
      <c r="A96" s="1">
        <v>44656</v>
      </c>
      <c r="B96">
        <v>18</v>
      </c>
      <c r="C96">
        <v>52.38</v>
      </c>
      <c r="D96">
        <v>153.58000000000001</v>
      </c>
    </row>
    <row r="97" spans="1:4" x14ac:dyDescent="0.35">
      <c r="A97" s="1">
        <v>44657</v>
      </c>
      <c r="B97">
        <v>22</v>
      </c>
      <c r="C97">
        <v>60.67</v>
      </c>
      <c r="D97">
        <v>221.07</v>
      </c>
    </row>
    <row r="98" spans="1:4" x14ac:dyDescent="0.35">
      <c r="A98" s="1">
        <v>44658</v>
      </c>
      <c r="B98">
        <v>17</v>
      </c>
      <c r="C98">
        <v>68.709999999999994</v>
      </c>
      <c r="D98">
        <v>183.7</v>
      </c>
    </row>
    <row r="99" spans="1:4" x14ac:dyDescent="0.35">
      <c r="A99" s="1">
        <v>44659</v>
      </c>
      <c r="B99">
        <v>16</v>
      </c>
      <c r="C99">
        <v>62.04</v>
      </c>
      <c r="D99">
        <v>181.21</v>
      </c>
    </row>
    <row r="100" spans="1:4" x14ac:dyDescent="0.35">
      <c r="A100" s="1">
        <v>44660</v>
      </c>
      <c r="B100">
        <v>24</v>
      </c>
      <c r="C100">
        <v>65.099999999999994</v>
      </c>
      <c r="D100">
        <v>218.75</v>
      </c>
    </row>
    <row r="101" spans="1:4" x14ac:dyDescent="0.35">
      <c r="A101" s="1">
        <v>44661</v>
      </c>
      <c r="B101">
        <v>21</v>
      </c>
      <c r="C101">
        <v>51.07</v>
      </c>
      <c r="D101">
        <v>122.26</v>
      </c>
    </row>
    <row r="102" spans="1:4" x14ac:dyDescent="0.35">
      <c r="A102" s="1">
        <v>44662</v>
      </c>
      <c r="B102">
        <v>18</v>
      </c>
      <c r="C102">
        <v>63.89</v>
      </c>
      <c r="D102">
        <v>146.75</v>
      </c>
    </row>
    <row r="103" spans="1:4" x14ac:dyDescent="0.35">
      <c r="A103" s="1">
        <v>44663</v>
      </c>
      <c r="B103">
        <v>21</v>
      </c>
      <c r="C103">
        <v>52.37</v>
      </c>
      <c r="D103">
        <v>153.88</v>
      </c>
    </row>
    <row r="104" spans="1:4" x14ac:dyDescent="0.35">
      <c r="A104" s="1">
        <v>44664</v>
      </c>
      <c r="B104">
        <v>20</v>
      </c>
      <c r="C104">
        <v>56.31</v>
      </c>
      <c r="D104">
        <v>204.47</v>
      </c>
    </row>
    <row r="105" spans="1:4" x14ac:dyDescent="0.35">
      <c r="A105" s="1">
        <v>44665</v>
      </c>
      <c r="B105">
        <v>27</v>
      </c>
      <c r="C105">
        <v>55.36</v>
      </c>
      <c r="D105">
        <v>154.84</v>
      </c>
    </row>
    <row r="106" spans="1:4" x14ac:dyDescent="0.35">
      <c r="A106" s="1">
        <v>44666</v>
      </c>
      <c r="B106">
        <v>17</v>
      </c>
      <c r="C106">
        <v>55.86</v>
      </c>
      <c r="D106">
        <v>190.81</v>
      </c>
    </row>
    <row r="107" spans="1:4" x14ac:dyDescent="0.35">
      <c r="A107" s="1">
        <v>44667</v>
      </c>
      <c r="B107">
        <v>23</v>
      </c>
      <c r="C107">
        <v>69.09</v>
      </c>
      <c r="D107">
        <v>202.67</v>
      </c>
    </row>
    <row r="108" spans="1:4" x14ac:dyDescent="0.35">
      <c r="A108" s="1">
        <v>44668</v>
      </c>
      <c r="B108">
        <v>21</v>
      </c>
      <c r="C108">
        <v>61.52</v>
      </c>
      <c r="D108">
        <v>206</v>
      </c>
    </row>
    <row r="109" spans="1:4" x14ac:dyDescent="0.35">
      <c r="A109" s="1">
        <v>44669</v>
      </c>
      <c r="B109">
        <v>17</v>
      </c>
      <c r="C109">
        <v>54.5</v>
      </c>
      <c r="D109">
        <v>125.43</v>
      </c>
    </row>
    <row r="110" spans="1:4" x14ac:dyDescent="0.35">
      <c r="A110" s="1">
        <v>44670</v>
      </c>
      <c r="B110">
        <v>27</v>
      </c>
      <c r="C110">
        <v>62.8</v>
      </c>
      <c r="D110">
        <v>142.57</v>
      </c>
    </row>
    <row r="111" spans="1:4" x14ac:dyDescent="0.35">
      <c r="A111" s="1">
        <v>44671</v>
      </c>
      <c r="B111">
        <v>26</v>
      </c>
      <c r="C111">
        <v>56.22</v>
      </c>
      <c r="D111">
        <v>187.21</v>
      </c>
    </row>
    <row r="112" spans="1:4" x14ac:dyDescent="0.35">
      <c r="A112" s="1">
        <v>44672</v>
      </c>
      <c r="B112">
        <v>20</v>
      </c>
      <c r="C112">
        <v>64.069999999999993</v>
      </c>
      <c r="D112">
        <v>172.1</v>
      </c>
    </row>
    <row r="113" spans="1:4" x14ac:dyDescent="0.35">
      <c r="A113" s="1">
        <v>44673</v>
      </c>
      <c r="B113">
        <v>18</v>
      </c>
      <c r="C113">
        <v>59.67</v>
      </c>
      <c r="D113">
        <v>151.51</v>
      </c>
    </row>
    <row r="114" spans="1:4" x14ac:dyDescent="0.35">
      <c r="A114" s="1">
        <v>44674</v>
      </c>
      <c r="B114">
        <v>25</v>
      </c>
      <c r="C114">
        <v>61.42</v>
      </c>
      <c r="D114">
        <v>210.52</v>
      </c>
    </row>
    <row r="115" spans="1:4" x14ac:dyDescent="0.35">
      <c r="A115" s="1">
        <v>44675</v>
      </c>
      <c r="B115">
        <v>27</v>
      </c>
      <c r="C115">
        <v>59.8</v>
      </c>
      <c r="D115">
        <v>147.94</v>
      </c>
    </row>
    <row r="116" spans="1:4" x14ac:dyDescent="0.35">
      <c r="A116" s="1">
        <v>44676</v>
      </c>
      <c r="B116">
        <v>25</v>
      </c>
      <c r="C116">
        <v>69.22</v>
      </c>
      <c r="D116">
        <v>160.35</v>
      </c>
    </row>
    <row r="117" spans="1:4" x14ac:dyDescent="0.35">
      <c r="A117" s="1">
        <v>44677</v>
      </c>
      <c r="B117">
        <v>21</v>
      </c>
      <c r="C117">
        <v>53.93</v>
      </c>
      <c r="D117">
        <v>208.69</v>
      </c>
    </row>
    <row r="118" spans="1:4" x14ac:dyDescent="0.35">
      <c r="A118" s="1">
        <v>44678</v>
      </c>
      <c r="B118">
        <v>19</v>
      </c>
      <c r="C118">
        <v>52.42</v>
      </c>
      <c r="D118">
        <v>158.08000000000001</v>
      </c>
    </row>
    <row r="119" spans="1:4" x14ac:dyDescent="0.35">
      <c r="A119" s="1">
        <v>44679</v>
      </c>
      <c r="B119">
        <v>27</v>
      </c>
      <c r="C119">
        <v>65.02</v>
      </c>
      <c r="D119">
        <v>172.05</v>
      </c>
    </row>
    <row r="120" spans="1:4" x14ac:dyDescent="0.35">
      <c r="A120" s="1">
        <v>44680</v>
      </c>
      <c r="B120">
        <v>26</v>
      </c>
      <c r="C120">
        <v>49.99</v>
      </c>
      <c r="D120">
        <v>184.94</v>
      </c>
    </row>
    <row r="121" spans="1:4" x14ac:dyDescent="0.35">
      <c r="A121" s="1">
        <v>44681</v>
      </c>
      <c r="B121">
        <v>18</v>
      </c>
      <c r="C121">
        <v>57.63</v>
      </c>
      <c r="D121">
        <v>169.48</v>
      </c>
    </row>
    <row r="122" spans="1:4" x14ac:dyDescent="0.35">
      <c r="A122" s="1">
        <v>44682</v>
      </c>
      <c r="B122">
        <v>17</v>
      </c>
      <c r="C122">
        <v>52.21</v>
      </c>
      <c r="D122">
        <v>172.6</v>
      </c>
    </row>
    <row r="123" spans="1:4" x14ac:dyDescent="0.35">
      <c r="A123" s="1">
        <v>44683</v>
      </c>
      <c r="B123">
        <v>27</v>
      </c>
      <c r="C123">
        <v>62.39</v>
      </c>
      <c r="D123">
        <v>197.82</v>
      </c>
    </row>
    <row r="124" spans="1:4" x14ac:dyDescent="0.35">
      <c r="A124" s="1">
        <v>44684</v>
      </c>
      <c r="B124">
        <v>17</v>
      </c>
      <c r="C124">
        <v>49.92</v>
      </c>
      <c r="D124">
        <v>209.92</v>
      </c>
    </row>
    <row r="125" spans="1:4" x14ac:dyDescent="0.35">
      <c r="A125" s="1">
        <v>44685</v>
      </c>
      <c r="B125">
        <v>19</v>
      </c>
      <c r="C125">
        <v>50.92</v>
      </c>
      <c r="D125">
        <v>149.32</v>
      </c>
    </row>
    <row r="126" spans="1:4" x14ac:dyDescent="0.35">
      <c r="A126" s="1">
        <v>44686</v>
      </c>
      <c r="B126">
        <v>27</v>
      </c>
      <c r="C126">
        <v>64.959999999999994</v>
      </c>
      <c r="D126">
        <v>201.84</v>
      </c>
    </row>
    <row r="127" spans="1:4" x14ac:dyDescent="0.35">
      <c r="A127" s="1">
        <v>44687</v>
      </c>
      <c r="B127">
        <v>17</v>
      </c>
      <c r="C127">
        <v>55.66</v>
      </c>
      <c r="D127">
        <v>212.19</v>
      </c>
    </row>
    <row r="128" spans="1:4" x14ac:dyDescent="0.35">
      <c r="A128" s="1">
        <v>44688</v>
      </c>
      <c r="B128">
        <v>18</v>
      </c>
      <c r="C128">
        <v>64.39</v>
      </c>
      <c r="D128">
        <v>151.06</v>
      </c>
    </row>
    <row r="129" spans="1:4" x14ac:dyDescent="0.35">
      <c r="A129" s="1">
        <v>44689</v>
      </c>
      <c r="B129">
        <v>16</v>
      </c>
      <c r="C129">
        <v>56.65</v>
      </c>
      <c r="D129">
        <v>212.42</v>
      </c>
    </row>
    <row r="130" spans="1:4" x14ac:dyDescent="0.35">
      <c r="A130" s="1">
        <v>44690</v>
      </c>
      <c r="B130">
        <v>19</v>
      </c>
      <c r="C130">
        <v>50.62</v>
      </c>
      <c r="D130">
        <v>129.65</v>
      </c>
    </row>
    <row r="131" spans="1:4" x14ac:dyDescent="0.35">
      <c r="A131" s="1">
        <v>44691</v>
      </c>
      <c r="B131">
        <v>26</v>
      </c>
      <c r="C131">
        <v>67.3</v>
      </c>
      <c r="D131">
        <v>164.04</v>
      </c>
    </row>
    <row r="132" spans="1:4" x14ac:dyDescent="0.35">
      <c r="A132" s="1">
        <v>44692</v>
      </c>
      <c r="B132">
        <v>26</v>
      </c>
      <c r="C132">
        <v>49.93</v>
      </c>
      <c r="D132">
        <v>125.63</v>
      </c>
    </row>
    <row r="133" spans="1:4" x14ac:dyDescent="0.35">
      <c r="A133" s="1">
        <v>44693</v>
      </c>
      <c r="B133">
        <v>20</v>
      </c>
      <c r="C133">
        <v>61.69</v>
      </c>
      <c r="D133">
        <v>151.59</v>
      </c>
    </row>
    <row r="134" spans="1:4" x14ac:dyDescent="0.35">
      <c r="A134" s="1">
        <v>44694</v>
      </c>
      <c r="B134">
        <v>26</v>
      </c>
      <c r="C134">
        <v>65.36</v>
      </c>
      <c r="D134">
        <v>161.78</v>
      </c>
    </row>
    <row r="135" spans="1:4" x14ac:dyDescent="0.35">
      <c r="A135" s="1">
        <v>44695</v>
      </c>
      <c r="B135">
        <v>25</v>
      </c>
      <c r="C135">
        <v>53.2</v>
      </c>
      <c r="D135">
        <v>174.34</v>
      </c>
    </row>
    <row r="136" spans="1:4" x14ac:dyDescent="0.35">
      <c r="A136" s="1">
        <v>44696</v>
      </c>
      <c r="B136">
        <v>24</v>
      </c>
      <c r="C136">
        <v>59.79</v>
      </c>
      <c r="D136">
        <v>182.21</v>
      </c>
    </row>
    <row r="137" spans="1:4" x14ac:dyDescent="0.35">
      <c r="A137" s="1">
        <v>44697</v>
      </c>
      <c r="B137">
        <v>25</v>
      </c>
      <c r="C137">
        <v>65.67</v>
      </c>
      <c r="D137">
        <v>192.19</v>
      </c>
    </row>
    <row r="138" spans="1:4" x14ac:dyDescent="0.35">
      <c r="A138" s="1">
        <v>44698</v>
      </c>
      <c r="B138">
        <v>24</v>
      </c>
      <c r="C138">
        <v>66.260000000000005</v>
      </c>
      <c r="D138">
        <v>195.51</v>
      </c>
    </row>
    <row r="139" spans="1:4" x14ac:dyDescent="0.35">
      <c r="A139" s="1">
        <v>44699</v>
      </c>
      <c r="B139">
        <v>25</v>
      </c>
      <c r="C139">
        <v>56.38</v>
      </c>
      <c r="D139">
        <v>175.39</v>
      </c>
    </row>
    <row r="140" spans="1:4" x14ac:dyDescent="0.35">
      <c r="A140" s="1">
        <v>44700</v>
      </c>
      <c r="B140">
        <v>28</v>
      </c>
      <c r="C140">
        <v>69.510000000000005</v>
      </c>
      <c r="D140">
        <v>150.37</v>
      </c>
    </row>
    <row r="141" spans="1:4" x14ac:dyDescent="0.35">
      <c r="A141" s="1">
        <v>44701</v>
      </c>
      <c r="B141">
        <v>28</v>
      </c>
      <c r="C141">
        <v>60.74</v>
      </c>
      <c r="D141">
        <v>221.91</v>
      </c>
    </row>
    <row r="142" spans="1:4" x14ac:dyDescent="0.35">
      <c r="A142" s="1">
        <v>44702</v>
      </c>
      <c r="B142">
        <v>28</v>
      </c>
      <c r="C142">
        <v>64.87</v>
      </c>
      <c r="D142">
        <v>130.34</v>
      </c>
    </row>
    <row r="143" spans="1:4" x14ac:dyDescent="0.35">
      <c r="A143" s="1">
        <v>44703</v>
      </c>
      <c r="B143">
        <v>18</v>
      </c>
      <c r="C143">
        <v>66.099999999999994</v>
      </c>
      <c r="D143">
        <v>154.19</v>
      </c>
    </row>
    <row r="144" spans="1:4" x14ac:dyDescent="0.35">
      <c r="A144" s="1">
        <v>44704</v>
      </c>
      <c r="B144">
        <v>26</v>
      </c>
      <c r="C144">
        <v>51.61</v>
      </c>
      <c r="D144">
        <v>164.41</v>
      </c>
    </row>
    <row r="145" spans="1:4" x14ac:dyDescent="0.35">
      <c r="A145" s="1">
        <v>44705</v>
      </c>
      <c r="B145">
        <v>25</v>
      </c>
      <c r="C145">
        <v>53.03</v>
      </c>
      <c r="D145">
        <v>142.72</v>
      </c>
    </row>
    <row r="146" spans="1:4" x14ac:dyDescent="0.35">
      <c r="A146" s="1">
        <v>44706</v>
      </c>
      <c r="B146">
        <v>17</v>
      </c>
      <c r="C146">
        <v>55.31</v>
      </c>
      <c r="D146">
        <v>139.91</v>
      </c>
    </row>
    <row r="147" spans="1:4" x14ac:dyDescent="0.35">
      <c r="A147" s="1">
        <v>44707</v>
      </c>
      <c r="B147">
        <v>24</v>
      </c>
      <c r="C147">
        <v>67.37</v>
      </c>
      <c r="D147">
        <v>221.47</v>
      </c>
    </row>
    <row r="148" spans="1:4" x14ac:dyDescent="0.35">
      <c r="A148" s="1">
        <v>44708</v>
      </c>
      <c r="B148">
        <v>28</v>
      </c>
      <c r="C148">
        <v>68.010000000000005</v>
      </c>
      <c r="D148">
        <v>212.17</v>
      </c>
    </row>
    <row r="149" spans="1:4" x14ac:dyDescent="0.35">
      <c r="A149" s="1">
        <v>44709</v>
      </c>
      <c r="B149">
        <v>18</v>
      </c>
      <c r="C149">
        <v>66.790000000000006</v>
      </c>
      <c r="D149">
        <v>124.87</v>
      </c>
    </row>
    <row r="150" spans="1:4" x14ac:dyDescent="0.35">
      <c r="A150" s="1">
        <v>44710</v>
      </c>
      <c r="B150">
        <v>23</v>
      </c>
      <c r="C150">
        <v>67.17</v>
      </c>
      <c r="D150">
        <v>189.01</v>
      </c>
    </row>
    <row r="151" spans="1:4" x14ac:dyDescent="0.35">
      <c r="A151" s="1">
        <v>44711</v>
      </c>
      <c r="B151">
        <v>19</v>
      </c>
      <c r="C151">
        <v>49.96</v>
      </c>
      <c r="D151">
        <v>206.88</v>
      </c>
    </row>
    <row r="152" spans="1:4" x14ac:dyDescent="0.35">
      <c r="A152" s="1">
        <v>44712</v>
      </c>
      <c r="B152">
        <v>27</v>
      </c>
      <c r="C152">
        <v>64.89</v>
      </c>
      <c r="D152">
        <v>203.71</v>
      </c>
    </row>
    <row r="153" spans="1:4" x14ac:dyDescent="0.35">
      <c r="A153" s="1">
        <v>44713</v>
      </c>
      <c r="B153">
        <v>21</v>
      </c>
      <c r="C153">
        <v>58.76</v>
      </c>
      <c r="D153">
        <v>171.94</v>
      </c>
    </row>
    <row r="154" spans="1:4" x14ac:dyDescent="0.35">
      <c r="A154" s="1">
        <v>44714</v>
      </c>
      <c r="B154">
        <v>26</v>
      </c>
      <c r="C154">
        <v>58.12</v>
      </c>
      <c r="D154">
        <v>192.82</v>
      </c>
    </row>
    <row r="155" spans="1:4" x14ac:dyDescent="0.35">
      <c r="A155" s="1">
        <v>44715</v>
      </c>
      <c r="B155">
        <v>18</v>
      </c>
      <c r="C155">
        <v>65.55</v>
      </c>
      <c r="D155">
        <v>146.88</v>
      </c>
    </row>
    <row r="156" spans="1:4" x14ac:dyDescent="0.35">
      <c r="A156" s="1">
        <v>44716</v>
      </c>
      <c r="B156">
        <v>17</v>
      </c>
      <c r="C156">
        <v>58.45</v>
      </c>
      <c r="D156">
        <v>167.52</v>
      </c>
    </row>
    <row r="157" spans="1:4" x14ac:dyDescent="0.35">
      <c r="A157" s="1">
        <v>44717</v>
      </c>
      <c r="B157">
        <v>27</v>
      </c>
      <c r="C157">
        <v>55.92</v>
      </c>
      <c r="D157">
        <v>219.29</v>
      </c>
    </row>
    <row r="158" spans="1:4" x14ac:dyDescent="0.35">
      <c r="A158" s="1">
        <v>44718</v>
      </c>
      <c r="B158">
        <v>25</v>
      </c>
      <c r="C158">
        <v>56.26</v>
      </c>
      <c r="D158">
        <v>137.16999999999999</v>
      </c>
    </row>
    <row r="159" spans="1:4" x14ac:dyDescent="0.35">
      <c r="A159" s="1">
        <v>44719</v>
      </c>
      <c r="B159">
        <v>27</v>
      </c>
      <c r="C159">
        <v>61.9</v>
      </c>
      <c r="D159">
        <v>202.61</v>
      </c>
    </row>
    <row r="160" spans="1:4" x14ac:dyDescent="0.35">
      <c r="A160" s="1">
        <v>44720</v>
      </c>
      <c r="B160">
        <v>17</v>
      </c>
      <c r="C160">
        <v>68.319999999999993</v>
      </c>
      <c r="D160">
        <v>142.88999999999999</v>
      </c>
    </row>
    <row r="161" spans="1:4" x14ac:dyDescent="0.35">
      <c r="A161" s="1">
        <v>44721</v>
      </c>
      <c r="B161">
        <v>21</v>
      </c>
      <c r="C161">
        <v>65</v>
      </c>
      <c r="D161">
        <v>160.62</v>
      </c>
    </row>
    <row r="162" spans="1:4" x14ac:dyDescent="0.35">
      <c r="A162" s="1">
        <v>44722</v>
      </c>
      <c r="B162">
        <v>22</v>
      </c>
      <c r="C162">
        <v>49.76</v>
      </c>
      <c r="D162">
        <v>217.28</v>
      </c>
    </row>
    <row r="163" spans="1:4" x14ac:dyDescent="0.35">
      <c r="A163" s="1">
        <v>44723</v>
      </c>
      <c r="B163">
        <v>24</v>
      </c>
      <c r="C163">
        <v>55.56</v>
      </c>
      <c r="D163">
        <v>168.24</v>
      </c>
    </row>
    <row r="164" spans="1:4" x14ac:dyDescent="0.35">
      <c r="A164" s="1">
        <v>44724</v>
      </c>
      <c r="B164">
        <v>18</v>
      </c>
      <c r="C164">
        <v>62.16</v>
      </c>
      <c r="D164">
        <v>134.77000000000001</v>
      </c>
    </row>
    <row r="165" spans="1:4" x14ac:dyDescent="0.35">
      <c r="A165" s="1">
        <v>44725</v>
      </c>
      <c r="B165">
        <v>27</v>
      </c>
      <c r="C165">
        <v>68.56</v>
      </c>
      <c r="D165">
        <v>171.45</v>
      </c>
    </row>
    <row r="166" spans="1:4" x14ac:dyDescent="0.35">
      <c r="A166" s="1">
        <v>44726</v>
      </c>
      <c r="B166">
        <v>22</v>
      </c>
      <c r="C166">
        <v>60.07</v>
      </c>
      <c r="D166">
        <v>184.06</v>
      </c>
    </row>
    <row r="167" spans="1:4" x14ac:dyDescent="0.35">
      <c r="A167" s="1">
        <v>44727</v>
      </c>
      <c r="B167">
        <v>23</v>
      </c>
      <c r="C167">
        <v>58.76</v>
      </c>
      <c r="D167">
        <v>203.09</v>
      </c>
    </row>
    <row r="168" spans="1:4" x14ac:dyDescent="0.35">
      <c r="A168" s="1">
        <v>44728</v>
      </c>
      <c r="B168">
        <v>29</v>
      </c>
      <c r="C168">
        <v>56.62</v>
      </c>
      <c r="D168">
        <v>191.24</v>
      </c>
    </row>
    <row r="169" spans="1:4" x14ac:dyDescent="0.35">
      <c r="A169" s="1">
        <v>44729</v>
      </c>
      <c r="B169">
        <v>28</v>
      </c>
      <c r="C169">
        <v>49.62</v>
      </c>
      <c r="D169">
        <v>147.03</v>
      </c>
    </row>
    <row r="170" spans="1:4" x14ac:dyDescent="0.35">
      <c r="A170" s="1">
        <v>44730</v>
      </c>
      <c r="B170">
        <v>18</v>
      </c>
      <c r="C170">
        <v>50.46</v>
      </c>
      <c r="D170">
        <v>183.08</v>
      </c>
    </row>
    <row r="171" spans="1:4" x14ac:dyDescent="0.35">
      <c r="A171" s="1">
        <v>44731</v>
      </c>
      <c r="B171">
        <v>19</v>
      </c>
      <c r="C171">
        <v>64.319999999999993</v>
      </c>
      <c r="D171">
        <v>176.01</v>
      </c>
    </row>
    <row r="172" spans="1:4" x14ac:dyDescent="0.35">
      <c r="A172" s="1">
        <v>44732</v>
      </c>
      <c r="B172">
        <v>28</v>
      </c>
      <c r="C172">
        <v>55.8</v>
      </c>
      <c r="D172">
        <v>202.13</v>
      </c>
    </row>
    <row r="173" spans="1:4" x14ac:dyDescent="0.35">
      <c r="A173" s="1">
        <v>44733</v>
      </c>
      <c r="B173">
        <v>29</v>
      </c>
      <c r="C173">
        <v>65.09</v>
      </c>
      <c r="D173">
        <v>138.19</v>
      </c>
    </row>
    <row r="174" spans="1:4" x14ac:dyDescent="0.35">
      <c r="A174" s="1">
        <v>44734</v>
      </c>
      <c r="B174">
        <v>28</v>
      </c>
      <c r="C174">
        <v>54.47</v>
      </c>
      <c r="D174">
        <v>149.51</v>
      </c>
    </row>
    <row r="175" spans="1:4" x14ac:dyDescent="0.35">
      <c r="A175" s="1">
        <v>44735</v>
      </c>
      <c r="B175">
        <v>21</v>
      </c>
      <c r="C175">
        <v>49.84</v>
      </c>
      <c r="D175">
        <v>204.91</v>
      </c>
    </row>
    <row r="176" spans="1:4" x14ac:dyDescent="0.35">
      <c r="A176" s="1">
        <v>44736</v>
      </c>
      <c r="B176">
        <v>24</v>
      </c>
      <c r="C176">
        <v>60.24</v>
      </c>
      <c r="D176">
        <v>139.80000000000001</v>
      </c>
    </row>
    <row r="177" spans="1:4" x14ac:dyDescent="0.35">
      <c r="A177" s="1">
        <v>44737</v>
      </c>
      <c r="B177">
        <v>27</v>
      </c>
      <c r="C177">
        <v>50.6</v>
      </c>
      <c r="D177">
        <v>182.34</v>
      </c>
    </row>
    <row r="178" spans="1:4" x14ac:dyDescent="0.35">
      <c r="A178" s="1">
        <v>44738</v>
      </c>
      <c r="B178">
        <v>25</v>
      </c>
      <c r="C178">
        <v>55.25</v>
      </c>
      <c r="D178">
        <v>177.73</v>
      </c>
    </row>
    <row r="179" spans="1:4" x14ac:dyDescent="0.35">
      <c r="A179" s="1">
        <v>44739</v>
      </c>
      <c r="B179">
        <v>23</v>
      </c>
      <c r="C179">
        <v>67.95</v>
      </c>
      <c r="D179">
        <v>188.2</v>
      </c>
    </row>
    <row r="180" spans="1:4" x14ac:dyDescent="0.35">
      <c r="A180" s="1">
        <v>44740</v>
      </c>
      <c r="B180">
        <v>27</v>
      </c>
      <c r="C180">
        <v>68.64</v>
      </c>
      <c r="D180">
        <v>132.1</v>
      </c>
    </row>
    <row r="181" spans="1:4" x14ac:dyDescent="0.35">
      <c r="A181" s="1">
        <v>44741</v>
      </c>
      <c r="B181">
        <v>19</v>
      </c>
      <c r="C181">
        <v>64.760000000000005</v>
      </c>
      <c r="D181">
        <v>132.75</v>
      </c>
    </row>
    <row r="182" spans="1:4" x14ac:dyDescent="0.35">
      <c r="A182" s="1">
        <v>44742</v>
      </c>
      <c r="B182">
        <v>28</v>
      </c>
      <c r="C182">
        <v>61.56</v>
      </c>
      <c r="D182">
        <v>208.28</v>
      </c>
    </row>
    <row r="183" spans="1:4" x14ac:dyDescent="0.35">
      <c r="A183" s="1">
        <v>44743</v>
      </c>
      <c r="B183">
        <v>23</v>
      </c>
      <c r="C183">
        <v>65.59</v>
      </c>
      <c r="D183">
        <v>219.71</v>
      </c>
    </row>
    <row r="184" spans="1:4" x14ac:dyDescent="0.35">
      <c r="A184" s="1">
        <v>44744</v>
      </c>
      <c r="B184">
        <v>23</v>
      </c>
      <c r="C184">
        <v>66.69</v>
      </c>
      <c r="D184">
        <v>201.54</v>
      </c>
    </row>
    <row r="185" spans="1:4" x14ac:dyDescent="0.35">
      <c r="A185" s="1">
        <v>44745</v>
      </c>
      <c r="B185">
        <v>29</v>
      </c>
      <c r="C185">
        <v>54.62</v>
      </c>
      <c r="D185">
        <v>200.52</v>
      </c>
    </row>
    <row r="186" spans="1:4" x14ac:dyDescent="0.35">
      <c r="A186" s="1">
        <v>44746</v>
      </c>
      <c r="B186">
        <v>25</v>
      </c>
      <c r="C186">
        <v>62.38</v>
      </c>
      <c r="D186">
        <v>171.81</v>
      </c>
    </row>
    <row r="187" spans="1:4" x14ac:dyDescent="0.35">
      <c r="A187" s="1">
        <v>44747</v>
      </c>
      <c r="B187">
        <v>22</v>
      </c>
      <c r="C187">
        <v>49.38</v>
      </c>
      <c r="D187">
        <v>158.87</v>
      </c>
    </row>
    <row r="188" spans="1:4" x14ac:dyDescent="0.35">
      <c r="A188" s="1">
        <v>44748</v>
      </c>
      <c r="B188">
        <v>28</v>
      </c>
      <c r="C188">
        <v>68.87</v>
      </c>
      <c r="D188">
        <v>216.59</v>
      </c>
    </row>
    <row r="189" spans="1:4" x14ac:dyDescent="0.35">
      <c r="A189" s="1">
        <v>44749</v>
      </c>
      <c r="B189">
        <v>22</v>
      </c>
      <c r="C189">
        <v>59.47</v>
      </c>
      <c r="D189">
        <v>181.53</v>
      </c>
    </row>
    <row r="190" spans="1:4" x14ac:dyDescent="0.35">
      <c r="A190" s="1">
        <v>44750</v>
      </c>
      <c r="B190">
        <v>24</v>
      </c>
      <c r="C190">
        <v>55.88</v>
      </c>
      <c r="D190">
        <v>148.58000000000001</v>
      </c>
    </row>
    <row r="191" spans="1:4" x14ac:dyDescent="0.35">
      <c r="A191" s="1">
        <v>44751</v>
      </c>
      <c r="B191">
        <v>19</v>
      </c>
      <c r="C191">
        <v>68.849999999999994</v>
      </c>
      <c r="D191">
        <v>193.84</v>
      </c>
    </row>
    <row r="192" spans="1:4" x14ac:dyDescent="0.35">
      <c r="A192" s="1">
        <v>44752</v>
      </c>
      <c r="B192">
        <v>26</v>
      </c>
      <c r="C192">
        <v>55.75</v>
      </c>
      <c r="D192">
        <v>209.21</v>
      </c>
    </row>
    <row r="193" spans="1:4" x14ac:dyDescent="0.35">
      <c r="A193" s="1">
        <v>44753</v>
      </c>
      <c r="B193">
        <v>29</v>
      </c>
      <c r="C193">
        <v>67.900000000000006</v>
      </c>
      <c r="D193">
        <v>165.32</v>
      </c>
    </row>
    <row r="194" spans="1:4" x14ac:dyDescent="0.35">
      <c r="A194" s="1">
        <v>44754</v>
      </c>
      <c r="B194">
        <v>24</v>
      </c>
      <c r="C194">
        <v>57.43</v>
      </c>
      <c r="D194">
        <v>176.9</v>
      </c>
    </row>
    <row r="195" spans="1:4" x14ac:dyDescent="0.35">
      <c r="A195" s="1">
        <v>44755</v>
      </c>
      <c r="B195">
        <v>22</v>
      </c>
      <c r="C195">
        <v>52.3</v>
      </c>
      <c r="D195">
        <v>149.72</v>
      </c>
    </row>
    <row r="196" spans="1:4" x14ac:dyDescent="0.35">
      <c r="A196" s="1">
        <v>44756</v>
      </c>
      <c r="B196">
        <v>26</v>
      </c>
      <c r="C196">
        <v>62.96</v>
      </c>
      <c r="D196">
        <v>201.45</v>
      </c>
    </row>
    <row r="197" spans="1:4" x14ac:dyDescent="0.35">
      <c r="A197" s="1">
        <v>44757</v>
      </c>
      <c r="B197">
        <v>29</v>
      </c>
      <c r="C197">
        <v>68.81</v>
      </c>
      <c r="D197">
        <v>201.31</v>
      </c>
    </row>
    <row r="198" spans="1:4" x14ac:dyDescent="0.35">
      <c r="A198" s="1">
        <v>44758</v>
      </c>
      <c r="B198">
        <v>30</v>
      </c>
      <c r="C198">
        <v>55.37</v>
      </c>
      <c r="D198">
        <v>207.36</v>
      </c>
    </row>
    <row r="199" spans="1:4" x14ac:dyDescent="0.35">
      <c r="A199" s="1">
        <v>44759</v>
      </c>
      <c r="B199">
        <v>21</v>
      </c>
      <c r="C199">
        <v>64.31</v>
      </c>
      <c r="D199">
        <v>154.54</v>
      </c>
    </row>
    <row r="200" spans="1:4" x14ac:dyDescent="0.35">
      <c r="A200" s="1">
        <v>44760</v>
      </c>
      <c r="B200">
        <v>26</v>
      </c>
      <c r="C200">
        <v>53.98</v>
      </c>
      <c r="D200">
        <v>143.96</v>
      </c>
    </row>
    <row r="201" spans="1:4" x14ac:dyDescent="0.35">
      <c r="A201" s="1">
        <v>44761</v>
      </c>
      <c r="B201">
        <v>19</v>
      </c>
      <c r="C201">
        <v>62.18</v>
      </c>
      <c r="D201">
        <v>158.25</v>
      </c>
    </row>
    <row r="202" spans="1:4" x14ac:dyDescent="0.35">
      <c r="A202" s="1">
        <v>44762</v>
      </c>
      <c r="B202">
        <v>26</v>
      </c>
      <c r="C202">
        <v>52.88</v>
      </c>
      <c r="D202">
        <v>163.38</v>
      </c>
    </row>
    <row r="203" spans="1:4" x14ac:dyDescent="0.35">
      <c r="A203" s="1">
        <v>44763</v>
      </c>
      <c r="B203">
        <v>19</v>
      </c>
      <c r="C203">
        <v>58.95</v>
      </c>
      <c r="D203">
        <v>142.34</v>
      </c>
    </row>
    <row r="204" spans="1:4" x14ac:dyDescent="0.35">
      <c r="A204" s="1">
        <v>44764</v>
      </c>
      <c r="B204">
        <v>25</v>
      </c>
      <c r="C204">
        <v>56.49</v>
      </c>
      <c r="D204">
        <v>165.02</v>
      </c>
    </row>
    <row r="205" spans="1:4" x14ac:dyDescent="0.35">
      <c r="A205" s="1">
        <v>44765</v>
      </c>
      <c r="B205">
        <v>23</v>
      </c>
      <c r="C205">
        <v>57.95</v>
      </c>
      <c r="D205">
        <v>178.8</v>
      </c>
    </row>
    <row r="206" spans="1:4" x14ac:dyDescent="0.35">
      <c r="A206" s="1">
        <v>44766</v>
      </c>
      <c r="B206">
        <v>22</v>
      </c>
      <c r="C206">
        <v>63.02</v>
      </c>
      <c r="D206">
        <v>146.59</v>
      </c>
    </row>
    <row r="207" spans="1:4" x14ac:dyDescent="0.35">
      <c r="A207" s="1">
        <v>44767</v>
      </c>
      <c r="B207">
        <v>26</v>
      </c>
      <c r="C207">
        <v>60.08</v>
      </c>
      <c r="D207">
        <v>134.27000000000001</v>
      </c>
    </row>
    <row r="208" spans="1:4" x14ac:dyDescent="0.35">
      <c r="A208" s="1">
        <v>44768</v>
      </c>
      <c r="B208">
        <v>30</v>
      </c>
      <c r="C208">
        <v>53.66</v>
      </c>
      <c r="D208">
        <v>148.63</v>
      </c>
    </row>
    <row r="209" spans="1:4" x14ac:dyDescent="0.35">
      <c r="A209" s="1">
        <v>44769</v>
      </c>
      <c r="B209">
        <v>19</v>
      </c>
      <c r="C209">
        <v>63.77</v>
      </c>
      <c r="D209">
        <v>217.71</v>
      </c>
    </row>
    <row r="210" spans="1:4" x14ac:dyDescent="0.35">
      <c r="A210" s="1">
        <v>44770</v>
      </c>
      <c r="B210">
        <v>30</v>
      </c>
      <c r="C210">
        <v>53.93</v>
      </c>
      <c r="D210">
        <v>215.58</v>
      </c>
    </row>
    <row r="211" spans="1:4" x14ac:dyDescent="0.35">
      <c r="A211" s="1">
        <v>44771</v>
      </c>
      <c r="B211">
        <v>27</v>
      </c>
      <c r="C211">
        <v>59.9</v>
      </c>
      <c r="D211">
        <v>185.76</v>
      </c>
    </row>
    <row r="212" spans="1:4" x14ac:dyDescent="0.35">
      <c r="A212" s="1">
        <v>44772</v>
      </c>
      <c r="B212">
        <v>19</v>
      </c>
      <c r="C212">
        <v>57.35</v>
      </c>
      <c r="D212">
        <v>157.21</v>
      </c>
    </row>
    <row r="213" spans="1:4" x14ac:dyDescent="0.35">
      <c r="A213" s="1">
        <v>44773</v>
      </c>
      <c r="B213">
        <v>24</v>
      </c>
      <c r="C213">
        <v>62.86</v>
      </c>
      <c r="D213">
        <v>148.26</v>
      </c>
    </row>
    <row r="214" spans="1:4" x14ac:dyDescent="0.35">
      <c r="A214" s="1">
        <v>44774</v>
      </c>
      <c r="B214">
        <v>20</v>
      </c>
      <c r="C214">
        <v>58.38</v>
      </c>
      <c r="D214">
        <v>165.58</v>
      </c>
    </row>
    <row r="215" spans="1:4" x14ac:dyDescent="0.35">
      <c r="A215" s="1">
        <v>44775</v>
      </c>
      <c r="B215">
        <v>25</v>
      </c>
      <c r="C215">
        <v>54.01</v>
      </c>
      <c r="D215">
        <v>159.34</v>
      </c>
    </row>
    <row r="216" spans="1:4" x14ac:dyDescent="0.35">
      <c r="A216" s="1">
        <v>44776</v>
      </c>
      <c r="B216">
        <v>20</v>
      </c>
      <c r="C216">
        <v>60.06</v>
      </c>
      <c r="D216">
        <v>181.59</v>
      </c>
    </row>
    <row r="217" spans="1:4" x14ac:dyDescent="0.35">
      <c r="A217" s="1">
        <v>44777</v>
      </c>
      <c r="B217">
        <v>30</v>
      </c>
      <c r="C217">
        <v>49.32</v>
      </c>
      <c r="D217">
        <v>123.64</v>
      </c>
    </row>
    <row r="218" spans="1:4" x14ac:dyDescent="0.35">
      <c r="A218" s="1">
        <v>44778</v>
      </c>
      <c r="B218">
        <v>28</v>
      </c>
      <c r="C218">
        <v>60.32</v>
      </c>
      <c r="D218">
        <v>201</v>
      </c>
    </row>
    <row r="219" spans="1:4" x14ac:dyDescent="0.35">
      <c r="A219" s="1">
        <v>44779</v>
      </c>
      <c r="B219">
        <v>22</v>
      </c>
      <c r="C219">
        <v>57.33</v>
      </c>
      <c r="D219">
        <v>198.59</v>
      </c>
    </row>
    <row r="220" spans="1:4" x14ac:dyDescent="0.35">
      <c r="A220" s="1">
        <v>44780</v>
      </c>
      <c r="B220">
        <v>30</v>
      </c>
      <c r="C220">
        <v>59.64</v>
      </c>
      <c r="D220">
        <v>168.21</v>
      </c>
    </row>
    <row r="221" spans="1:4" x14ac:dyDescent="0.35">
      <c r="A221" s="1">
        <v>44781</v>
      </c>
      <c r="B221">
        <v>31</v>
      </c>
      <c r="C221">
        <v>49.39</v>
      </c>
      <c r="D221">
        <v>140.02000000000001</v>
      </c>
    </row>
    <row r="222" spans="1:4" x14ac:dyDescent="0.35">
      <c r="A222" s="1">
        <v>44782</v>
      </c>
      <c r="B222">
        <v>27</v>
      </c>
      <c r="C222">
        <v>59.37</v>
      </c>
      <c r="D222">
        <v>212.18</v>
      </c>
    </row>
    <row r="223" spans="1:4" x14ac:dyDescent="0.35">
      <c r="A223" s="1">
        <v>44783</v>
      </c>
      <c r="B223">
        <v>23</v>
      </c>
      <c r="C223">
        <v>53.62</v>
      </c>
      <c r="D223">
        <v>162.4</v>
      </c>
    </row>
    <row r="224" spans="1:4" x14ac:dyDescent="0.35">
      <c r="A224" s="1">
        <v>44784</v>
      </c>
      <c r="B224">
        <v>26</v>
      </c>
      <c r="C224">
        <v>56.95</v>
      </c>
      <c r="D224">
        <v>127.13</v>
      </c>
    </row>
    <row r="225" spans="1:4" x14ac:dyDescent="0.35">
      <c r="A225" s="1">
        <v>44785</v>
      </c>
      <c r="B225">
        <v>21</v>
      </c>
      <c r="C225">
        <v>50.61</v>
      </c>
      <c r="D225">
        <v>171.3</v>
      </c>
    </row>
    <row r="226" spans="1:4" x14ac:dyDescent="0.35">
      <c r="A226" s="1">
        <v>44786</v>
      </c>
      <c r="B226">
        <v>26</v>
      </c>
      <c r="C226">
        <v>57.12</v>
      </c>
      <c r="D226">
        <v>166.31</v>
      </c>
    </row>
    <row r="227" spans="1:4" x14ac:dyDescent="0.35">
      <c r="A227" s="1">
        <v>44787</v>
      </c>
      <c r="B227">
        <v>26</v>
      </c>
      <c r="C227">
        <v>66.819999999999993</v>
      </c>
      <c r="D227">
        <v>174.43</v>
      </c>
    </row>
    <row r="228" spans="1:4" x14ac:dyDescent="0.35">
      <c r="A228" s="1">
        <v>44788</v>
      </c>
      <c r="B228">
        <v>23</v>
      </c>
      <c r="C228">
        <v>50.26</v>
      </c>
      <c r="D228">
        <v>156.13999999999999</v>
      </c>
    </row>
    <row r="229" spans="1:4" x14ac:dyDescent="0.35">
      <c r="A229" s="1">
        <v>44789</v>
      </c>
      <c r="B229">
        <v>21</v>
      </c>
      <c r="C229">
        <v>60.78</v>
      </c>
      <c r="D229">
        <v>162.13</v>
      </c>
    </row>
    <row r="230" spans="1:4" x14ac:dyDescent="0.35">
      <c r="A230" s="1">
        <v>44790</v>
      </c>
      <c r="B230">
        <v>27</v>
      </c>
      <c r="C230">
        <v>53.84</v>
      </c>
      <c r="D230">
        <v>190.09</v>
      </c>
    </row>
    <row r="231" spans="1:4" x14ac:dyDescent="0.35">
      <c r="A231" s="1">
        <v>44791</v>
      </c>
      <c r="B231">
        <v>29</v>
      </c>
      <c r="C231">
        <v>60.52</v>
      </c>
      <c r="D231">
        <v>132.99</v>
      </c>
    </row>
    <row r="232" spans="1:4" x14ac:dyDescent="0.35">
      <c r="A232" s="1">
        <v>44792</v>
      </c>
      <c r="B232">
        <v>21</v>
      </c>
      <c r="C232">
        <v>52.37</v>
      </c>
      <c r="D232">
        <v>136.68</v>
      </c>
    </row>
    <row r="233" spans="1:4" x14ac:dyDescent="0.35">
      <c r="A233" s="1">
        <v>44793</v>
      </c>
      <c r="B233">
        <v>30</v>
      </c>
      <c r="C233">
        <v>56.9</v>
      </c>
      <c r="D233">
        <v>189.74</v>
      </c>
    </row>
    <row r="234" spans="1:4" x14ac:dyDescent="0.35">
      <c r="A234" s="1">
        <v>44794</v>
      </c>
      <c r="B234">
        <v>26</v>
      </c>
      <c r="C234">
        <v>68.44</v>
      </c>
      <c r="D234">
        <v>165.99</v>
      </c>
    </row>
    <row r="235" spans="1:4" x14ac:dyDescent="0.35">
      <c r="A235" s="1">
        <v>44795</v>
      </c>
      <c r="B235">
        <v>28</v>
      </c>
      <c r="C235">
        <v>60.75</v>
      </c>
      <c r="D235">
        <v>153.51</v>
      </c>
    </row>
    <row r="236" spans="1:4" x14ac:dyDescent="0.35">
      <c r="A236" s="1">
        <v>44796</v>
      </c>
      <c r="B236">
        <v>24</v>
      </c>
      <c r="C236">
        <v>57.77</v>
      </c>
      <c r="D236">
        <v>169.4</v>
      </c>
    </row>
    <row r="237" spans="1:4" x14ac:dyDescent="0.35">
      <c r="A237" s="1">
        <v>44797</v>
      </c>
      <c r="B237">
        <v>26</v>
      </c>
      <c r="C237">
        <v>52.81</v>
      </c>
      <c r="D237">
        <v>176.9</v>
      </c>
    </row>
    <row r="238" spans="1:4" x14ac:dyDescent="0.35">
      <c r="A238" s="1">
        <v>44798</v>
      </c>
      <c r="B238">
        <v>28</v>
      </c>
      <c r="C238">
        <v>59.1</v>
      </c>
      <c r="D238">
        <v>221.61</v>
      </c>
    </row>
    <row r="239" spans="1:4" x14ac:dyDescent="0.35">
      <c r="A239" s="1">
        <v>44799</v>
      </c>
      <c r="B239">
        <v>24</v>
      </c>
      <c r="C239">
        <v>56.25</v>
      </c>
      <c r="D239">
        <v>141.9</v>
      </c>
    </row>
    <row r="240" spans="1:4" x14ac:dyDescent="0.35">
      <c r="A240" s="1">
        <v>44800</v>
      </c>
      <c r="B240">
        <v>24</v>
      </c>
      <c r="C240">
        <v>65.27</v>
      </c>
      <c r="D240">
        <v>213.34</v>
      </c>
    </row>
    <row r="241" spans="1:4" x14ac:dyDescent="0.35">
      <c r="A241" s="1">
        <v>44801</v>
      </c>
      <c r="B241">
        <v>23</v>
      </c>
      <c r="C241">
        <v>66.97</v>
      </c>
      <c r="D241">
        <v>154.25</v>
      </c>
    </row>
    <row r="242" spans="1:4" x14ac:dyDescent="0.35">
      <c r="A242" s="1">
        <v>44802</v>
      </c>
      <c r="B242">
        <v>32</v>
      </c>
      <c r="C242">
        <v>62.72</v>
      </c>
      <c r="D242">
        <v>137.80000000000001</v>
      </c>
    </row>
    <row r="243" spans="1:4" x14ac:dyDescent="0.35">
      <c r="A243" s="1">
        <v>44803</v>
      </c>
      <c r="B243">
        <v>21</v>
      </c>
      <c r="C243">
        <v>61.81</v>
      </c>
      <c r="D243">
        <v>180.06</v>
      </c>
    </row>
    <row r="244" spans="1:4" x14ac:dyDescent="0.35">
      <c r="A244" s="1">
        <v>44804</v>
      </c>
      <c r="B244">
        <v>23</v>
      </c>
      <c r="C244">
        <v>68.06</v>
      </c>
      <c r="D244">
        <v>211.88</v>
      </c>
    </row>
    <row r="245" spans="1:4" x14ac:dyDescent="0.35">
      <c r="A245" s="1">
        <v>44805</v>
      </c>
      <c r="B245">
        <v>28</v>
      </c>
      <c r="C245">
        <v>67.88</v>
      </c>
      <c r="D245">
        <v>123.45</v>
      </c>
    </row>
    <row r="246" spans="1:4" x14ac:dyDescent="0.35">
      <c r="A246" s="1">
        <v>44806</v>
      </c>
      <c r="B246">
        <v>27</v>
      </c>
      <c r="C246">
        <v>61.63</v>
      </c>
      <c r="D246">
        <v>171.17</v>
      </c>
    </row>
    <row r="247" spans="1:4" x14ac:dyDescent="0.35">
      <c r="A247" s="1">
        <v>44807</v>
      </c>
      <c r="B247">
        <v>21</v>
      </c>
      <c r="C247">
        <v>59.5</v>
      </c>
      <c r="D247">
        <v>128.47999999999999</v>
      </c>
    </row>
    <row r="248" spans="1:4" x14ac:dyDescent="0.35">
      <c r="A248" s="1">
        <v>44808</v>
      </c>
      <c r="B248">
        <v>21</v>
      </c>
      <c r="C248">
        <v>49.97</v>
      </c>
      <c r="D248">
        <v>196.93</v>
      </c>
    </row>
    <row r="249" spans="1:4" x14ac:dyDescent="0.35">
      <c r="A249" s="1">
        <v>44809</v>
      </c>
      <c r="B249">
        <v>24</v>
      </c>
      <c r="C249">
        <v>51.9</v>
      </c>
      <c r="D249">
        <v>190.38</v>
      </c>
    </row>
    <row r="250" spans="1:4" x14ac:dyDescent="0.35">
      <c r="A250" s="1">
        <v>44810</v>
      </c>
      <c r="B250">
        <v>28</v>
      </c>
      <c r="C250">
        <v>55.42</v>
      </c>
      <c r="D250">
        <v>127.87</v>
      </c>
    </row>
    <row r="251" spans="1:4" x14ac:dyDescent="0.35">
      <c r="A251" s="1">
        <v>44811</v>
      </c>
      <c r="B251">
        <v>22</v>
      </c>
      <c r="C251">
        <v>66.709999999999994</v>
      </c>
      <c r="D251">
        <v>136.04</v>
      </c>
    </row>
    <row r="252" spans="1:4" x14ac:dyDescent="0.35">
      <c r="A252" s="1">
        <v>44812</v>
      </c>
      <c r="B252">
        <v>28</v>
      </c>
      <c r="C252">
        <v>55.5</v>
      </c>
      <c r="D252">
        <v>145.13999999999999</v>
      </c>
    </row>
    <row r="253" spans="1:4" x14ac:dyDescent="0.35">
      <c r="A253" s="1">
        <v>44813</v>
      </c>
      <c r="B253">
        <v>28</v>
      </c>
      <c r="C253">
        <v>61.9</v>
      </c>
      <c r="D253">
        <v>174.16</v>
      </c>
    </row>
    <row r="254" spans="1:4" x14ac:dyDescent="0.35">
      <c r="A254" s="1">
        <v>44814</v>
      </c>
      <c r="B254">
        <v>28</v>
      </c>
      <c r="C254">
        <v>52.13</v>
      </c>
      <c r="D254">
        <v>186.8</v>
      </c>
    </row>
    <row r="255" spans="1:4" x14ac:dyDescent="0.35">
      <c r="A255" s="1">
        <v>44815</v>
      </c>
      <c r="B255">
        <v>31</v>
      </c>
      <c r="C255">
        <v>53.81</v>
      </c>
      <c r="D255">
        <v>208.58</v>
      </c>
    </row>
    <row r="256" spans="1:4" x14ac:dyDescent="0.35">
      <c r="A256" s="1">
        <v>44816</v>
      </c>
      <c r="B256">
        <v>28</v>
      </c>
      <c r="C256">
        <v>53.01</v>
      </c>
      <c r="D256">
        <v>162.62</v>
      </c>
    </row>
    <row r="257" spans="1:4" x14ac:dyDescent="0.35">
      <c r="A257" s="1">
        <v>44817</v>
      </c>
      <c r="B257">
        <v>32</v>
      </c>
      <c r="C257">
        <v>68.59</v>
      </c>
      <c r="D257">
        <v>155.77000000000001</v>
      </c>
    </row>
    <row r="258" spans="1:4" x14ac:dyDescent="0.35">
      <c r="A258" s="1">
        <v>44818</v>
      </c>
      <c r="B258">
        <v>29</v>
      </c>
      <c r="C258">
        <v>57.8</v>
      </c>
      <c r="D258">
        <v>176.04</v>
      </c>
    </row>
    <row r="259" spans="1:4" x14ac:dyDescent="0.35">
      <c r="A259" s="1">
        <v>44819</v>
      </c>
      <c r="B259">
        <v>21</v>
      </c>
      <c r="C259">
        <v>63.37</v>
      </c>
      <c r="D259">
        <v>127.09</v>
      </c>
    </row>
    <row r="260" spans="1:4" x14ac:dyDescent="0.35">
      <c r="A260" s="1">
        <v>44820</v>
      </c>
      <c r="B260">
        <v>26</v>
      </c>
      <c r="C260">
        <v>60.55</v>
      </c>
      <c r="D260">
        <v>205.42</v>
      </c>
    </row>
    <row r="261" spans="1:4" x14ac:dyDescent="0.35">
      <c r="A261" s="1">
        <v>44821</v>
      </c>
      <c r="B261">
        <v>21</v>
      </c>
      <c r="C261">
        <v>55.23</v>
      </c>
      <c r="D261">
        <v>150.5</v>
      </c>
    </row>
    <row r="262" spans="1:4" x14ac:dyDescent="0.35">
      <c r="A262" s="1">
        <v>44822</v>
      </c>
      <c r="B262">
        <v>25</v>
      </c>
      <c r="C262">
        <v>66.33</v>
      </c>
      <c r="D262">
        <v>165.78</v>
      </c>
    </row>
    <row r="263" spans="1:4" x14ac:dyDescent="0.35">
      <c r="A263" s="1">
        <v>44823</v>
      </c>
      <c r="B263">
        <v>26</v>
      </c>
      <c r="C263">
        <v>58.21</v>
      </c>
      <c r="D263">
        <v>185.65</v>
      </c>
    </row>
    <row r="264" spans="1:4" x14ac:dyDescent="0.35">
      <c r="A264" s="1">
        <v>44824</v>
      </c>
      <c r="B264">
        <v>25</v>
      </c>
      <c r="C264">
        <v>64.48</v>
      </c>
      <c r="D264">
        <v>218.89</v>
      </c>
    </row>
    <row r="265" spans="1:4" x14ac:dyDescent="0.35">
      <c r="A265" s="1">
        <v>44825</v>
      </c>
      <c r="B265">
        <v>26</v>
      </c>
      <c r="C265">
        <v>64.959999999999994</v>
      </c>
      <c r="D265">
        <v>182.71</v>
      </c>
    </row>
    <row r="266" spans="1:4" x14ac:dyDescent="0.35">
      <c r="A266" s="1">
        <v>44826</v>
      </c>
      <c r="B266">
        <v>30</v>
      </c>
      <c r="C266">
        <v>63.36</v>
      </c>
      <c r="D266">
        <v>198.99</v>
      </c>
    </row>
    <row r="267" spans="1:4" x14ac:dyDescent="0.35">
      <c r="A267" s="1">
        <v>44827</v>
      </c>
      <c r="B267">
        <v>23</v>
      </c>
      <c r="C267">
        <v>51.85</v>
      </c>
      <c r="D267">
        <v>182.25</v>
      </c>
    </row>
    <row r="268" spans="1:4" x14ac:dyDescent="0.35">
      <c r="A268" s="1">
        <v>44828</v>
      </c>
      <c r="B268">
        <v>22</v>
      </c>
      <c r="C268">
        <v>59.34</v>
      </c>
      <c r="D268">
        <v>164.34</v>
      </c>
    </row>
    <row r="269" spans="1:4" x14ac:dyDescent="0.35">
      <c r="A269" s="1">
        <v>44829</v>
      </c>
      <c r="B269">
        <v>24</v>
      </c>
      <c r="C269">
        <v>61.85</v>
      </c>
      <c r="D269">
        <v>192.47</v>
      </c>
    </row>
    <row r="270" spans="1:4" x14ac:dyDescent="0.35">
      <c r="A270" s="1">
        <v>44830</v>
      </c>
      <c r="B270">
        <v>32</v>
      </c>
      <c r="C270">
        <v>58.5</v>
      </c>
      <c r="D270">
        <v>130.32</v>
      </c>
    </row>
    <row r="271" spans="1:4" x14ac:dyDescent="0.35">
      <c r="A271" s="1">
        <v>44831</v>
      </c>
      <c r="B271">
        <v>22</v>
      </c>
      <c r="C271">
        <v>50.13</v>
      </c>
      <c r="D271">
        <v>200.83</v>
      </c>
    </row>
    <row r="272" spans="1:4" x14ac:dyDescent="0.35">
      <c r="A272" s="1">
        <v>44832</v>
      </c>
      <c r="B272">
        <v>26</v>
      </c>
      <c r="C272">
        <v>51.86</v>
      </c>
      <c r="D272">
        <v>140.33000000000001</v>
      </c>
    </row>
    <row r="273" spans="1:4" x14ac:dyDescent="0.35">
      <c r="A273" s="1">
        <v>44833</v>
      </c>
      <c r="B273">
        <v>29</v>
      </c>
      <c r="C273">
        <v>51.73</v>
      </c>
      <c r="D273">
        <v>213.92</v>
      </c>
    </row>
    <row r="274" spans="1:4" x14ac:dyDescent="0.35">
      <c r="A274" s="1">
        <v>44834</v>
      </c>
      <c r="B274">
        <v>24</v>
      </c>
      <c r="C274">
        <v>56.83</v>
      </c>
      <c r="D274">
        <v>157.37</v>
      </c>
    </row>
    <row r="275" spans="1:4" x14ac:dyDescent="0.35">
      <c r="A275" s="1">
        <v>44835</v>
      </c>
      <c r="B275">
        <v>32</v>
      </c>
      <c r="C275">
        <v>63.34</v>
      </c>
      <c r="D275">
        <v>182.92</v>
      </c>
    </row>
    <row r="276" spans="1:4" x14ac:dyDescent="0.35">
      <c r="A276" s="1">
        <v>44836</v>
      </c>
      <c r="B276">
        <v>32</v>
      </c>
      <c r="C276">
        <v>50.34</v>
      </c>
      <c r="D276">
        <v>196.57</v>
      </c>
    </row>
    <row r="277" spans="1:4" x14ac:dyDescent="0.35">
      <c r="A277" s="1">
        <v>44837</v>
      </c>
      <c r="B277">
        <v>28</v>
      </c>
      <c r="C277">
        <v>58.71</v>
      </c>
      <c r="D277">
        <v>173.35</v>
      </c>
    </row>
    <row r="278" spans="1:4" x14ac:dyDescent="0.35">
      <c r="A278" s="1">
        <v>44838</v>
      </c>
      <c r="B278">
        <v>28</v>
      </c>
      <c r="C278">
        <v>59.99</v>
      </c>
      <c r="D278">
        <v>140.56</v>
      </c>
    </row>
    <row r="279" spans="1:4" x14ac:dyDescent="0.35">
      <c r="A279" s="1">
        <v>44839</v>
      </c>
      <c r="B279">
        <v>26</v>
      </c>
      <c r="C279">
        <v>61.1</v>
      </c>
      <c r="D279">
        <v>209.68</v>
      </c>
    </row>
    <row r="280" spans="1:4" x14ac:dyDescent="0.35">
      <c r="A280" s="1">
        <v>44840</v>
      </c>
      <c r="B280">
        <v>23</v>
      </c>
      <c r="C280">
        <v>66.33</v>
      </c>
      <c r="D280">
        <v>159.71</v>
      </c>
    </row>
    <row r="281" spans="1:4" x14ac:dyDescent="0.35">
      <c r="A281" s="1">
        <v>44841</v>
      </c>
      <c r="B281">
        <v>21</v>
      </c>
      <c r="C281">
        <v>54.9</v>
      </c>
      <c r="D281">
        <v>136.5</v>
      </c>
    </row>
    <row r="282" spans="1:4" x14ac:dyDescent="0.35">
      <c r="A282" s="1">
        <v>44842</v>
      </c>
      <c r="B282">
        <v>23</v>
      </c>
      <c r="C282">
        <v>48.75</v>
      </c>
      <c r="D282">
        <v>193</v>
      </c>
    </row>
    <row r="283" spans="1:4" x14ac:dyDescent="0.35">
      <c r="A283" s="1">
        <v>44843</v>
      </c>
      <c r="B283">
        <v>28</v>
      </c>
      <c r="C283">
        <v>59.11</v>
      </c>
      <c r="D283">
        <v>128.31</v>
      </c>
    </row>
    <row r="284" spans="1:4" x14ac:dyDescent="0.35">
      <c r="A284" s="1">
        <v>44844</v>
      </c>
      <c r="B284">
        <v>29</v>
      </c>
      <c r="C284">
        <v>53.96</v>
      </c>
      <c r="D284">
        <v>172.32</v>
      </c>
    </row>
    <row r="285" spans="1:4" x14ac:dyDescent="0.35">
      <c r="A285" s="1">
        <v>44845</v>
      </c>
      <c r="B285">
        <v>24</v>
      </c>
      <c r="C285">
        <v>66.209999999999994</v>
      </c>
      <c r="D285">
        <v>167.08</v>
      </c>
    </row>
    <row r="286" spans="1:4" x14ac:dyDescent="0.35">
      <c r="A286" s="1">
        <v>44846</v>
      </c>
      <c r="B286">
        <v>31</v>
      </c>
      <c r="C286">
        <v>59.21</v>
      </c>
      <c r="D286">
        <v>143.29</v>
      </c>
    </row>
    <row r="287" spans="1:4" x14ac:dyDescent="0.35">
      <c r="A287" s="1">
        <v>44847</v>
      </c>
      <c r="B287">
        <v>23</v>
      </c>
      <c r="C287">
        <v>64.27</v>
      </c>
      <c r="D287">
        <v>186.17</v>
      </c>
    </row>
    <row r="288" spans="1:4" x14ac:dyDescent="0.35">
      <c r="A288" s="1">
        <v>44848</v>
      </c>
      <c r="B288">
        <v>33</v>
      </c>
      <c r="C288">
        <v>62.53</v>
      </c>
      <c r="D288">
        <v>142.01</v>
      </c>
    </row>
    <row r="289" spans="1:4" x14ac:dyDescent="0.35">
      <c r="A289" s="1">
        <v>44849</v>
      </c>
      <c r="B289">
        <v>31</v>
      </c>
      <c r="C289">
        <v>67.47</v>
      </c>
      <c r="D289">
        <v>173.02</v>
      </c>
    </row>
    <row r="290" spans="1:4" x14ac:dyDescent="0.35">
      <c r="A290" s="1">
        <v>44850</v>
      </c>
      <c r="B290">
        <v>26</v>
      </c>
      <c r="C290">
        <v>60.88</v>
      </c>
      <c r="D290">
        <v>185.71</v>
      </c>
    </row>
    <row r="291" spans="1:4" x14ac:dyDescent="0.35">
      <c r="A291" s="1">
        <v>44851</v>
      </c>
      <c r="B291">
        <v>31</v>
      </c>
      <c r="C291">
        <v>57.78</v>
      </c>
      <c r="D291">
        <v>140.1</v>
      </c>
    </row>
    <row r="292" spans="1:4" x14ac:dyDescent="0.35">
      <c r="A292" s="1">
        <v>44852</v>
      </c>
      <c r="B292">
        <v>25</v>
      </c>
      <c r="C292">
        <v>63.09</v>
      </c>
      <c r="D292">
        <v>159.56</v>
      </c>
    </row>
    <row r="293" spans="1:4" x14ac:dyDescent="0.35">
      <c r="A293" s="1">
        <v>44853</v>
      </c>
      <c r="B293">
        <v>32</v>
      </c>
      <c r="C293">
        <v>64.010000000000005</v>
      </c>
      <c r="D293">
        <v>211.8</v>
      </c>
    </row>
    <row r="294" spans="1:4" x14ac:dyDescent="0.35">
      <c r="A294" s="1">
        <v>44854</v>
      </c>
      <c r="B294">
        <v>22</v>
      </c>
      <c r="C294">
        <v>65.599999999999994</v>
      </c>
      <c r="D294">
        <v>174.12</v>
      </c>
    </row>
    <row r="295" spans="1:4" x14ac:dyDescent="0.35">
      <c r="A295" s="1">
        <v>44855</v>
      </c>
      <c r="B295">
        <v>22</v>
      </c>
      <c r="C295">
        <v>58.64</v>
      </c>
      <c r="D295">
        <v>192.22</v>
      </c>
    </row>
    <row r="296" spans="1:4" x14ac:dyDescent="0.35">
      <c r="A296" s="1">
        <v>44856</v>
      </c>
      <c r="B296">
        <v>27</v>
      </c>
      <c r="C296">
        <v>65.209999999999994</v>
      </c>
      <c r="D296">
        <v>132</v>
      </c>
    </row>
    <row r="297" spans="1:4" x14ac:dyDescent="0.35">
      <c r="A297" s="1">
        <v>44857</v>
      </c>
      <c r="B297">
        <v>23</v>
      </c>
      <c r="C297">
        <v>57.01</v>
      </c>
      <c r="D297">
        <v>177.4</v>
      </c>
    </row>
    <row r="298" spans="1:4" x14ac:dyDescent="0.35">
      <c r="A298" s="1">
        <v>44858</v>
      </c>
      <c r="B298">
        <v>27</v>
      </c>
      <c r="C298">
        <v>63.02</v>
      </c>
      <c r="D298">
        <v>128.55000000000001</v>
      </c>
    </row>
    <row r="299" spans="1:4" x14ac:dyDescent="0.35">
      <c r="A299" s="1">
        <v>44859</v>
      </c>
      <c r="B299">
        <v>33</v>
      </c>
      <c r="C299">
        <v>51.58</v>
      </c>
      <c r="D299">
        <v>185.22</v>
      </c>
    </row>
    <row r="300" spans="1:4" x14ac:dyDescent="0.35">
      <c r="A300" s="1">
        <v>44860</v>
      </c>
      <c r="B300">
        <v>33</v>
      </c>
      <c r="C300">
        <v>50.21</v>
      </c>
      <c r="D300">
        <v>177.54</v>
      </c>
    </row>
    <row r="301" spans="1:4" x14ac:dyDescent="0.35">
      <c r="A301" s="1">
        <v>44861</v>
      </c>
      <c r="B301">
        <v>26</v>
      </c>
      <c r="C301">
        <v>49.3</v>
      </c>
      <c r="D301">
        <v>190.51</v>
      </c>
    </row>
    <row r="302" spans="1:4" x14ac:dyDescent="0.35">
      <c r="A302" s="1">
        <v>44862</v>
      </c>
      <c r="B302">
        <v>34</v>
      </c>
      <c r="C302">
        <v>55.78</v>
      </c>
      <c r="D302">
        <v>187.75</v>
      </c>
    </row>
    <row r="303" spans="1:4" x14ac:dyDescent="0.35">
      <c r="A303" s="1">
        <v>44863</v>
      </c>
      <c r="B303">
        <v>23</v>
      </c>
      <c r="C303">
        <v>58.63</v>
      </c>
      <c r="D303">
        <v>217.1</v>
      </c>
    </row>
    <row r="304" spans="1:4" x14ac:dyDescent="0.35">
      <c r="A304" s="1">
        <v>44864</v>
      </c>
      <c r="B304">
        <v>31</v>
      </c>
      <c r="C304">
        <v>55.26</v>
      </c>
      <c r="D304">
        <v>188.83</v>
      </c>
    </row>
    <row r="305" spans="1:4" x14ac:dyDescent="0.35">
      <c r="A305" s="1">
        <v>44865</v>
      </c>
      <c r="B305">
        <v>22</v>
      </c>
      <c r="C305">
        <v>55.69</v>
      </c>
      <c r="D305">
        <v>185.2</v>
      </c>
    </row>
    <row r="306" spans="1:4" x14ac:dyDescent="0.35">
      <c r="A306" s="1">
        <v>44866</v>
      </c>
      <c r="B306">
        <v>32</v>
      </c>
      <c r="C306">
        <v>49.77</v>
      </c>
      <c r="D306">
        <v>168.92</v>
      </c>
    </row>
    <row r="307" spans="1:4" x14ac:dyDescent="0.35">
      <c r="A307" s="1">
        <v>44867</v>
      </c>
      <c r="B307">
        <v>32</v>
      </c>
      <c r="C307">
        <v>48.3</v>
      </c>
      <c r="D307">
        <v>220.46</v>
      </c>
    </row>
    <row r="308" spans="1:4" x14ac:dyDescent="0.35">
      <c r="A308" s="1">
        <v>44868</v>
      </c>
      <c r="B308">
        <v>25</v>
      </c>
      <c r="C308">
        <v>53.21</v>
      </c>
      <c r="D308">
        <v>144.29</v>
      </c>
    </row>
    <row r="309" spans="1:4" x14ac:dyDescent="0.35">
      <c r="A309" s="1">
        <v>44869</v>
      </c>
      <c r="B309">
        <v>28</v>
      </c>
      <c r="C309">
        <v>57.49</v>
      </c>
      <c r="D309">
        <v>186.8</v>
      </c>
    </row>
    <row r="310" spans="1:4" x14ac:dyDescent="0.35">
      <c r="A310" s="1">
        <v>44870</v>
      </c>
      <c r="B310">
        <v>24</v>
      </c>
      <c r="C310">
        <v>56.96</v>
      </c>
      <c r="D310">
        <v>177.63</v>
      </c>
    </row>
    <row r="311" spans="1:4" x14ac:dyDescent="0.35">
      <c r="A311" s="1">
        <v>44871</v>
      </c>
      <c r="B311">
        <v>28</v>
      </c>
      <c r="C311">
        <v>49.46</v>
      </c>
      <c r="D311">
        <v>184.14</v>
      </c>
    </row>
    <row r="312" spans="1:4" x14ac:dyDescent="0.35">
      <c r="A312" s="1">
        <v>44872</v>
      </c>
      <c r="B312">
        <v>25</v>
      </c>
      <c r="C312">
        <v>59.82</v>
      </c>
      <c r="D312">
        <v>137.97</v>
      </c>
    </row>
    <row r="313" spans="1:4" x14ac:dyDescent="0.35">
      <c r="A313" s="1">
        <v>44873</v>
      </c>
      <c r="B313">
        <v>32</v>
      </c>
      <c r="C313">
        <v>51.04</v>
      </c>
      <c r="D313">
        <v>172.34</v>
      </c>
    </row>
    <row r="314" spans="1:4" x14ac:dyDescent="0.35">
      <c r="A314" s="1">
        <v>44874</v>
      </c>
      <c r="B314">
        <v>30</v>
      </c>
      <c r="C314">
        <v>63.72</v>
      </c>
      <c r="D314">
        <v>152.25</v>
      </c>
    </row>
    <row r="315" spans="1:4" x14ac:dyDescent="0.35">
      <c r="A315" s="1">
        <v>44875</v>
      </c>
      <c r="B315">
        <v>33</v>
      </c>
      <c r="C315">
        <v>61.56</v>
      </c>
      <c r="D315">
        <v>205.16</v>
      </c>
    </row>
    <row r="316" spans="1:4" x14ac:dyDescent="0.35">
      <c r="A316" s="1">
        <v>44876</v>
      </c>
      <c r="B316">
        <v>30</v>
      </c>
      <c r="C316">
        <v>62.03</v>
      </c>
      <c r="D316">
        <v>184.48</v>
      </c>
    </row>
    <row r="317" spans="1:4" x14ac:dyDescent="0.35">
      <c r="A317" s="1">
        <v>44877</v>
      </c>
      <c r="B317">
        <v>24</v>
      </c>
      <c r="C317">
        <v>53.56</v>
      </c>
      <c r="D317">
        <v>198.96</v>
      </c>
    </row>
    <row r="318" spans="1:4" x14ac:dyDescent="0.35">
      <c r="A318" s="1">
        <v>44878</v>
      </c>
      <c r="B318">
        <v>25</v>
      </c>
      <c r="C318">
        <v>51.83</v>
      </c>
      <c r="D318">
        <v>194.84</v>
      </c>
    </row>
    <row r="319" spans="1:4" x14ac:dyDescent="0.35">
      <c r="A319" s="1">
        <v>44879</v>
      </c>
      <c r="B319">
        <v>23</v>
      </c>
      <c r="C319">
        <v>58.63</v>
      </c>
      <c r="D319">
        <v>207.87</v>
      </c>
    </row>
    <row r="320" spans="1:4" x14ac:dyDescent="0.35">
      <c r="A320" s="1">
        <v>44880</v>
      </c>
      <c r="B320">
        <v>34</v>
      </c>
      <c r="C320">
        <v>51.82</v>
      </c>
      <c r="D320">
        <v>137.69999999999999</v>
      </c>
    </row>
    <row r="321" spans="1:4" x14ac:dyDescent="0.35">
      <c r="A321" s="1">
        <v>44881</v>
      </c>
      <c r="B321">
        <v>32</v>
      </c>
      <c r="C321">
        <v>64.989999999999995</v>
      </c>
      <c r="D321">
        <v>139.19</v>
      </c>
    </row>
    <row r="322" spans="1:4" x14ac:dyDescent="0.35">
      <c r="A322" s="1">
        <v>44882</v>
      </c>
      <c r="B322">
        <v>35</v>
      </c>
      <c r="C322">
        <v>59.45</v>
      </c>
      <c r="D322">
        <v>184.48</v>
      </c>
    </row>
    <row r="323" spans="1:4" x14ac:dyDescent="0.35">
      <c r="A323" s="1">
        <v>44883</v>
      </c>
      <c r="B323">
        <v>30</v>
      </c>
      <c r="C323">
        <v>54.5</v>
      </c>
      <c r="D323">
        <v>122.52</v>
      </c>
    </row>
    <row r="324" spans="1:4" x14ac:dyDescent="0.35">
      <c r="A324" s="1">
        <v>44884</v>
      </c>
      <c r="B324">
        <v>32</v>
      </c>
      <c r="C324">
        <v>61.35</v>
      </c>
      <c r="D324">
        <v>185.51</v>
      </c>
    </row>
    <row r="325" spans="1:4" x14ac:dyDescent="0.35">
      <c r="A325" s="1">
        <v>44885</v>
      </c>
      <c r="B325">
        <v>27</v>
      </c>
      <c r="C325">
        <v>48.64</v>
      </c>
      <c r="D325">
        <v>168.35</v>
      </c>
    </row>
    <row r="326" spans="1:4" x14ac:dyDescent="0.35">
      <c r="A326" s="1">
        <v>44886</v>
      </c>
      <c r="B326">
        <v>27</v>
      </c>
      <c r="C326">
        <v>63.52</v>
      </c>
      <c r="D326">
        <v>125.08</v>
      </c>
    </row>
    <row r="327" spans="1:4" x14ac:dyDescent="0.35">
      <c r="A327" s="1">
        <v>44887</v>
      </c>
      <c r="B327">
        <v>29</v>
      </c>
      <c r="C327">
        <v>65.849999999999994</v>
      </c>
      <c r="D327">
        <v>201.73</v>
      </c>
    </row>
    <row r="328" spans="1:4" x14ac:dyDescent="0.35">
      <c r="A328" s="1">
        <v>44888</v>
      </c>
      <c r="B328">
        <v>25</v>
      </c>
      <c r="C328">
        <v>63.2</v>
      </c>
      <c r="D328">
        <v>162.63</v>
      </c>
    </row>
    <row r="329" spans="1:4" x14ac:dyDescent="0.35">
      <c r="A329" s="1">
        <v>44889</v>
      </c>
      <c r="B329">
        <v>32</v>
      </c>
      <c r="C329">
        <v>58.87</v>
      </c>
      <c r="D329">
        <v>123.03</v>
      </c>
    </row>
    <row r="330" spans="1:4" x14ac:dyDescent="0.35">
      <c r="A330" s="1">
        <v>44890</v>
      </c>
      <c r="B330">
        <v>29</v>
      </c>
      <c r="C330">
        <v>62.22</v>
      </c>
      <c r="D330">
        <v>158.9</v>
      </c>
    </row>
    <row r="331" spans="1:4" x14ac:dyDescent="0.35">
      <c r="A331" s="1">
        <v>44891</v>
      </c>
      <c r="B331">
        <v>34</v>
      </c>
      <c r="C331">
        <v>61.28</v>
      </c>
      <c r="D331">
        <v>186.79</v>
      </c>
    </row>
    <row r="332" spans="1:4" x14ac:dyDescent="0.35">
      <c r="A332" s="1">
        <v>44892</v>
      </c>
      <c r="B332">
        <v>32</v>
      </c>
      <c r="C332">
        <v>66.69</v>
      </c>
      <c r="D332">
        <v>191.41</v>
      </c>
    </row>
    <row r="333" spans="1:4" x14ac:dyDescent="0.35">
      <c r="A333" s="1">
        <v>44893</v>
      </c>
      <c r="B333">
        <v>33</v>
      </c>
      <c r="C333">
        <v>60.55</v>
      </c>
      <c r="D333">
        <v>218.45</v>
      </c>
    </row>
    <row r="334" spans="1:4" x14ac:dyDescent="0.35">
      <c r="A334" s="1">
        <v>44894</v>
      </c>
      <c r="B334">
        <v>27</v>
      </c>
      <c r="C334">
        <v>63.37</v>
      </c>
      <c r="D334">
        <v>137.84</v>
      </c>
    </row>
    <row r="335" spans="1:4" x14ac:dyDescent="0.35">
      <c r="A335" s="1">
        <v>44895</v>
      </c>
      <c r="B335">
        <v>28</v>
      </c>
      <c r="C335">
        <v>52.15</v>
      </c>
      <c r="D335">
        <v>149.19</v>
      </c>
    </row>
    <row r="336" spans="1:4" x14ac:dyDescent="0.35">
      <c r="A336" s="1">
        <v>44896</v>
      </c>
      <c r="B336">
        <v>33</v>
      </c>
      <c r="C336">
        <v>53.06</v>
      </c>
      <c r="D336">
        <v>190.27</v>
      </c>
    </row>
    <row r="337" spans="1:4" x14ac:dyDescent="0.35">
      <c r="A337" s="1">
        <v>44897</v>
      </c>
      <c r="B337">
        <v>26</v>
      </c>
      <c r="C337">
        <v>58.47</v>
      </c>
      <c r="D337">
        <v>175.11</v>
      </c>
    </row>
    <row r="338" spans="1:4" x14ac:dyDescent="0.35">
      <c r="A338" s="1">
        <v>44898</v>
      </c>
      <c r="B338">
        <v>31</v>
      </c>
      <c r="C338">
        <v>54.52</v>
      </c>
      <c r="D338">
        <v>124.2</v>
      </c>
    </row>
    <row r="339" spans="1:4" x14ac:dyDescent="0.35">
      <c r="A339" s="1">
        <v>44899</v>
      </c>
      <c r="B339">
        <v>33</v>
      </c>
      <c r="C339">
        <v>57.55</v>
      </c>
      <c r="D339">
        <v>198.79</v>
      </c>
    </row>
    <row r="340" spans="1:4" x14ac:dyDescent="0.35">
      <c r="A340" s="1">
        <v>44900</v>
      </c>
      <c r="B340">
        <v>31</v>
      </c>
      <c r="C340">
        <v>64.56</v>
      </c>
      <c r="D340">
        <v>215.71</v>
      </c>
    </row>
    <row r="341" spans="1:4" x14ac:dyDescent="0.35">
      <c r="A341" s="1">
        <v>44901</v>
      </c>
      <c r="B341">
        <v>30</v>
      </c>
      <c r="C341">
        <v>54.03</v>
      </c>
      <c r="D341">
        <v>128.82</v>
      </c>
    </row>
    <row r="342" spans="1:4" x14ac:dyDescent="0.35">
      <c r="A342" s="1">
        <v>44902</v>
      </c>
      <c r="B342">
        <v>31</v>
      </c>
      <c r="C342">
        <v>56.7</v>
      </c>
      <c r="D342">
        <v>173.17</v>
      </c>
    </row>
    <row r="343" spans="1:4" x14ac:dyDescent="0.35">
      <c r="A343" s="1">
        <v>44903</v>
      </c>
      <c r="B343">
        <v>23</v>
      </c>
      <c r="C343">
        <v>58.1</v>
      </c>
      <c r="D343">
        <v>145.16</v>
      </c>
    </row>
    <row r="344" spans="1:4" x14ac:dyDescent="0.35">
      <c r="A344" s="1">
        <v>44904</v>
      </c>
      <c r="B344">
        <v>34</v>
      </c>
      <c r="C344">
        <v>58.87</v>
      </c>
      <c r="D344">
        <v>154.13</v>
      </c>
    </row>
    <row r="345" spans="1:4" x14ac:dyDescent="0.35">
      <c r="A345" s="1">
        <v>44905</v>
      </c>
      <c r="B345">
        <v>35</v>
      </c>
      <c r="C345">
        <v>56.62</v>
      </c>
      <c r="D345">
        <v>195.06</v>
      </c>
    </row>
    <row r="346" spans="1:4" x14ac:dyDescent="0.35">
      <c r="A346" s="1">
        <v>44906</v>
      </c>
      <c r="B346">
        <v>28</v>
      </c>
      <c r="C346">
        <v>54.47</v>
      </c>
      <c r="D346">
        <v>169.98</v>
      </c>
    </row>
    <row r="347" spans="1:4" x14ac:dyDescent="0.35">
      <c r="A347" s="1">
        <v>44907</v>
      </c>
      <c r="B347">
        <v>27</v>
      </c>
      <c r="C347">
        <v>55.52</v>
      </c>
      <c r="D347">
        <v>193.39</v>
      </c>
    </row>
    <row r="348" spans="1:4" x14ac:dyDescent="0.35">
      <c r="A348" s="1">
        <v>44908</v>
      </c>
      <c r="B348">
        <v>35</v>
      </c>
      <c r="C348">
        <v>52.43</v>
      </c>
      <c r="D348">
        <v>183.23</v>
      </c>
    </row>
    <row r="349" spans="1:4" x14ac:dyDescent="0.35">
      <c r="A349" s="1">
        <v>44909</v>
      </c>
      <c r="B349">
        <v>24</v>
      </c>
      <c r="C349">
        <v>50.73</v>
      </c>
      <c r="D349">
        <v>149.74</v>
      </c>
    </row>
    <row r="350" spans="1:4" x14ac:dyDescent="0.35">
      <c r="A350" s="1">
        <v>44910</v>
      </c>
      <c r="B350">
        <v>28</v>
      </c>
      <c r="C350">
        <v>67.84</v>
      </c>
      <c r="D350">
        <v>196.07</v>
      </c>
    </row>
    <row r="351" spans="1:4" x14ac:dyDescent="0.35">
      <c r="A351" s="1">
        <v>44911</v>
      </c>
      <c r="B351">
        <v>31</v>
      </c>
      <c r="C351">
        <v>51.25</v>
      </c>
      <c r="D351">
        <v>190.25</v>
      </c>
    </row>
    <row r="352" spans="1:4" x14ac:dyDescent="0.35">
      <c r="A352" s="1">
        <v>44912</v>
      </c>
      <c r="B352">
        <v>31</v>
      </c>
      <c r="C352">
        <v>49.68</v>
      </c>
      <c r="D352">
        <v>213.39</v>
      </c>
    </row>
    <row r="353" spans="1:4" x14ac:dyDescent="0.35">
      <c r="A353" s="1">
        <v>44913</v>
      </c>
      <c r="B353">
        <v>33</v>
      </c>
      <c r="C353">
        <v>48.89</v>
      </c>
      <c r="D353">
        <v>165.85</v>
      </c>
    </row>
    <row r="354" spans="1:4" x14ac:dyDescent="0.35">
      <c r="A354" s="1">
        <v>44914</v>
      </c>
      <c r="B354">
        <v>32</v>
      </c>
      <c r="C354">
        <v>55.73</v>
      </c>
      <c r="D354">
        <v>127.97</v>
      </c>
    </row>
    <row r="355" spans="1:4" x14ac:dyDescent="0.35">
      <c r="A355" s="1">
        <v>44915</v>
      </c>
      <c r="B355">
        <v>35</v>
      </c>
      <c r="C355">
        <v>58.11</v>
      </c>
      <c r="D355">
        <v>220.53</v>
      </c>
    </row>
    <row r="356" spans="1:4" x14ac:dyDescent="0.35">
      <c r="A356" s="1">
        <v>44916</v>
      </c>
      <c r="B356">
        <v>32</v>
      </c>
      <c r="C356">
        <v>62.72</v>
      </c>
      <c r="D356">
        <v>123.71</v>
      </c>
    </row>
    <row r="357" spans="1:4" x14ac:dyDescent="0.35">
      <c r="A357" s="1">
        <v>44917</v>
      </c>
      <c r="B357">
        <v>27</v>
      </c>
      <c r="C357">
        <v>59.05</v>
      </c>
      <c r="D357">
        <v>171.23</v>
      </c>
    </row>
    <row r="358" spans="1:4" x14ac:dyDescent="0.35">
      <c r="A358" s="1">
        <v>44918</v>
      </c>
      <c r="B358">
        <v>36</v>
      </c>
      <c r="C358">
        <v>57.39</v>
      </c>
      <c r="D358">
        <v>166.01</v>
      </c>
    </row>
    <row r="359" spans="1:4" x14ac:dyDescent="0.35">
      <c r="A359" s="1">
        <v>44919</v>
      </c>
      <c r="B359">
        <v>26</v>
      </c>
      <c r="C359">
        <v>54.6</v>
      </c>
      <c r="D359">
        <v>147.41999999999999</v>
      </c>
    </row>
    <row r="360" spans="1:4" x14ac:dyDescent="0.35">
      <c r="A360" s="1">
        <v>44920</v>
      </c>
      <c r="B360">
        <v>25</v>
      </c>
      <c r="C360">
        <v>53.91</v>
      </c>
      <c r="D360">
        <v>123.14</v>
      </c>
    </row>
    <row r="361" spans="1:4" x14ac:dyDescent="0.35">
      <c r="A361" s="1">
        <v>44921</v>
      </c>
      <c r="B361">
        <v>34</v>
      </c>
      <c r="C361">
        <v>55.58</v>
      </c>
      <c r="D361">
        <v>146.02000000000001</v>
      </c>
    </row>
    <row r="362" spans="1:4" x14ac:dyDescent="0.35">
      <c r="A362" s="1">
        <v>44922</v>
      </c>
      <c r="B362">
        <v>26</v>
      </c>
      <c r="C362">
        <v>61.3</v>
      </c>
      <c r="D362">
        <v>214.03</v>
      </c>
    </row>
    <row r="363" spans="1:4" x14ac:dyDescent="0.35">
      <c r="A363" s="1">
        <v>44923</v>
      </c>
      <c r="B363">
        <v>26</v>
      </c>
      <c r="C363">
        <v>57.5</v>
      </c>
      <c r="D363">
        <v>182.01</v>
      </c>
    </row>
    <row r="364" spans="1:4" x14ac:dyDescent="0.35">
      <c r="A364" s="1">
        <v>44924</v>
      </c>
      <c r="B364">
        <v>30</v>
      </c>
      <c r="C364">
        <v>66.31</v>
      </c>
      <c r="D364">
        <v>133.11000000000001</v>
      </c>
    </row>
    <row r="365" spans="1:4" x14ac:dyDescent="0.35">
      <c r="A365" s="1">
        <v>44925</v>
      </c>
      <c r="B365">
        <v>26</v>
      </c>
      <c r="C365">
        <v>54.18</v>
      </c>
      <c r="D365">
        <v>172.43</v>
      </c>
    </row>
    <row r="366" spans="1:4" x14ac:dyDescent="0.35">
      <c r="A366" s="1">
        <v>44926</v>
      </c>
      <c r="B366">
        <v>26</v>
      </c>
      <c r="C366">
        <v>62.23</v>
      </c>
      <c r="D366">
        <v>134.88</v>
      </c>
    </row>
    <row r="367" spans="1:4" x14ac:dyDescent="0.35">
      <c r="A367" s="1">
        <v>44927</v>
      </c>
      <c r="B367">
        <v>28</v>
      </c>
      <c r="C367">
        <v>50.2</v>
      </c>
      <c r="D367">
        <v>122.84</v>
      </c>
    </row>
    <row r="368" spans="1:4" x14ac:dyDescent="0.35">
      <c r="A368" s="1">
        <v>44928</v>
      </c>
      <c r="B368">
        <v>29</v>
      </c>
      <c r="C368">
        <v>58.39</v>
      </c>
      <c r="D368">
        <v>159.22</v>
      </c>
    </row>
    <row r="369" spans="1:4" x14ac:dyDescent="0.35">
      <c r="A369" s="1">
        <v>44929</v>
      </c>
      <c r="B369">
        <v>27</v>
      </c>
      <c r="C369">
        <v>63.58</v>
      </c>
      <c r="D369">
        <v>176.17</v>
      </c>
    </row>
    <row r="370" spans="1:4" x14ac:dyDescent="0.35">
      <c r="A370" s="1">
        <v>44930</v>
      </c>
      <c r="B370">
        <v>29</v>
      </c>
      <c r="C370">
        <v>54.78</v>
      </c>
      <c r="D370">
        <v>193.87</v>
      </c>
    </row>
    <row r="371" spans="1:4" x14ac:dyDescent="0.35">
      <c r="A371" s="1">
        <v>44931</v>
      </c>
      <c r="B371">
        <v>29</v>
      </c>
      <c r="C371">
        <v>61.57</v>
      </c>
      <c r="D371">
        <v>170.12</v>
      </c>
    </row>
    <row r="372" spans="1:4" x14ac:dyDescent="0.35">
      <c r="A372" s="1">
        <v>44932</v>
      </c>
      <c r="B372">
        <v>28</v>
      </c>
      <c r="C372">
        <v>53.11</v>
      </c>
      <c r="D372">
        <v>221.37</v>
      </c>
    </row>
    <row r="373" spans="1:4" x14ac:dyDescent="0.35">
      <c r="A373" s="1">
        <v>44933</v>
      </c>
      <c r="B373">
        <v>34</v>
      </c>
      <c r="C373">
        <v>61.06</v>
      </c>
      <c r="D373">
        <v>124.94</v>
      </c>
    </row>
    <row r="374" spans="1:4" x14ac:dyDescent="0.35">
      <c r="A374" s="1">
        <v>44934</v>
      </c>
      <c r="B374">
        <v>32</v>
      </c>
      <c r="C374">
        <v>57.01</v>
      </c>
      <c r="D374">
        <v>172.5</v>
      </c>
    </row>
    <row r="375" spans="1:4" x14ac:dyDescent="0.35">
      <c r="A375" s="1">
        <v>44935</v>
      </c>
      <c r="B375">
        <v>25</v>
      </c>
      <c r="C375">
        <v>62.8</v>
      </c>
      <c r="D375">
        <v>125.87</v>
      </c>
    </row>
    <row r="376" spans="1:4" x14ac:dyDescent="0.35">
      <c r="A376" s="1">
        <v>44936</v>
      </c>
      <c r="B376">
        <v>30</v>
      </c>
      <c r="C376">
        <v>51.33</v>
      </c>
      <c r="D376">
        <v>206.39</v>
      </c>
    </row>
    <row r="377" spans="1:4" x14ac:dyDescent="0.35">
      <c r="A377" s="1">
        <v>44937</v>
      </c>
      <c r="B377">
        <v>29</v>
      </c>
      <c r="C377">
        <v>59.65</v>
      </c>
      <c r="D377">
        <v>187.28</v>
      </c>
    </row>
    <row r="378" spans="1:4" x14ac:dyDescent="0.35">
      <c r="A378" s="1">
        <v>44938</v>
      </c>
      <c r="B378">
        <v>32</v>
      </c>
      <c r="C378">
        <v>52.62</v>
      </c>
      <c r="D378">
        <v>185.21</v>
      </c>
    </row>
    <row r="379" spans="1:4" x14ac:dyDescent="0.35">
      <c r="A379" s="1">
        <v>44939</v>
      </c>
      <c r="B379">
        <v>31</v>
      </c>
      <c r="C379">
        <v>65</v>
      </c>
      <c r="D379">
        <v>177.17</v>
      </c>
    </row>
    <row r="380" spans="1:4" x14ac:dyDescent="0.35">
      <c r="A380" s="1">
        <v>44940</v>
      </c>
      <c r="B380">
        <v>32</v>
      </c>
      <c r="C380">
        <v>53.73</v>
      </c>
      <c r="D380">
        <v>167.71</v>
      </c>
    </row>
    <row r="381" spans="1:4" x14ac:dyDescent="0.35">
      <c r="A381" s="1">
        <v>44941</v>
      </c>
      <c r="B381">
        <v>31</v>
      </c>
      <c r="C381">
        <v>59.37</v>
      </c>
      <c r="D381">
        <v>191.28</v>
      </c>
    </row>
    <row r="382" spans="1:4" x14ac:dyDescent="0.35">
      <c r="A382" s="1">
        <v>44942</v>
      </c>
      <c r="B382">
        <v>26</v>
      </c>
      <c r="C382">
        <v>67.040000000000006</v>
      </c>
      <c r="D382">
        <v>181.49</v>
      </c>
    </row>
    <row r="383" spans="1:4" x14ac:dyDescent="0.35">
      <c r="A383" s="1">
        <v>44943</v>
      </c>
      <c r="B383">
        <v>30</v>
      </c>
      <c r="C383">
        <v>49.57</v>
      </c>
      <c r="D383">
        <v>190.45</v>
      </c>
    </row>
    <row r="384" spans="1:4" x14ac:dyDescent="0.35">
      <c r="A384" s="1">
        <v>44944</v>
      </c>
      <c r="B384">
        <v>32</v>
      </c>
      <c r="C384">
        <v>59.37</v>
      </c>
      <c r="D384">
        <v>194.37</v>
      </c>
    </row>
    <row r="385" spans="1:4" x14ac:dyDescent="0.35">
      <c r="A385" s="1">
        <v>44945</v>
      </c>
      <c r="B385">
        <v>29</v>
      </c>
      <c r="C385">
        <v>61.34</v>
      </c>
      <c r="D385">
        <v>141.19999999999999</v>
      </c>
    </row>
    <row r="386" spans="1:4" x14ac:dyDescent="0.35">
      <c r="A386" s="1">
        <v>44946</v>
      </c>
      <c r="B386">
        <v>29</v>
      </c>
      <c r="C386">
        <v>63.69</v>
      </c>
      <c r="D386">
        <v>161.04</v>
      </c>
    </row>
    <row r="387" spans="1:4" x14ac:dyDescent="0.35">
      <c r="A387" s="1">
        <v>44947</v>
      </c>
      <c r="B387">
        <v>28</v>
      </c>
      <c r="C387">
        <v>61.16</v>
      </c>
      <c r="D387">
        <v>163.85</v>
      </c>
    </row>
    <row r="388" spans="1:4" x14ac:dyDescent="0.35">
      <c r="A388" s="1">
        <v>44948</v>
      </c>
      <c r="B388">
        <v>29</v>
      </c>
      <c r="C388">
        <v>59.12</v>
      </c>
      <c r="D388">
        <v>140.16999999999999</v>
      </c>
    </row>
    <row r="389" spans="1:4" x14ac:dyDescent="0.35">
      <c r="A389" s="1">
        <v>44949</v>
      </c>
      <c r="B389">
        <v>25</v>
      </c>
      <c r="C389">
        <v>58.68</v>
      </c>
      <c r="D389">
        <v>172.79</v>
      </c>
    </row>
    <row r="390" spans="1:4" x14ac:dyDescent="0.35">
      <c r="A390" s="1">
        <v>44950</v>
      </c>
      <c r="B390">
        <v>27</v>
      </c>
      <c r="C390">
        <v>66.540000000000006</v>
      </c>
      <c r="D390">
        <v>179.07</v>
      </c>
    </row>
    <row r="391" spans="1:4" x14ac:dyDescent="0.35">
      <c r="A391" s="1">
        <v>44951</v>
      </c>
      <c r="B391">
        <v>32</v>
      </c>
      <c r="C391">
        <v>50.55</v>
      </c>
      <c r="D391">
        <v>182.82</v>
      </c>
    </row>
    <row r="392" spans="1:4" x14ac:dyDescent="0.35">
      <c r="A392" s="1">
        <v>44952</v>
      </c>
      <c r="B392">
        <v>26</v>
      </c>
      <c r="C392">
        <v>62.51</v>
      </c>
      <c r="D392">
        <v>216.36</v>
      </c>
    </row>
    <row r="393" spans="1:4" x14ac:dyDescent="0.35">
      <c r="A393" s="1">
        <v>44953</v>
      </c>
      <c r="B393">
        <v>26</v>
      </c>
      <c r="C393">
        <v>59.73</v>
      </c>
      <c r="D393">
        <v>148.02000000000001</v>
      </c>
    </row>
    <row r="394" spans="1:4" x14ac:dyDescent="0.35">
      <c r="A394" s="1">
        <v>44954</v>
      </c>
      <c r="B394">
        <v>36</v>
      </c>
      <c r="C394">
        <v>62.58</v>
      </c>
      <c r="D394">
        <v>204.32</v>
      </c>
    </row>
    <row r="395" spans="1:4" x14ac:dyDescent="0.35">
      <c r="A395" s="1">
        <v>44955</v>
      </c>
      <c r="B395">
        <v>26</v>
      </c>
      <c r="C395">
        <v>54.17</v>
      </c>
      <c r="D395">
        <v>194.02</v>
      </c>
    </row>
    <row r="396" spans="1:4" x14ac:dyDescent="0.35">
      <c r="A396" s="1">
        <v>44956</v>
      </c>
      <c r="B396">
        <v>32</v>
      </c>
      <c r="C396">
        <v>52.3</v>
      </c>
      <c r="D396">
        <v>188.84</v>
      </c>
    </row>
    <row r="397" spans="1:4" x14ac:dyDescent="0.35">
      <c r="A397" s="1">
        <v>44957</v>
      </c>
      <c r="B397">
        <v>26</v>
      </c>
      <c r="C397">
        <v>61.65</v>
      </c>
      <c r="D397">
        <v>184.43</v>
      </c>
    </row>
    <row r="398" spans="1:4" x14ac:dyDescent="0.35">
      <c r="A398" s="1">
        <v>44958</v>
      </c>
      <c r="B398">
        <v>30</v>
      </c>
      <c r="C398">
        <v>67.06</v>
      </c>
      <c r="D398">
        <v>167.19</v>
      </c>
    </row>
    <row r="399" spans="1:4" x14ac:dyDescent="0.35">
      <c r="A399" s="1">
        <v>44959</v>
      </c>
      <c r="B399">
        <v>31</v>
      </c>
      <c r="C399">
        <v>59.07</v>
      </c>
      <c r="D399">
        <v>139.85</v>
      </c>
    </row>
    <row r="400" spans="1:4" x14ac:dyDescent="0.35">
      <c r="A400" s="1">
        <v>44960</v>
      </c>
      <c r="B400">
        <v>34</v>
      </c>
      <c r="C400">
        <v>54.25</v>
      </c>
      <c r="D400">
        <v>149.29</v>
      </c>
    </row>
    <row r="401" spans="1:4" x14ac:dyDescent="0.35">
      <c r="A401" s="1">
        <v>44961</v>
      </c>
      <c r="B401">
        <v>36</v>
      </c>
      <c r="C401">
        <v>48.61</v>
      </c>
      <c r="D401">
        <v>179.91</v>
      </c>
    </row>
    <row r="402" spans="1:4" x14ac:dyDescent="0.35">
      <c r="A402" s="1">
        <v>44962</v>
      </c>
      <c r="B402">
        <v>31</v>
      </c>
      <c r="C402">
        <v>50.27</v>
      </c>
      <c r="D402">
        <v>144.69</v>
      </c>
    </row>
    <row r="403" spans="1:4" x14ac:dyDescent="0.35">
      <c r="A403" s="1">
        <v>44963</v>
      </c>
      <c r="B403">
        <v>34</v>
      </c>
      <c r="C403">
        <v>59.06</v>
      </c>
      <c r="D403">
        <v>215.62</v>
      </c>
    </row>
    <row r="404" spans="1:4" x14ac:dyDescent="0.35">
      <c r="A404" s="1">
        <v>44964</v>
      </c>
      <c r="B404">
        <v>29</v>
      </c>
      <c r="C404">
        <v>61.16</v>
      </c>
      <c r="D404">
        <v>207.12</v>
      </c>
    </row>
    <row r="405" spans="1:4" x14ac:dyDescent="0.35">
      <c r="A405" s="1">
        <v>44965</v>
      </c>
      <c r="B405">
        <v>31</v>
      </c>
      <c r="C405">
        <v>59.92</v>
      </c>
      <c r="D405">
        <v>183.76</v>
      </c>
    </row>
    <row r="406" spans="1:4" x14ac:dyDescent="0.35">
      <c r="A406" s="1">
        <v>44966</v>
      </c>
      <c r="B406">
        <v>34</v>
      </c>
      <c r="C406">
        <v>64.8</v>
      </c>
      <c r="D406">
        <v>207.53</v>
      </c>
    </row>
    <row r="407" spans="1:4" x14ac:dyDescent="0.35">
      <c r="A407" s="1">
        <v>44967</v>
      </c>
      <c r="B407">
        <v>37</v>
      </c>
      <c r="C407">
        <v>63.92</v>
      </c>
      <c r="D407">
        <v>160.29</v>
      </c>
    </row>
    <row r="408" spans="1:4" x14ac:dyDescent="0.35">
      <c r="A408" s="1">
        <v>44968</v>
      </c>
      <c r="B408">
        <v>25</v>
      </c>
      <c r="C408">
        <v>57.98</v>
      </c>
      <c r="D408">
        <v>146.88999999999999</v>
      </c>
    </row>
    <row r="409" spans="1:4" x14ac:dyDescent="0.35">
      <c r="A409" s="1">
        <v>44969</v>
      </c>
      <c r="B409">
        <v>26</v>
      </c>
      <c r="C409">
        <v>65.040000000000006</v>
      </c>
      <c r="D409">
        <v>176.96</v>
      </c>
    </row>
    <row r="410" spans="1:4" x14ac:dyDescent="0.35">
      <c r="A410" s="1">
        <v>44970</v>
      </c>
      <c r="B410">
        <v>34</v>
      </c>
      <c r="C410">
        <v>56.48</v>
      </c>
      <c r="D410">
        <v>189.17</v>
      </c>
    </row>
    <row r="411" spans="1:4" x14ac:dyDescent="0.35">
      <c r="A411" s="1">
        <v>44971</v>
      </c>
      <c r="B411">
        <v>26</v>
      </c>
      <c r="C411">
        <v>65.08</v>
      </c>
      <c r="D411">
        <v>170.5</v>
      </c>
    </row>
    <row r="412" spans="1:4" x14ac:dyDescent="0.35">
      <c r="A412" s="1">
        <v>44972</v>
      </c>
      <c r="B412">
        <v>33</v>
      </c>
      <c r="C412">
        <v>57.4</v>
      </c>
      <c r="D412">
        <v>213.67</v>
      </c>
    </row>
    <row r="413" spans="1:4" x14ac:dyDescent="0.35">
      <c r="A413" s="1">
        <v>44973</v>
      </c>
      <c r="B413">
        <v>36</v>
      </c>
      <c r="C413">
        <v>59.06</v>
      </c>
      <c r="D413">
        <v>126.02</v>
      </c>
    </row>
    <row r="414" spans="1:4" x14ac:dyDescent="0.35">
      <c r="A414" s="1">
        <v>44974</v>
      </c>
      <c r="B414">
        <v>33</v>
      </c>
      <c r="C414">
        <v>64.42</v>
      </c>
      <c r="D414">
        <v>133.16999999999999</v>
      </c>
    </row>
    <row r="415" spans="1:4" x14ac:dyDescent="0.35">
      <c r="A415" s="1">
        <v>44975</v>
      </c>
      <c r="B415">
        <v>31</v>
      </c>
      <c r="C415">
        <v>64.52</v>
      </c>
      <c r="D415">
        <v>208.11</v>
      </c>
    </row>
    <row r="416" spans="1:4" x14ac:dyDescent="0.35">
      <c r="A416" s="1">
        <v>44976</v>
      </c>
      <c r="B416">
        <v>32</v>
      </c>
      <c r="C416">
        <v>63.65</v>
      </c>
      <c r="D416">
        <v>163.85</v>
      </c>
    </row>
    <row r="417" spans="1:4" x14ac:dyDescent="0.35">
      <c r="A417" s="1">
        <v>44977</v>
      </c>
      <c r="B417">
        <v>36</v>
      </c>
      <c r="C417">
        <v>50.26</v>
      </c>
      <c r="D417">
        <v>209.39</v>
      </c>
    </row>
    <row r="418" spans="1:4" x14ac:dyDescent="0.35">
      <c r="A418" s="1">
        <v>44978</v>
      </c>
      <c r="B418">
        <v>36</v>
      </c>
      <c r="C418">
        <v>49.23</v>
      </c>
      <c r="D418">
        <v>203.62</v>
      </c>
    </row>
    <row r="419" spans="1:4" x14ac:dyDescent="0.35">
      <c r="A419" s="1">
        <v>44979</v>
      </c>
      <c r="B419">
        <v>26</v>
      </c>
      <c r="C419">
        <v>58.76</v>
      </c>
      <c r="D419">
        <v>218.81</v>
      </c>
    </row>
    <row r="420" spans="1:4" x14ac:dyDescent="0.35">
      <c r="A420" s="1">
        <v>44980</v>
      </c>
      <c r="B420">
        <v>28</v>
      </c>
      <c r="C420">
        <v>49.94</v>
      </c>
      <c r="D420">
        <v>132.84</v>
      </c>
    </row>
    <row r="421" spans="1:4" x14ac:dyDescent="0.35">
      <c r="A421" s="1">
        <v>44981</v>
      </c>
      <c r="B421">
        <v>34</v>
      </c>
      <c r="C421">
        <v>61.66</v>
      </c>
      <c r="D421">
        <v>154.63</v>
      </c>
    </row>
    <row r="422" spans="1:4" x14ac:dyDescent="0.35">
      <c r="A422" s="1">
        <v>44982</v>
      </c>
      <c r="B422">
        <v>29</v>
      </c>
      <c r="C422">
        <v>56.88</v>
      </c>
      <c r="D422">
        <v>138.13999999999999</v>
      </c>
    </row>
    <row r="423" spans="1:4" x14ac:dyDescent="0.35">
      <c r="A423" s="1">
        <v>44983</v>
      </c>
      <c r="B423">
        <v>32</v>
      </c>
      <c r="C423">
        <v>56.62</v>
      </c>
      <c r="D423">
        <v>142.47</v>
      </c>
    </row>
    <row r="424" spans="1:4" x14ac:dyDescent="0.35">
      <c r="A424" s="1">
        <v>44984</v>
      </c>
      <c r="B424">
        <v>29</v>
      </c>
      <c r="C424">
        <v>64.72</v>
      </c>
      <c r="D424">
        <v>176.9</v>
      </c>
    </row>
    <row r="425" spans="1:4" x14ac:dyDescent="0.35">
      <c r="A425" s="1">
        <v>44985</v>
      </c>
      <c r="B425">
        <v>29</v>
      </c>
      <c r="C425">
        <v>57.46</v>
      </c>
      <c r="D425">
        <v>133.91</v>
      </c>
    </row>
    <row r="426" spans="1:4" x14ac:dyDescent="0.35">
      <c r="A426" s="1">
        <v>44986</v>
      </c>
      <c r="B426">
        <v>28</v>
      </c>
      <c r="C426">
        <v>60.01</v>
      </c>
      <c r="D426">
        <v>203.75</v>
      </c>
    </row>
    <row r="427" spans="1:4" x14ac:dyDescent="0.35">
      <c r="A427" s="1">
        <v>44987</v>
      </c>
      <c r="B427">
        <v>28</v>
      </c>
      <c r="C427">
        <v>50.38</v>
      </c>
      <c r="D427">
        <v>146.93</v>
      </c>
    </row>
    <row r="428" spans="1:4" x14ac:dyDescent="0.35">
      <c r="A428" s="1">
        <v>44988</v>
      </c>
      <c r="B428">
        <v>32</v>
      </c>
      <c r="C428">
        <v>64.63</v>
      </c>
      <c r="D428">
        <v>197.9</v>
      </c>
    </row>
    <row r="429" spans="1:4" x14ac:dyDescent="0.35">
      <c r="A429" s="1">
        <v>44989</v>
      </c>
      <c r="B429">
        <v>32</v>
      </c>
      <c r="C429">
        <v>54.59</v>
      </c>
      <c r="D429">
        <v>189.12</v>
      </c>
    </row>
    <row r="430" spans="1:4" x14ac:dyDescent="0.35">
      <c r="A430" s="1">
        <v>44990</v>
      </c>
      <c r="B430">
        <v>27</v>
      </c>
      <c r="C430">
        <v>52.36</v>
      </c>
      <c r="D430">
        <v>137.27000000000001</v>
      </c>
    </row>
    <row r="431" spans="1:4" x14ac:dyDescent="0.35">
      <c r="A431" s="1">
        <v>44991</v>
      </c>
      <c r="B431">
        <v>32</v>
      </c>
      <c r="C431">
        <v>63.36</v>
      </c>
      <c r="D431">
        <v>215.93</v>
      </c>
    </row>
    <row r="432" spans="1:4" x14ac:dyDescent="0.35">
      <c r="A432" s="1">
        <v>44992</v>
      </c>
      <c r="B432">
        <v>35</v>
      </c>
      <c r="C432">
        <v>50.2</v>
      </c>
      <c r="D432">
        <v>165.7</v>
      </c>
    </row>
    <row r="433" spans="1:4" x14ac:dyDescent="0.35">
      <c r="A433" s="1">
        <v>44993</v>
      </c>
      <c r="B433">
        <v>36</v>
      </c>
      <c r="C433">
        <v>63.07</v>
      </c>
      <c r="D433">
        <v>195.71</v>
      </c>
    </row>
    <row r="434" spans="1:4" x14ac:dyDescent="0.35">
      <c r="A434" s="1">
        <v>44994</v>
      </c>
      <c r="B434">
        <v>37</v>
      </c>
      <c r="C434">
        <v>64.42</v>
      </c>
      <c r="D434">
        <v>151.38</v>
      </c>
    </row>
    <row r="435" spans="1:4" x14ac:dyDescent="0.35">
      <c r="A435" s="1">
        <v>44995</v>
      </c>
      <c r="B435">
        <v>30</v>
      </c>
      <c r="C435">
        <v>66.7</v>
      </c>
      <c r="D435">
        <v>216.92</v>
      </c>
    </row>
    <row r="436" spans="1:4" x14ac:dyDescent="0.35">
      <c r="A436" s="1">
        <v>44996</v>
      </c>
      <c r="B436">
        <v>33</v>
      </c>
      <c r="C436">
        <v>52.86</v>
      </c>
      <c r="D436">
        <v>162.28</v>
      </c>
    </row>
    <row r="437" spans="1:4" x14ac:dyDescent="0.35">
      <c r="A437" s="1">
        <v>44997</v>
      </c>
      <c r="B437">
        <v>33</v>
      </c>
      <c r="C437">
        <v>66.75</v>
      </c>
      <c r="D437">
        <v>173.94</v>
      </c>
    </row>
    <row r="438" spans="1:4" x14ac:dyDescent="0.35">
      <c r="A438" s="1">
        <v>44998</v>
      </c>
      <c r="B438">
        <v>38</v>
      </c>
      <c r="C438">
        <v>55.6</v>
      </c>
      <c r="D438">
        <v>184.79</v>
      </c>
    </row>
    <row r="439" spans="1:4" x14ac:dyDescent="0.35">
      <c r="A439" s="1">
        <v>44999</v>
      </c>
      <c r="B439">
        <v>37</v>
      </c>
      <c r="C439">
        <v>66.33</v>
      </c>
      <c r="D439">
        <v>207.13</v>
      </c>
    </row>
    <row r="440" spans="1:4" x14ac:dyDescent="0.35">
      <c r="A440" s="1">
        <v>45000</v>
      </c>
      <c r="B440">
        <v>27</v>
      </c>
      <c r="C440">
        <v>66.900000000000006</v>
      </c>
      <c r="D440">
        <v>214.86</v>
      </c>
    </row>
    <row r="441" spans="1:4" x14ac:dyDescent="0.35">
      <c r="A441" s="1">
        <v>45001</v>
      </c>
      <c r="B441">
        <v>29</v>
      </c>
      <c r="C441">
        <v>51.55</v>
      </c>
      <c r="D441">
        <v>129.35</v>
      </c>
    </row>
    <row r="442" spans="1:4" x14ac:dyDescent="0.35">
      <c r="A442" s="1">
        <v>45002</v>
      </c>
      <c r="B442">
        <v>28</v>
      </c>
      <c r="C442">
        <v>55.19</v>
      </c>
      <c r="D442">
        <v>167.33</v>
      </c>
    </row>
    <row r="443" spans="1:4" x14ac:dyDescent="0.35">
      <c r="A443" s="1">
        <v>45003</v>
      </c>
      <c r="B443">
        <v>35</v>
      </c>
      <c r="C443">
        <v>56.75</v>
      </c>
      <c r="D443">
        <v>127.85</v>
      </c>
    </row>
    <row r="444" spans="1:4" x14ac:dyDescent="0.35">
      <c r="A444" s="1">
        <v>45004</v>
      </c>
      <c r="B444">
        <v>30</v>
      </c>
      <c r="C444">
        <v>51.28</v>
      </c>
      <c r="D444">
        <v>122.72</v>
      </c>
    </row>
    <row r="445" spans="1:4" x14ac:dyDescent="0.35">
      <c r="A445" s="1">
        <v>45005</v>
      </c>
      <c r="B445">
        <v>37</v>
      </c>
      <c r="C445">
        <v>53.11</v>
      </c>
      <c r="D445">
        <v>138.51</v>
      </c>
    </row>
    <row r="446" spans="1:4" x14ac:dyDescent="0.35">
      <c r="A446" s="1">
        <v>45006</v>
      </c>
      <c r="B446">
        <v>32</v>
      </c>
      <c r="C446">
        <v>66.959999999999994</v>
      </c>
      <c r="D446">
        <v>131.72999999999999</v>
      </c>
    </row>
    <row r="447" spans="1:4" x14ac:dyDescent="0.35">
      <c r="A447" s="1">
        <v>45007</v>
      </c>
      <c r="B447">
        <v>31</v>
      </c>
      <c r="C447">
        <v>52.04</v>
      </c>
      <c r="D447">
        <v>157.54</v>
      </c>
    </row>
    <row r="448" spans="1:4" x14ac:dyDescent="0.35">
      <c r="A448" s="1">
        <v>45008</v>
      </c>
      <c r="B448">
        <v>38</v>
      </c>
      <c r="C448">
        <v>62.15</v>
      </c>
      <c r="D448">
        <v>133.28</v>
      </c>
    </row>
    <row r="449" spans="1:4" x14ac:dyDescent="0.35">
      <c r="A449" s="1">
        <v>45009</v>
      </c>
      <c r="B449">
        <v>39</v>
      </c>
      <c r="C449">
        <v>63.94</v>
      </c>
      <c r="D449">
        <v>157.80000000000001</v>
      </c>
    </row>
    <row r="450" spans="1:4" x14ac:dyDescent="0.35">
      <c r="A450" s="1">
        <v>45010</v>
      </c>
      <c r="B450">
        <v>35</v>
      </c>
      <c r="C450">
        <v>58.37</v>
      </c>
      <c r="D450">
        <v>165.75</v>
      </c>
    </row>
    <row r="451" spans="1:4" x14ac:dyDescent="0.35">
      <c r="A451" s="1">
        <v>45011</v>
      </c>
      <c r="B451">
        <v>33</v>
      </c>
      <c r="C451">
        <v>60.03</v>
      </c>
      <c r="D451">
        <v>217.55</v>
      </c>
    </row>
    <row r="452" spans="1:4" x14ac:dyDescent="0.35">
      <c r="A452" s="1">
        <v>45012</v>
      </c>
      <c r="B452">
        <v>32</v>
      </c>
      <c r="C452">
        <v>66.14</v>
      </c>
      <c r="D452">
        <v>149.65</v>
      </c>
    </row>
    <row r="453" spans="1:4" x14ac:dyDescent="0.35">
      <c r="A453" s="1">
        <v>45013</v>
      </c>
      <c r="B453">
        <v>33</v>
      </c>
      <c r="C453">
        <v>62.73</v>
      </c>
      <c r="D453">
        <v>124.44</v>
      </c>
    </row>
    <row r="454" spans="1:4" x14ac:dyDescent="0.35">
      <c r="A454" s="1">
        <v>45014</v>
      </c>
      <c r="B454">
        <v>32</v>
      </c>
      <c r="C454">
        <v>65.27</v>
      </c>
      <c r="D454">
        <v>198.57</v>
      </c>
    </row>
    <row r="455" spans="1:4" x14ac:dyDescent="0.35">
      <c r="A455" s="1">
        <v>45015</v>
      </c>
      <c r="B455">
        <v>35</v>
      </c>
      <c r="C455">
        <v>59.34</v>
      </c>
      <c r="D455">
        <v>175.27</v>
      </c>
    </row>
    <row r="456" spans="1:4" x14ac:dyDescent="0.35">
      <c r="A456" s="1">
        <v>45016</v>
      </c>
      <c r="B456">
        <v>31</v>
      </c>
      <c r="C456">
        <v>57.61</v>
      </c>
      <c r="D456">
        <v>201.95</v>
      </c>
    </row>
    <row r="457" spans="1:4" x14ac:dyDescent="0.35">
      <c r="A457" s="1">
        <v>45017</v>
      </c>
      <c r="B457">
        <v>32</v>
      </c>
      <c r="C457">
        <v>57.79</v>
      </c>
      <c r="D457">
        <v>208.1</v>
      </c>
    </row>
    <row r="458" spans="1:4" x14ac:dyDescent="0.35">
      <c r="A458" s="1">
        <v>45018</v>
      </c>
      <c r="B458">
        <v>36</v>
      </c>
      <c r="C458">
        <v>56.09</v>
      </c>
      <c r="D458">
        <v>147.03</v>
      </c>
    </row>
    <row r="459" spans="1:4" x14ac:dyDescent="0.35">
      <c r="A459" s="1">
        <v>45019</v>
      </c>
      <c r="B459">
        <v>32</v>
      </c>
      <c r="C459">
        <v>48.7</v>
      </c>
      <c r="D459">
        <v>198.55</v>
      </c>
    </row>
    <row r="460" spans="1:4" x14ac:dyDescent="0.35">
      <c r="A460" s="1">
        <v>45020</v>
      </c>
      <c r="B460">
        <v>33</v>
      </c>
      <c r="C460">
        <v>62.82</v>
      </c>
      <c r="D460">
        <v>214.09</v>
      </c>
    </row>
    <row r="461" spans="1:4" x14ac:dyDescent="0.35">
      <c r="A461" s="1">
        <v>45021</v>
      </c>
      <c r="B461">
        <v>29</v>
      </c>
      <c r="C461">
        <v>59.96</v>
      </c>
      <c r="D461">
        <v>164.34</v>
      </c>
    </row>
    <row r="462" spans="1:4" x14ac:dyDescent="0.35">
      <c r="A462" s="1">
        <v>45022</v>
      </c>
      <c r="B462">
        <v>32</v>
      </c>
      <c r="C462">
        <v>52.35</v>
      </c>
      <c r="D462">
        <v>134.54</v>
      </c>
    </row>
    <row r="463" spans="1:4" x14ac:dyDescent="0.35">
      <c r="A463" s="1">
        <v>45023</v>
      </c>
      <c r="B463">
        <v>37</v>
      </c>
      <c r="C463">
        <v>50.18</v>
      </c>
      <c r="D463">
        <v>211.84</v>
      </c>
    </row>
    <row r="464" spans="1:4" x14ac:dyDescent="0.35">
      <c r="A464" s="1">
        <v>45024</v>
      </c>
      <c r="B464">
        <v>35</v>
      </c>
      <c r="C464">
        <v>54.56</v>
      </c>
      <c r="D464">
        <v>160.9</v>
      </c>
    </row>
    <row r="465" spans="1:4" x14ac:dyDescent="0.35">
      <c r="A465" s="1">
        <v>45025</v>
      </c>
      <c r="B465">
        <v>33</v>
      </c>
      <c r="C465">
        <v>61.98</v>
      </c>
      <c r="D465">
        <v>127.62</v>
      </c>
    </row>
    <row r="466" spans="1:4" x14ac:dyDescent="0.35">
      <c r="A466" s="1">
        <v>45026</v>
      </c>
      <c r="B466">
        <v>36</v>
      </c>
      <c r="C466">
        <v>57.91</v>
      </c>
      <c r="D466">
        <v>173.16</v>
      </c>
    </row>
    <row r="467" spans="1:4" x14ac:dyDescent="0.35">
      <c r="A467" s="1">
        <v>45027</v>
      </c>
      <c r="B467">
        <v>39</v>
      </c>
      <c r="C467">
        <v>57.55</v>
      </c>
      <c r="D467">
        <v>194.2</v>
      </c>
    </row>
    <row r="468" spans="1:4" x14ac:dyDescent="0.35">
      <c r="A468" s="1">
        <v>45028</v>
      </c>
      <c r="B468">
        <v>35</v>
      </c>
      <c r="C468">
        <v>61.16</v>
      </c>
      <c r="D468">
        <v>195.07</v>
      </c>
    </row>
    <row r="469" spans="1:4" x14ac:dyDescent="0.35">
      <c r="A469" s="1">
        <v>45029</v>
      </c>
      <c r="B469">
        <v>37</v>
      </c>
      <c r="C469">
        <v>57.63</v>
      </c>
      <c r="D469">
        <v>206.37</v>
      </c>
    </row>
    <row r="470" spans="1:4" x14ac:dyDescent="0.35">
      <c r="A470" s="1">
        <v>45030</v>
      </c>
      <c r="B470">
        <v>27</v>
      </c>
      <c r="C470">
        <v>50.08</v>
      </c>
      <c r="D470">
        <v>187.57</v>
      </c>
    </row>
    <row r="471" spans="1:4" x14ac:dyDescent="0.35">
      <c r="A471" s="1">
        <v>45031</v>
      </c>
      <c r="B471">
        <v>37</v>
      </c>
      <c r="C471">
        <v>58</v>
      </c>
      <c r="D471">
        <v>123.75</v>
      </c>
    </row>
    <row r="472" spans="1:4" x14ac:dyDescent="0.35">
      <c r="A472" s="1">
        <v>45032</v>
      </c>
      <c r="B472">
        <v>37</v>
      </c>
      <c r="C472">
        <v>48.83</v>
      </c>
      <c r="D472">
        <v>220.5</v>
      </c>
    </row>
    <row r="473" spans="1:4" x14ac:dyDescent="0.35">
      <c r="A473" s="1">
        <v>45033</v>
      </c>
      <c r="B473">
        <v>30</v>
      </c>
      <c r="C473">
        <v>50.58</v>
      </c>
      <c r="D473">
        <v>186.17</v>
      </c>
    </row>
    <row r="474" spans="1:4" x14ac:dyDescent="0.35">
      <c r="A474" s="1">
        <v>45034</v>
      </c>
      <c r="B474">
        <v>30</v>
      </c>
      <c r="C474">
        <v>62.93</v>
      </c>
      <c r="D474">
        <v>198.67</v>
      </c>
    </row>
    <row r="475" spans="1:4" x14ac:dyDescent="0.35">
      <c r="A475" s="1">
        <v>45035</v>
      </c>
      <c r="B475">
        <v>37</v>
      </c>
      <c r="C475">
        <v>54.74</v>
      </c>
      <c r="D475">
        <v>189.17</v>
      </c>
    </row>
    <row r="476" spans="1:4" x14ac:dyDescent="0.35">
      <c r="A476" s="1">
        <v>45036</v>
      </c>
      <c r="B476">
        <v>38</v>
      </c>
      <c r="C476">
        <v>49.43</v>
      </c>
      <c r="D476">
        <v>167.71</v>
      </c>
    </row>
    <row r="477" spans="1:4" x14ac:dyDescent="0.35">
      <c r="A477" s="1">
        <v>45037</v>
      </c>
      <c r="B477">
        <v>38</v>
      </c>
      <c r="C477">
        <v>53.2</v>
      </c>
      <c r="D477">
        <v>189.95</v>
      </c>
    </row>
    <row r="478" spans="1:4" x14ac:dyDescent="0.35">
      <c r="A478" s="1">
        <v>45038</v>
      </c>
      <c r="B478">
        <v>36</v>
      </c>
      <c r="C478">
        <v>50.44</v>
      </c>
      <c r="D478">
        <v>170.64</v>
      </c>
    </row>
    <row r="479" spans="1:4" x14ac:dyDescent="0.35">
      <c r="A479" s="1">
        <v>45039</v>
      </c>
      <c r="B479">
        <v>36</v>
      </c>
      <c r="C479">
        <v>52.56</v>
      </c>
      <c r="D479">
        <v>137.43</v>
      </c>
    </row>
    <row r="480" spans="1:4" x14ac:dyDescent="0.35">
      <c r="A480" s="1">
        <v>45040</v>
      </c>
      <c r="B480">
        <v>29</v>
      </c>
      <c r="C480">
        <v>52.36</v>
      </c>
      <c r="D480">
        <v>134.47</v>
      </c>
    </row>
    <row r="481" spans="1:4" x14ac:dyDescent="0.35">
      <c r="A481" s="1">
        <v>45041</v>
      </c>
      <c r="B481">
        <v>28</v>
      </c>
      <c r="C481">
        <v>63.74</v>
      </c>
      <c r="D481">
        <v>181.18</v>
      </c>
    </row>
    <row r="482" spans="1:4" x14ac:dyDescent="0.35">
      <c r="A482" s="1">
        <v>45042</v>
      </c>
      <c r="B482">
        <v>40</v>
      </c>
      <c r="C482">
        <v>61.8</v>
      </c>
      <c r="D482">
        <v>124.82</v>
      </c>
    </row>
    <row r="483" spans="1:4" x14ac:dyDescent="0.35">
      <c r="A483" s="1">
        <v>45043</v>
      </c>
      <c r="B483">
        <v>31</v>
      </c>
      <c r="C483">
        <v>58.32</v>
      </c>
      <c r="D483">
        <v>163.1</v>
      </c>
    </row>
    <row r="484" spans="1:4" x14ac:dyDescent="0.35">
      <c r="A484" s="1">
        <v>45044</v>
      </c>
      <c r="B484">
        <v>34</v>
      </c>
      <c r="C484">
        <v>46.95</v>
      </c>
      <c r="D484">
        <v>219.7</v>
      </c>
    </row>
    <row r="485" spans="1:4" x14ac:dyDescent="0.35">
      <c r="A485" s="1">
        <v>45045</v>
      </c>
      <c r="B485">
        <v>38</v>
      </c>
      <c r="C485">
        <v>59.79</v>
      </c>
      <c r="D485">
        <v>174.82</v>
      </c>
    </row>
    <row r="486" spans="1:4" x14ac:dyDescent="0.35">
      <c r="A486" s="1">
        <v>45046</v>
      </c>
      <c r="B486">
        <v>33</v>
      </c>
      <c r="C486">
        <v>52.12</v>
      </c>
      <c r="D486">
        <v>176.15</v>
      </c>
    </row>
    <row r="487" spans="1:4" x14ac:dyDescent="0.35">
      <c r="A487" s="1">
        <v>45047</v>
      </c>
      <c r="B487">
        <v>30</v>
      </c>
      <c r="C487">
        <v>62.84</v>
      </c>
      <c r="D487">
        <v>174.5</v>
      </c>
    </row>
    <row r="488" spans="1:4" x14ac:dyDescent="0.35">
      <c r="A488" s="1">
        <v>45048</v>
      </c>
      <c r="B488">
        <v>28</v>
      </c>
      <c r="C488">
        <v>47.38</v>
      </c>
      <c r="D488">
        <v>166.91</v>
      </c>
    </row>
    <row r="489" spans="1:4" x14ac:dyDescent="0.35">
      <c r="A489" s="1">
        <v>45049</v>
      </c>
      <c r="B489">
        <v>38</v>
      </c>
      <c r="C489">
        <v>50.98</v>
      </c>
      <c r="D489">
        <v>218.7</v>
      </c>
    </row>
    <row r="490" spans="1:4" x14ac:dyDescent="0.35">
      <c r="A490" s="1">
        <v>45050</v>
      </c>
      <c r="B490">
        <v>33</v>
      </c>
      <c r="C490">
        <v>46.99</v>
      </c>
      <c r="D490">
        <v>158.51</v>
      </c>
    </row>
    <row r="491" spans="1:4" x14ac:dyDescent="0.35">
      <c r="A491" s="1">
        <v>45051</v>
      </c>
      <c r="B491">
        <v>35</v>
      </c>
      <c r="C491">
        <v>48.5</v>
      </c>
      <c r="D491">
        <v>177.25</v>
      </c>
    </row>
    <row r="492" spans="1:4" x14ac:dyDescent="0.35">
      <c r="A492" s="1">
        <v>45052</v>
      </c>
      <c r="B492">
        <v>39</v>
      </c>
      <c r="C492">
        <v>53.29</v>
      </c>
      <c r="D492">
        <v>166.06</v>
      </c>
    </row>
    <row r="493" spans="1:4" x14ac:dyDescent="0.35">
      <c r="A493" s="1">
        <v>45053</v>
      </c>
      <c r="B493">
        <v>36</v>
      </c>
      <c r="C493">
        <v>57.74</v>
      </c>
      <c r="D493">
        <v>197.88</v>
      </c>
    </row>
    <row r="494" spans="1:4" x14ac:dyDescent="0.35">
      <c r="A494" s="1">
        <v>45054</v>
      </c>
      <c r="B494">
        <v>30</v>
      </c>
      <c r="C494">
        <v>47.36</v>
      </c>
      <c r="D494">
        <v>151.33000000000001</v>
      </c>
    </row>
    <row r="495" spans="1:4" x14ac:dyDescent="0.35">
      <c r="A495" s="1">
        <v>45055</v>
      </c>
      <c r="B495">
        <v>29</v>
      </c>
      <c r="C495">
        <v>53.71</v>
      </c>
      <c r="D495">
        <v>213.13</v>
      </c>
    </row>
    <row r="496" spans="1:4" x14ac:dyDescent="0.35">
      <c r="A496" s="1">
        <v>45056</v>
      </c>
      <c r="B496">
        <v>29</v>
      </c>
      <c r="C496">
        <v>62.62</v>
      </c>
      <c r="D496">
        <v>211.71</v>
      </c>
    </row>
    <row r="497" spans="1:4" x14ac:dyDescent="0.35">
      <c r="A497" s="1">
        <v>45057</v>
      </c>
      <c r="B497">
        <v>34</v>
      </c>
      <c r="C497">
        <v>60.21</v>
      </c>
      <c r="D497">
        <v>195.56</v>
      </c>
    </row>
    <row r="498" spans="1:4" x14ac:dyDescent="0.35">
      <c r="A498" s="1">
        <v>45058</v>
      </c>
      <c r="B498">
        <v>39</v>
      </c>
      <c r="C498">
        <v>64.180000000000007</v>
      </c>
      <c r="D498">
        <v>174.23</v>
      </c>
    </row>
    <row r="499" spans="1:4" x14ac:dyDescent="0.35">
      <c r="A499" s="1">
        <v>45059</v>
      </c>
      <c r="B499">
        <v>32</v>
      </c>
      <c r="C499">
        <v>49.18</v>
      </c>
      <c r="D499">
        <v>153.47999999999999</v>
      </c>
    </row>
    <row r="500" spans="1:4" x14ac:dyDescent="0.35">
      <c r="A500" s="1">
        <v>45060</v>
      </c>
      <c r="B500">
        <v>40</v>
      </c>
      <c r="C500">
        <v>57.67</v>
      </c>
      <c r="D500">
        <v>210.47</v>
      </c>
    </row>
    <row r="501" spans="1:4" x14ac:dyDescent="0.35">
      <c r="A501" s="1">
        <v>45061</v>
      </c>
      <c r="B501">
        <v>30</v>
      </c>
      <c r="C501">
        <v>56.81</v>
      </c>
      <c r="D501">
        <v>149.41999999999999</v>
      </c>
    </row>
    <row r="502" spans="1:4" x14ac:dyDescent="0.35">
      <c r="A502" s="1">
        <v>45062</v>
      </c>
      <c r="B502">
        <v>33</v>
      </c>
      <c r="C502">
        <v>57.05</v>
      </c>
      <c r="D502">
        <v>194.68</v>
      </c>
    </row>
    <row r="503" spans="1:4" x14ac:dyDescent="0.35">
      <c r="A503" s="1">
        <v>45063</v>
      </c>
      <c r="B503">
        <v>32</v>
      </c>
      <c r="C503">
        <v>59.55</v>
      </c>
      <c r="D503">
        <v>143.55000000000001</v>
      </c>
    </row>
    <row r="504" spans="1:4" x14ac:dyDescent="0.35">
      <c r="A504" s="1">
        <v>45064</v>
      </c>
      <c r="B504">
        <v>41</v>
      </c>
      <c r="C504">
        <v>55.75</v>
      </c>
      <c r="D504">
        <v>219.37</v>
      </c>
    </row>
    <row r="505" spans="1:4" x14ac:dyDescent="0.35">
      <c r="A505" s="1">
        <v>45065</v>
      </c>
      <c r="B505">
        <v>31</v>
      </c>
      <c r="C505">
        <v>53.49</v>
      </c>
      <c r="D505">
        <v>208.51</v>
      </c>
    </row>
    <row r="506" spans="1:4" x14ac:dyDescent="0.35">
      <c r="A506" s="1">
        <v>45066</v>
      </c>
      <c r="B506">
        <v>34</v>
      </c>
      <c r="C506">
        <v>64.78</v>
      </c>
      <c r="D506">
        <v>219.13</v>
      </c>
    </row>
    <row r="507" spans="1:4" x14ac:dyDescent="0.35">
      <c r="A507" s="1">
        <v>45067</v>
      </c>
      <c r="B507">
        <v>34</v>
      </c>
      <c r="C507">
        <v>49.07</v>
      </c>
      <c r="D507">
        <v>202.53</v>
      </c>
    </row>
    <row r="508" spans="1:4" x14ac:dyDescent="0.35">
      <c r="A508" s="1">
        <v>45068</v>
      </c>
      <c r="B508">
        <v>38</v>
      </c>
      <c r="C508">
        <v>64.459999999999994</v>
      </c>
      <c r="D508">
        <v>206.8</v>
      </c>
    </row>
    <row r="509" spans="1:4" x14ac:dyDescent="0.35">
      <c r="A509" s="1">
        <v>45069</v>
      </c>
      <c r="B509">
        <v>30</v>
      </c>
      <c r="C509">
        <v>58.97</v>
      </c>
      <c r="D509">
        <v>131.52000000000001</v>
      </c>
    </row>
    <row r="510" spans="1:4" x14ac:dyDescent="0.35">
      <c r="A510" s="1">
        <v>45070</v>
      </c>
      <c r="B510">
        <v>34</v>
      </c>
      <c r="C510">
        <v>47.45</v>
      </c>
      <c r="D510">
        <v>139.71</v>
      </c>
    </row>
    <row r="511" spans="1:4" x14ac:dyDescent="0.35">
      <c r="A511" s="1">
        <v>45071</v>
      </c>
      <c r="B511">
        <v>39</v>
      </c>
      <c r="C511">
        <v>49.1</v>
      </c>
      <c r="D511">
        <v>219.61</v>
      </c>
    </row>
    <row r="512" spans="1:4" x14ac:dyDescent="0.35">
      <c r="A512" s="1">
        <v>45072</v>
      </c>
      <c r="B512">
        <v>31</v>
      </c>
      <c r="C512">
        <v>64.2</v>
      </c>
      <c r="D512">
        <v>219.51</v>
      </c>
    </row>
    <row r="513" spans="1:4" x14ac:dyDescent="0.35">
      <c r="A513" s="1">
        <v>45073</v>
      </c>
      <c r="B513">
        <v>31</v>
      </c>
      <c r="C513">
        <v>65.930000000000007</v>
      </c>
      <c r="D513">
        <v>178.58</v>
      </c>
    </row>
    <row r="514" spans="1:4" x14ac:dyDescent="0.35">
      <c r="A514" s="1">
        <v>45074</v>
      </c>
      <c r="B514">
        <v>37</v>
      </c>
      <c r="C514">
        <v>60.23</v>
      </c>
      <c r="D514">
        <v>138.51</v>
      </c>
    </row>
    <row r="515" spans="1:4" x14ac:dyDescent="0.35">
      <c r="A515" s="1">
        <v>45075</v>
      </c>
      <c r="B515">
        <v>34</v>
      </c>
      <c r="C515">
        <v>64.099999999999994</v>
      </c>
      <c r="D515">
        <v>159.38999999999999</v>
      </c>
    </row>
    <row r="516" spans="1:4" x14ac:dyDescent="0.35">
      <c r="A516" s="1">
        <v>45076</v>
      </c>
      <c r="B516">
        <v>36</v>
      </c>
      <c r="C516">
        <v>48.76</v>
      </c>
      <c r="D516">
        <v>164.7</v>
      </c>
    </row>
    <row r="517" spans="1:4" x14ac:dyDescent="0.35">
      <c r="A517" s="1">
        <v>45077</v>
      </c>
      <c r="B517">
        <v>40</v>
      </c>
      <c r="C517">
        <v>49.84</v>
      </c>
      <c r="D517">
        <v>200.37</v>
      </c>
    </row>
    <row r="518" spans="1:4" x14ac:dyDescent="0.35">
      <c r="A518" s="1">
        <v>45078</v>
      </c>
      <c r="B518">
        <v>30</v>
      </c>
      <c r="C518">
        <v>64.55</v>
      </c>
      <c r="D518">
        <v>191.28</v>
      </c>
    </row>
    <row r="519" spans="1:4" x14ac:dyDescent="0.35">
      <c r="A519" s="1">
        <v>45079</v>
      </c>
      <c r="B519">
        <v>38</v>
      </c>
      <c r="C519">
        <v>56.12</v>
      </c>
      <c r="D519">
        <v>219.38</v>
      </c>
    </row>
    <row r="520" spans="1:4" x14ac:dyDescent="0.35">
      <c r="A520" s="1">
        <v>45080</v>
      </c>
      <c r="B520">
        <v>35</v>
      </c>
      <c r="C520">
        <v>65.739999999999995</v>
      </c>
      <c r="D520">
        <v>212.77</v>
      </c>
    </row>
    <row r="521" spans="1:4" x14ac:dyDescent="0.35">
      <c r="A521" s="1">
        <v>45081</v>
      </c>
      <c r="B521">
        <v>38</v>
      </c>
      <c r="C521">
        <v>46.71</v>
      </c>
      <c r="D521">
        <v>145.13</v>
      </c>
    </row>
    <row r="522" spans="1:4" x14ac:dyDescent="0.35">
      <c r="A522" s="1">
        <v>45082</v>
      </c>
      <c r="B522">
        <v>39</v>
      </c>
      <c r="C522">
        <v>61.83</v>
      </c>
      <c r="D522">
        <v>177.29</v>
      </c>
    </row>
    <row r="523" spans="1:4" x14ac:dyDescent="0.35">
      <c r="A523" s="1">
        <v>45083</v>
      </c>
      <c r="B523">
        <v>35</v>
      </c>
      <c r="C523">
        <v>48.62</v>
      </c>
      <c r="D523">
        <v>166.84</v>
      </c>
    </row>
    <row r="524" spans="1:4" x14ac:dyDescent="0.35">
      <c r="A524" s="1">
        <v>45084</v>
      </c>
      <c r="B524">
        <v>35</v>
      </c>
      <c r="C524">
        <v>60.92</v>
      </c>
      <c r="D524">
        <v>183.84</v>
      </c>
    </row>
    <row r="525" spans="1:4" x14ac:dyDescent="0.35">
      <c r="A525" s="1">
        <v>45085</v>
      </c>
      <c r="B525">
        <v>32</v>
      </c>
      <c r="C525">
        <v>55.12</v>
      </c>
      <c r="D525">
        <v>146.06</v>
      </c>
    </row>
    <row r="526" spans="1:4" x14ac:dyDescent="0.35">
      <c r="A526" s="1">
        <v>45086</v>
      </c>
      <c r="B526">
        <v>31</v>
      </c>
      <c r="C526">
        <v>50.38</v>
      </c>
      <c r="D526">
        <v>177.54</v>
      </c>
    </row>
    <row r="527" spans="1:4" x14ac:dyDescent="0.35">
      <c r="A527" s="1">
        <v>45087</v>
      </c>
      <c r="B527">
        <v>35</v>
      </c>
      <c r="C527">
        <v>63</v>
      </c>
      <c r="D527">
        <v>131.37</v>
      </c>
    </row>
    <row r="528" spans="1:4" x14ac:dyDescent="0.35">
      <c r="A528" s="1">
        <v>45088</v>
      </c>
      <c r="B528">
        <v>34</v>
      </c>
      <c r="C528">
        <v>49.63</v>
      </c>
      <c r="D528">
        <v>149.4</v>
      </c>
    </row>
    <row r="529" spans="1:4" x14ac:dyDescent="0.35">
      <c r="A529" s="1">
        <v>45089</v>
      </c>
      <c r="B529">
        <v>31</v>
      </c>
      <c r="C529">
        <v>49.71</v>
      </c>
      <c r="D529">
        <v>123.72</v>
      </c>
    </row>
    <row r="530" spans="1:4" x14ac:dyDescent="0.35">
      <c r="A530" s="1">
        <v>45090</v>
      </c>
      <c r="B530">
        <v>31</v>
      </c>
      <c r="C530">
        <v>56.7</v>
      </c>
      <c r="D530">
        <v>193.32</v>
      </c>
    </row>
    <row r="531" spans="1:4" x14ac:dyDescent="0.35">
      <c r="A531" s="1">
        <v>45091</v>
      </c>
      <c r="B531">
        <v>33</v>
      </c>
      <c r="C531">
        <v>64.489999999999995</v>
      </c>
      <c r="D531">
        <v>199.26</v>
      </c>
    </row>
    <row r="532" spans="1:4" x14ac:dyDescent="0.35">
      <c r="A532" s="1">
        <v>45092</v>
      </c>
      <c r="B532">
        <v>36</v>
      </c>
      <c r="C532">
        <v>55.15</v>
      </c>
      <c r="D532">
        <v>206.25</v>
      </c>
    </row>
    <row r="533" spans="1:4" x14ac:dyDescent="0.35">
      <c r="A533" s="1">
        <v>45093</v>
      </c>
      <c r="B533">
        <v>36</v>
      </c>
      <c r="C533">
        <v>61.92</v>
      </c>
      <c r="D533">
        <v>155.37</v>
      </c>
    </row>
    <row r="534" spans="1:4" x14ac:dyDescent="0.35">
      <c r="A534" s="1">
        <v>45094</v>
      </c>
      <c r="B534">
        <v>35</v>
      </c>
      <c r="C534">
        <v>53.31</v>
      </c>
      <c r="D534">
        <v>218.88</v>
      </c>
    </row>
    <row r="535" spans="1:4" x14ac:dyDescent="0.35">
      <c r="A535" s="1">
        <v>45095</v>
      </c>
      <c r="B535">
        <v>40</v>
      </c>
      <c r="C535">
        <v>49.55</v>
      </c>
      <c r="D535">
        <v>211.08</v>
      </c>
    </row>
    <row r="536" spans="1:4" x14ac:dyDescent="0.35">
      <c r="A536" s="1">
        <v>45096</v>
      </c>
      <c r="B536">
        <v>32</v>
      </c>
      <c r="C536">
        <v>59.82</v>
      </c>
      <c r="D536">
        <v>192.83</v>
      </c>
    </row>
    <row r="537" spans="1:4" x14ac:dyDescent="0.35">
      <c r="A537" s="1">
        <v>45097</v>
      </c>
      <c r="B537">
        <v>37</v>
      </c>
      <c r="C537">
        <v>46.46</v>
      </c>
      <c r="D537">
        <v>150.5</v>
      </c>
    </row>
    <row r="538" spans="1:4" x14ac:dyDescent="0.35">
      <c r="A538" s="1">
        <v>45098</v>
      </c>
      <c r="B538">
        <v>31</v>
      </c>
      <c r="C538">
        <v>62.03</v>
      </c>
      <c r="D538">
        <v>158.88999999999999</v>
      </c>
    </row>
    <row r="539" spans="1:4" x14ac:dyDescent="0.35">
      <c r="A539" s="1">
        <v>45099</v>
      </c>
      <c r="B539">
        <v>33</v>
      </c>
      <c r="C539">
        <v>49.95</v>
      </c>
      <c r="D539">
        <v>205.4</v>
      </c>
    </row>
    <row r="540" spans="1:4" x14ac:dyDescent="0.35">
      <c r="A540" s="1">
        <v>45100</v>
      </c>
      <c r="B540">
        <v>32</v>
      </c>
      <c r="C540">
        <v>61.52</v>
      </c>
      <c r="D540">
        <v>138.06</v>
      </c>
    </row>
    <row r="541" spans="1:4" x14ac:dyDescent="0.35">
      <c r="A541" s="1">
        <v>45101</v>
      </c>
      <c r="B541">
        <v>41</v>
      </c>
      <c r="C541">
        <v>55.76</v>
      </c>
      <c r="D541">
        <v>158.5</v>
      </c>
    </row>
    <row r="542" spans="1:4" x14ac:dyDescent="0.35">
      <c r="A542" s="1">
        <v>45102</v>
      </c>
      <c r="B542">
        <v>36</v>
      </c>
      <c r="C542">
        <v>61.79</v>
      </c>
      <c r="D542">
        <v>136.87</v>
      </c>
    </row>
    <row r="543" spans="1:4" x14ac:dyDescent="0.35">
      <c r="A543" s="1">
        <v>45103</v>
      </c>
      <c r="B543">
        <v>36</v>
      </c>
      <c r="C543">
        <v>55.1</v>
      </c>
      <c r="D543">
        <v>134.63999999999999</v>
      </c>
    </row>
    <row r="544" spans="1:4" x14ac:dyDescent="0.35">
      <c r="A544" s="1">
        <v>45104</v>
      </c>
      <c r="B544">
        <v>31</v>
      </c>
      <c r="C544">
        <v>62.02</v>
      </c>
      <c r="D544">
        <v>168.05</v>
      </c>
    </row>
    <row r="545" spans="1:4" x14ac:dyDescent="0.35">
      <c r="A545" s="1">
        <v>45105</v>
      </c>
      <c r="B545">
        <v>34</v>
      </c>
      <c r="C545">
        <v>52.09</v>
      </c>
      <c r="D545">
        <v>212.31</v>
      </c>
    </row>
    <row r="546" spans="1:4" x14ac:dyDescent="0.35">
      <c r="A546" s="1">
        <v>45106</v>
      </c>
      <c r="B546">
        <v>40</v>
      </c>
      <c r="C546">
        <v>58</v>
      </c>
      <c r="D546">
        <v>207.42</v>
      </c>
    </row>
    <row r="547" spans="1:4" x14ac:dyDescent="0.35">
      <c r="A547" s="1">
        <v>45107</v>
      </c>
      <c r="B547">
        <v>35</v>
      </c>
      <c r="C547">
        <v>52.79</v>
      </c>
      <c r="D547">
        <v>186.85</v>
      </c>
    </row>
    <row r="548" spans="1:4" x14ac:dyDescent="0.35">
      <c r="A548" s="1">
        <v>45108</v>
      </c>
      <c r="B548">
        <v>41</v>
      </c>
      <c r="C548">
        <v>52.67</v>
      </c>
      <c r="D548">
        <v>221</v>
      </c>
    </row>
    <row r="549" spans="1:4" x14ac:dyDescent="0.35">
      <c r="A549" s="1">
        <v>45109</v>
      </c>
      <c r="B549">
        <v>30</v>
      </c>
      <c r="C549">
        <v>50.56</v>
      </c>
      <c r="D549">
        <v>203.71</v>
      </c>
    </row>
    <row r="550" spans="1:4" x14ac:dyDescent="0.35">
      <c r="A550" s="1">
        <v>45110</v>
      </c>
      <c r="B550">
        <v>35</v>
      </c>
      <c r="C550">
        <v>64.62</v>
      </c>
      <c r="D550">
        <v>149.37</v>
      </c>
    </row>
    <row r="551" spans="1:4" x14ac:dyDescent="0.35">
      <c r="A551" s="1">
        <v>45111</v>
      </c>
      <c r="B551">
        <v>41</v>
      </c>
      <c r="C551">
        <v>47.19</v>
      </c>
      <c r="D551">
        <v>203.48</v>
      </c>
    </row>
    <row r="552" spans="1:4" x14ac:dyDescent="0.35">
      <c r="A552" s="1">
        <v>45112</v>
      </c>
      <c r="B552">
        <v>41</v>
      </c>
      <c r="C552">
        <v>63.96</v>
      </c>
      <c r="D552">
        <v>192.13</v>
      </c>
    </row>
    <row r="553" spans="1:4" x14ac:dyDescent="0.35">
      <c r="A553" s="1">
        <v>45113</v>
      </c>
      <c r="B553">
        <v>33</v>
      </c>
      <c r="C553">
        <v>56.28</v>
      </c>
      <c r="D553">
        <v>197.8</v>
      </c>
    </row>
    <row r="554" spans="1:4" x14ac:dyDescent="0.35">
      <c r="A554" s="1">
        <v>45114</v>
      </c>
      <c r="B554">
        <v>41</v>
      </c>
      <c r="C554">
        <v>57.37</v>
      </c>
      <c r="D554">
        <v>219.25</v>
      </c>
    </row>
    <row r="555" spans="1:4" x14ac:dyDescent="0.35">
      <c r="A555" s="1">
        <v>45115</v>
      </c>
      <c r="B555">
        <v>35</v>
      </c>
      <c r="C555">
        <v>64.53</v>
      </c>
      <c r="D555">
        <v>178.68</v>
      </c>
    </row>
    <row r="556" spans="1:4" x14ac:dyDescent="0.35">
      <c r="A556" s="1">
        <v>45116</v>
      </c>
      <c r="B556">
        <v>40</v>
      </c>
      <c r="C556">
        <v>48.58</v>
      </c>
      <c r="D556">
        <v>211.5</v>
      </c>
    </row>
    <row r="557" spans="1:4" x14ac:dyDescent="0.35">
      <c r="A557" s="1">
        <v>45117</v>
      </c>
      <c r="B557">
        <v>33</v>
      </c>
      <c r="C557">
        <v>47.41</v>
      </c>
      <c r="D557">
        <v>213.06</v>
      </c>
    </row>
    <row r="558" spans="1:4" x14ac:dyDescent="0.35">
      <c r="A558" s="1">
        <v>45118</v>
      </c>
      <c r="B558">
        <v>33</v>
      </c>
      <c r="C558">
        <v>49.19</v>
      </c>
      <c r="D558">
        <v>138.79</v>
      </c>
    </row>
    <row r="559" spans="1:4" x14ac:dyDescent="0.35">
      <c r="A559" s="1">
        <v>45119</v>
      </c>
      <c r="B559">
        <v>36</v>
      </c>
      <c r="C559">
        <v>62.9</v>
      </c>
      <c r="D559">
        <v>154.47</v>
      </c>
    </row>
    <row r="560" spans="1:4" x14ac:dyDescent="0.35">
      <c r="A560" s="1">
        <v>45120</v>
      </c>
      <c r="B560">
        <v>31</v>
      </c>
      <c r="C560">
        <v>55.29</v>
      </c>
      <c r="D560">
        <v>154.97</v>
      </c>
    </row>
    <row r="561" spans="1:4" x14ac:dyDescent="0.35">
      <c r="A561" s="1">
        <v>45121</v>
      </c>
      <c r="B561">
        <v>40</v>
      </c>
      <c r="C561">
        <v>57.14</v>
      </c>
      <c r="D561">
        <v>194.99</v>
      </c>
    </row>
    <row r="562" spans="1:4" x14ac:dyDescent="0.35">
      <c r="A562" s="1">
        <v>45122</v>
      </c>
      <c r="B562">
        <v>35</v>
      </c>
      <c r="C562">
        <v>61.11</v>
      </c>
      <c r="D562">
        <v>122.03</v>
      </c>
    </row>
    <row r="563" spans="1:4" x14ac:dyDescent="0.35">
      <c r="A563" s="1">
        <v>45123</v>
      </c>
      <c r="B563">
        <v>42</v>
      </c>
      <c r="C563">
        <v>47.02</v>
      </c>
      <c r="D563">
        <v>122.71</v>
      </c>
    </row>
    <row r="564" spans="1:4" x14ac:dyDescent="0.35">
      <c r="A564" s="1">
        <v>45124</v>
      </c>
      <c r="B564">
        <v>36</v>
      </c>
      <c r="C564">
        <v>46.46</v>
      </c>
      <c r="D564">
        <v>122.99</v>
      </c>
    </row>
    <row r="565" spans="1:4" x14ac:dyDescent="0.35">
      <c r="A565" s="1">
        <v>45125</v>
      </c>
      <c r="B565">
        <v>40</v>
      </c>
      <c r="C565">
        <v>57.38</v>
      </c>
      <c r="D565">
        <v>212.98</v>
      </c>
    </row>
    <row r="566" spans="1:4" x14ac:dyDescent="0.35">
      <c r="A566" s="1">
        <v>45126</v>
      </c>
      <c r="B566">
        <v>39</v>
      </c>
      <c r="C566">
        <v>64.48</v>
      </c>
      <c r="D566">
        <v>194.03</v>
      </c>
    </row>
    <row r="567" spans="1:4" x14ac:dyDescent="0.35">
      <c r="A567" s="1">
        <v>45127</v>
      </c>
      <c r="B567">
        <v>35</v>
      </c>
      <c r="C567">
        <v>60.92</v>
      </c>
      <c r="D567">
        <v>204.68</v>
      </c>
    </row>
    <row r="568" spans="1:4" x14ac:dyDescent="0.35">
      <c r="A568" s="1">
        <v>45128</v>
      </c>
      <c r="B568">
        <v>41</v>
      </c>
      <c r="C568">
        <v>57.67</v>
      </c>
      <c r="D568">
        <v>161.44999999999999</v>
      </c>
    </row>
    <row r="569" spans="1:4" x14ac:dyDescent="0.35">
      <c r="A569" s="1">
        <v>45129</v>
      </c>
      <c r="B569">
        <v>34</v>
      </c>
      <c r="C569">
        <v>54.36</v>
      </c>
      <c r="D569">
        <v>212.86</v>
      </c>
    </row>
    <row r="570" spans="1:4" x14ac:dyDescent="0.35">
      <c r="A570" s="1">
        <v>45130</v>
      </c>
      <c r="B570">
        <v>43</v>
      </c>
      <c r="C570">
        <v>49.58</v>
      </c>
      <c r="D570">
        <v>175.03</v>
      </c>
    </row>
    <row r="571" spans="1:4" x14ac:dyDescent="0.35">
      <c r="A571" s="1">
        <v>45131</v>
      </c>
      <c r="B571">
        <v>34</v>
      </c>
      <c r="C571">
        <v>60.89</v>
      </c>
      <c r="D571">
        <v>196.3</v>
      </c>
    </row>
    <row r="572" spans="1:4" x14ac:dyDescent="0.35">
      <c r="A572" s="1">
        <v>45132</v>
      </c>
      <c r="B572">
        <v>34</v>
      </c>
      <c r="C572">
        <v>52.43</v>
      </c>
      <c r="D572">
        <v>217.73</v>
      </c>
    </row>
    <row r="573" spans="1:4" x14ac:dyDescent="0.35">
      <c r="A573" s="1">
        <v>45133</v>
      </c>
      <c r="B573">
        <v>35</v>
      </c>
      <c r="C573">
        <v>63.78</v>
      </c>
      <c r="D573">
        <v>179.96</v>
      </c>
    </row>
    <row r="574" spans="1:4" x14ac:dyDescent="0.35">
      <c r="A574" s="1">
        <v>45134</v>
      </c>
      <c r="B574">
        <v>33</v>
      </c>
      <c r="C574">
        <v>61.49</v>
      </c>
      <c r="D574">
        <v>131.25</v>
      </c>
    </row>
    <row r="575" spans="1:4" x14ac:dyDescent="0.35">
      <c r="A575" s="1">
        <v>45135</v>
      </c>
      <c r="B575">
        <v>41</v>
      </c>
      <c r="C575">
        <v>48.41</v>
      </c>
      <c r="D575">
        <v>208.83</v>
      </c>
    </row>
    <row r="576" spans="1:4" x14ac:dyDescent="0.35">
      <c r="A576" s="1">
        <v>45136</v>
      </c>
      <c r="B576">
        <v>38</v>
      </c>
      <c r="C576">
        <v>58.77</v>
      </c>
      <c r="D576">
        <v>168.35</v>
      </c>
    </row>
    <row r="577" spans="1:4" x14ac:dyDescent="0.35">
      <c r="A577" s="1">
        <v>45137</v>
      </c>
      <c r="B577">
        <v>31</v>
      </c>
      <c r="C577">
        <v>58.67</v>
      </c>
      <c r="D577">
        <v>220.51</v>
      </c>
    </row>
    <row r="578" spans="1:4" x14ac:dyDescent="0.35">
      <c r="A578" s="1">
        <v>45138</v>
      </c>
      <c r="B578">
        <v>32</v>
      </c>
      <c r="C578">
        <v>62.86</v>
      </c>
      <c r="D578">
        <v>145.07</v>
      </c>
    </row>
    <row r="579" spans="1:4" x14ac:dyDescent="0.35">
      <c r="A579" s="1">
        <v>45139</v>
      </c>
      <c r="B579">
        <v>33</v>
      </c>
      <c r="C579">
        <v>51.22</v>
      </c>
      <c r="D579">
        <v>173.86</v>
      </c>
    </row>
    <row r="580" spans="1:4" x14ac:dyDescent="0.35">
      <c r="A580" s="1">
        <v>45140</v>
      </c>
      <c r="B580">
        <v>39</v>
      </c>
      <c r="C580">
        <v>65.34</v>
      </c>
      <c r="D580">
        <v>122.18</v>
      </c>
    </row>
    <row r="581" spans="1:4" x14ac:dyDescent="0.35">
      <c r="A581" s="1">
        <v>45141</v>
      </c>
      <c r="B581">
        <v>43</v>
      </c>
      <c r="C581">
        <v>64</v>
      </c>
      <c r="D581">
        <v>167.62</v>
      </c>
    </row>
    <row r="582" spans="1:4" x14ac:dyDescent="0.35">
      <c r="A582" s="1">
        <v>45142</v>
      </c>
      <c r="B582">
        <v>41</v>
      </c>
      <c r="C582">
        <v>65.09</v>
      </c>
      <c r="D582">
        <v>192.94</v>
      </c>
    </row>
    <row r="583" spans="1:4" x14ac:dyDescent="0.35">
      <c r="A583" s="1">
        <v>45143</v>
      </c>
      <c r="B583">
        <v>35</v>
      </c>
      <c r="C583">
        <v>55.82</v>
      </c>
      <c r="D583">
        <v>205.18</v>
      </c>
    </row>
    <row r="584" spans="1:4" x14ac:dyDescent="0.35">
      <c r="A584" s="1">
        <v>45144</v>
      </c>
      <c r="B584">
        <v>38</v>
      </c>
      <c r="C584">
        <v>50.54</v>
      </c>
      <c r="D584">
        <v>172.95</v>
      </c>
    </row>
    <row r="585" spans="1:4" x14ac:dyDescent="0.35">
      <c r="A585" s="1">
        <v>45145</v>
      </c>
      <c r="B585">
        <v>36</v>
      </c>
      <c r="C585">
        <v>55.95</v>
      </c>
      <c r="D585">
        <v>165.04</v>
      </c>
    </row>
    <row r="586" spans="1:4" x14ac:dyDescent="0.35">
      <c r="A586" s="1">
        <v>45146</v>
      </c>
      <c r="B586">
        <v>32</v>
      </c>
      <c r="C586">
        <v>55.6</v>
      </c>
      <c r="D586">
        <v>156.54</v>
      </c>
    </row>
    <row r="587" spans="1:4" x14ac:dyDescent="0.35">
      <c r="A587" s="1">
        <v>45147</v>
      </c>
      <c r="B587">
        <v>34</v>
      </c>
      <c r="C587">
        <v>50.21</v>
      </c>
      <c r="D587">
        <v>156.53</v>
      </c>
    </row>
    <row r="588" spans="1:4" x14ac:dyDescent="0.35">
      <c r="A588" s="1">
        <v>45148</v>
      </c>
      <c r="B588">
        <v>38</v>
      </c>
      <c r="C588">
        <v>60.93</v>
      </c>
      <c r="D588">
        <v>174.57</v>
      </c>
    </row>
    <row r="589" spans="1:4" x14ac:dyDescent="0.35">
      <c r="A589" s="1">
        <v>45149</v>
      </c>
      <c r="B589">
        <v>40</v>
      </c>
      <c r="C589">
        <v>50.62</v>
      </c>
      <c r="D589">
        <v>214.89</v>
      </c>
    </row>
    <row r="590" spans="1:4" x14ac:dyDescent="0.35">
      <c r="A590" s="1">
        <v>45150</v>
      </c>
      <c r="B590">
        <v>42</v>
      </c>
      <c r="C590">
        <v>65.64</v>
      </c>
      <c r="D590">
        <v>171.14</v>
      </c>
    </row>
    <row r="591" spans="1:4" x14ac:dyDescent="0.35">
      <c r="A591" s="1">
        <v>45151</v>
      </c>
      <c r="B591">
        <v>36</v>
      </c>
      <c r="C591">
        <v>52.34</v>
      </c>
      <c r="D591">
        <v>157.82</v>
      </c>
    </row>
    <row r="592" spans="1:4" x14ac:dyDescent="0.35">
      <c r="A592" s="1">
        <v>45152</v>
      </c>
      <c r="B592">
        <v>38</v>
      </c>
      <c r="C592">
        <v>65.260000000000005</v>
      </c>
      <c r="D592">
        <v>200.66</v>
      </c>
    </row>
    <row r="593" spans="1:4" x14ac:dyDescent="0.35">
      <c r="A593" s="1">
        <v>45153</v>
      </c>
      <c r="B593">
        <v>42</v>
      </c>
      <c r="C593">
        <v>50.06</v>
      </c>
      <c r="D593">
        <v>137.1</v>
      </c>
    </row>
    <row r="594" spans="1:4" x14ac:dyDescent="0.35">
      <c r="A594" s="1">
        <v>45154</v>
      </c>
      <c r="B594">
        <v>34</v>
      </c>
      <c r="C594">
        <v>57.82</v>
      </c>
      <c r="D594">
        <v>168.35</v>
      </c>
    </row>
    <row r="595" spans="1:4" x14ac:dyDescent="0.35">
      <c r="A595" s="1">
        <v>45155</v>
      </c>
      <c r="B595">
        <v>32</v>
      </c>
      <c r="C595">
        <v>52.36</v>
      </c>
      <c r="D595">
        <v>201.11</v>
      </c>
    </row>
    <row r="596" spans="1:4" x14ac:dyDescent="0.35">
      <c r="A596" s="1">
        <v>45156</v>
      </c>
      <c r="B596">
        <v>40</v>
      </c>
      <c r="C596">
        <v>58.6</v>
      </c>
      <c r="D596">
        <v>159.29</v>
      </c>
    </row>
    <row r="597" spans="1:4" x14ac:dyDescent="0.35">
      <c r="A597" s="1">
        <v>45157</v>
      </c>
      <c r="B597">
        <v>44</v>
      </c>
      <c r="C597">
        <v>62.91</v>
      </c>
      <c r="D597">
        <v>184.69</v>
      </c>
    </row>
    <row r="598" spans="1:4" x14ac:dyDescent="0.35">
      <c r="A598" s="1">
        <v>45158</v>
      </c>
      <c r="B598">
        <v>40</v>
      </c>
      <c r="C598">
        <v>63.55</v>
      </c>
      <c r="D598">
        <v>181.59</v>
      </c>
    </row>
    <row r="599" spans="1:4" x14ac:dyDescent="0.35">
      <c r="A599" s="1">
        <v>45159</v>
      </c>
      <c r="B599">
        <v>40</v>
      </c>
      <c r="C599">
        <v>61.07</v>
      </c>
      <c r="D599">
        <v>204.19</v>
      </c>
    </row>
    <row r="600" spans="1:4" x14ac:dyDescent="0.35">
      <c r="A600" s="1">
        <v>45160</v>
      </c>
      <c r="B600">
        <v>40</v>
      </c>
      <c r="C600">
        <v>45.78</v>
      </c>
      <c r="D600">
        <v>167.61</v>
      </c>
    </row>
    <row r="601" spans="1:4" x14ac:dyDescent="0.35">
      <c r="A601" s="1">
        <v>45161</v>
      </c>
      <c r="B601">
        <v>39</v>
      </c>
      <c r="C601">
        <v>64.239999999999995</v>
      </c>
      <c r="D601">
        <v>192.01</v>
      </c>
    </row>
    <row r="602" spans="1:4" x14ac:dyDescent="0.35">
      <c r="A602" s="1">
        <v>45162</v>
      </c>
      <c r="B602">
        <v>40</v>
      </c>
      <c r="C602">
        <v>61.76</v>
      </c>
      <c r="D602">
        <v>175.45</v>
      </c>
    </row>
    <row r="603" spans="1:4" x14ac:dyDescent="0.35">
      <c r="A603" s="1">
        <v>45163</v>
      </c>
      <c r="B603">
        <v>34</v>
      </c>
      <c r="C603">
        <v>56.12</v>
      </c>
      <c r="D603">
        <v>214.6</v>
      </c>
    </row>
    <row r="604" spans="1:4" x14ac:dyDescent="0.35">
      <c r="A604" s="1">
        <v>45164</v>
      </c>
      <c r="B604">
        <v>41</v>
      </c>
      <c r="C604">
        <v>55.37</v>
      </c>
      <c r="D604">
        <v>212.28</v>
      </c>
    </row>
    <row r="605" spans="1:4" x14ac:dyDescent="0.35">
      <c r="A605" s="1">
        <v>45165</v>
      </c>
      <c r="B605">
        <v>43</v>
      </c>
      <c r="C605">
        <v>52.18</v>
      </c>
      <c r="D605">
        <v>134.76</v>
      </c>
    </row>
    <row r="606" spans="1:4" x14ac:dyDescent="0.35">
      <c r="A606" s="1">
        <v>45166</v>
      </c>
      <c r="B606">
        <v>33</v>
      </c>
      <c r="C606">
        <v>50.97</v>
      </c>
      <c r="D606">
        <v>128.91999999999999</v>
      </c>
    </row>
    <row r="607" spans="1:4" x14ac:dyDescent="0.35">
      <c r="A607" s="1">
        <v>45167</v>
      </c>
      <c r="B607">
        <v>33</v>
      </c>
      <c r="C607">
        <v>64.430000000000007</v>
      </c>
      <c r="D607">
        <v>220.72</v>
      </c>
    </row>
    <row r="608" spans="1:4" x14ac:dyDescent="0.35">
      <c r="A608" s="1">
        <v>45168</v>
      </c>
      <c r="B608">
        <v>41</v>
      </c>
      <c r="C608">
        <v>50.49</v>
      </c>
      <c r="D608">
        <v>144.34</v>
      </c>
    </row>
    <row r="609" spans="1:4" x14ac:dyDescent="0.35">
      <c r="A609" s="1">
        <v>45169</v>
      </c>
      <c r="B609">
        <v>35</v>
      </c>
      <c r="C609">
        <v>48.1</v>
      </c>
      <c r="D609">
        <v>172.38</v>
      </c>
    </row>
    <row r="610" spans="1:4" x14ac:dyDescent="0.35">
      <c r="A610" s="1">
        <v>45170</v>
      </c>
      <c r="B610">
        <v>38</v>
      </c>
      <c r="C610">
        <v>55.04</v>
      </c>
      <c r="D610">
        <v>134.63</v>
      </c>
    </row>
    <row r="611" spans="1:4" x14ac:dyDescent="0.35">
      <c r="A611" s="1">
        <v>45171</v>
      </c>
      <c r="B611">
        <v>39</v>
      </c>
      <c r="C611">
        <v>51.36</v>
      </c>
      <c r="D611">
        <v>173.88</v>
      </c>
    </row>
    <row r="612" spans="1:4" x14ac:dyDescent="0.35">
      <c r="A612" s="1">
        <v>45172</v>
      </c>
      <c r="B612">
        <v>42</v>
      </c>
      <c r="C612">
        <v>54.08</v>
      </c>
      <c r="D612">
        <v>199.01</v>
      </c>
    </row>
    <row r="613" spans="1:4" x14ac:dyDescent="0.35">
      <c r="A613" s="1">
        <v>45173</v>
      </c>
      <c r="B613">
        <v>38</v>
      </c>
      <c r="C613">
        <v>63.65</v>
      </c>
      <c r="D613">
        <v>180.22</v>
      </c>
    </row>
    <row r="614" spans="1:4" x14ac:dyDescent="0.35">
      <c r="A614" s="1">
        <v>45174</v>
      </c>
      <c r="B614">
        <v>42</v>
      </c>
      <c r="C614">
        <v>47.36</v>
      </c>
      <c r="D614">
        <v>211.32</v>
      </c>
    </row>
    <row r="615" spans="1:4" x14ac:dyDescent="0.35">
      <c r="A615" s="1">
        <v>45175</v>
      </c>
      <c r="B615">
        <v>35</v>
      </c>
      <c r="C615">
        <v>57.75</v>
      </c>
      <c r="D615">
        <v>145.86000000000001</v>
      </c>
    </row>
    <row r="616" spans="1:4" x14ac:dyDescent="0.35">
      <c r="A616" s="1">
        <v>45176</v>
      </c>
      <c r="B616">
        <v>43</v>
      </c>
      <c r="C616">
        <v>57.56</v>
      </c>
      <c r="D616">
        <v>134.16</v>
      </c>
    </row>
    <row r="617" spans="1:4" x14ac:dyDescent="0.35">
      <c r="A617" s="1">
        <v>45177</v>
      </c>
      <c r="B617">
        <v>36</v>
      </c>
      <c r="C617">
        <v>60.55</v>
      </c>
      <c r="D617">
        <v>181.4</v>
      </c>
    </row>
    <row r="618" spans="1:4" x14ac:dyDescent="0.35">
      <c r="A618" s="1">
        <v>45178</v>
      </c>
      <c r="B618">
        <v>44</v>
      </c>
      <c r="C618">
        <v>63.84</v>
      </c>
      <c r="D618">
        <v>131.38999999999999</v>
      </c>
    </row>
    <row r="619" spans="1:4" x14ac:dyDescent="0.35">
      <c r="A619" s="1">
        <v>45179</v>
      </c>
      <c r="B619">
        <v>34</v>
      </c>
      <c r="C619">
        <v>49.92</v>
      </c>
      <c r="D619">
        <v>128.51</v>
      </c>
    </row>
    <row r="620" spans="1:4" x14ac:dyDescent="0.35">
      <c r="A620" s="1">
        <v>45180</v>
      </c>
      <c r="B620">
        <v>43</v>
      </c>
      <c r="C620">
        <v>55.44</v>
      </c>
      <c r="D620">
        <v>205.13</v>
      </c>
    </row>
    <row r="621" spans="1:4" x14ac:dyDescent="0.35">
      <c r="A621" s="1">
        <v>45181</v>
      </c>
      <c r="B621">
        <v>40</v>
      </c>
      <c r="C621">
        <v>53.61</v>
      </c>
      <c r="D621">
        <v>212.6</v>
      </c>
    </row>
    <row r="622" spans="1:4" x14ac:dyDescent="0.35">
      <c r="A622" s="1">
        <v>45182</v>
      </c>
      <c r="B622">
        <v>41</v>
      </c>
      <c r="C622">
        <v>52.31</v>
      </c>
      <c r="D622">
        <v>192.16</v>
      </c>
    </row>
    <row r="623" spans="1:4" x14ac:dyDescent="0.35">
      <c r="A623" s="1">
        <v>45183</v>
      </c>
      <c r="B623">
        <v>36</v>
      </c>
      <c r="C623">
        <v>56.98</v>
      </c>
      <c r="D623">
        <v>194.18</v>
      </c>
    </row>
    <row r="624" spans="1:4" x14ac:dyDescent="0.35">
      <c r="A624" s="1">
        <v>45184</v>
      </c>
      <c r="B624">
        <v>44</v>
      </c>
      <c r="C624">
        <v>48.66</v>
      </c>
      <c r="D624">
        <v>216.98</v>
      </c>
    </row>
    <row r="625" spans="1:4" x14ac:dyDescent="0.35">
      <c r="A625" s="1">
        <v>45185</v>
      </c>
      <c r="B625">
        <v>42</v>
      </c>
      <c r="C625">
        <v>45.9</v>
      </c>
      <c r="D625">
        <v>162.12</v>
      </c>
    </row>
    <row r="626" spans="1:4" x14ac:dyDescent="0.35">
      <c r="A626" s="1">
        <v>45186</v>
      </c>
      <c r="B626">
        <v>44</v>
      </c>
      <c r="C626">
        <v>48.51</v>
      </c>
      <c r="D626">
        <v>192.67</v>
      </c>
    </row>
    <row r="627" spans="1:4" x14ac:dyDescent="0.35">
      <c r="A627" s="1">
        <v>45187</v>
      </c>
      <c r="B627">
        <v>40</v>
      </c>
      <c r="C627">
        <v>65.209999999999994</v>
      </c>
      <c r="D627">
        <v>184.2</v>
      </c>
    </row>
    <row r="628" spans="1:4" x14ac:dyDescent="0.35">
      <c r="A628" s="1">
        <v>45188</v>
      </c>
      <c r="B628">
        <v>38</v>
      </c>
      <c r="C628">
        <v>61.4</v>
      </c>
      <c r="D628">
        <v>207.31</v>
      </c>
    </row>
    <row r="629" spans="1:4" x14ac:dyDescent="0.35">
      <c r="A629" s="1">
        <v>45189</v>
      </c>
      <c r="B629">
        <v>36</v>
      </c>
      <c r="C629">
        <v>45.79</v>
      </c>
      <c r="D629">
        <v>190.62</v>
      </c>
    </row>
    <row r="630" spans="1:4" x14ac:dyDescent="0.35">
      <c r="A630" s="1">
        <v>45190</v>
      </c>
      <c r="B630">
        <v>38</v>
      </c>
      <c r="C630">
        <v>57.9</v>
      </c>
      <c r="D630">
        <v>139.57</v>
      </c>
    </row>
    <row r="631" spans="1:4" x14ac:dyDescent="0.35">
      <c r="A631" s="1">
        <v>45191</v>
      </c>
      <c r="B631">
        <v>35</v>
      </c>
      <c r="C631">
        <v>45.82</v>
      </c>
      <c r="D631">
        <v>199.37</v>
      </c>
    </row>
    <row r="632" spans="1:4" x14ac:dyDescent="0.35">
      <c r="A632" s="1">
        <v>45192</v>
      </c>
      <c r="B632">
        <v>44</v>
      </c>
      <c r="C632">
        <v>61.28</v>
      </c>
      <c r="D632">
        <v>202.41</v>
      </c>
    </row>
    <row r="633" spans="1:4" x14ac:dyDescent="0.35">
      <c r="A633" s="1">
        <v>45193</v>
      </c>
      <c r="B633">
        <v>35</v>
      </c>
      <c r="C633">
        <v>63.29</v>
      </c>
      <c r="D633">
        <v>125.25</v>
      </c>
    </row>
    <row r="634" spans="1:4" x14ac:dyDescent="0.35">
      <c r="A634" s="1">
        <v>45194</v>
      </c>
      <c r="B634">
        <v>35</v>
      </c>
      <c r="C634">
        <v>52.6</v>
      </c>
      <c r="D634">
        <v>183.06</v>
      </c>
    </row>
    <row r="635" spans="1:4" x14ac:dyDescent="0.35">
      <c r="A635" s="1">
        <v>45195</v>
      </c>
      <c r="B635">
        <v>40</v>
      </c>
      <c r="C635">
        <v>59.48</v>
      </c>
      <c r="D635">
        <v>198.15</v>
      </c>
    </row>
    <row r="636" spans="1:4" x14ac:dyDescent="0.35">
      <c r="A636" s="1">
        <v>45196</v>
      </c>
      <c r="B636">
        <v>43</v>
      </c>
      <c r="C636">
        <v>46.05</v>
      </c>
      <c r="D636">
        <v>215.99</v>
      </c>
    </row>
    <row r="637" spans="1:4" x14ac:dyDescent="0.35">
      <c r="A637" s="1">
        <v>45197</v>
      </c>
      <c r="B637">
        <v>34</v>
      </c>
      <c r="C637">
        <v>53.78</v>
      </c>
      <c r="D637">
        <v>172.55</v>
      </c>
    </row>
    <row r="638" spans="1:4" x14ac:dyDescent="0.35">
      <c r="A638" s="1">
        <v>45198</v>
      </c>
      <c r="B638">
        <v>35</v>
      </c>
      <c r="C638">
        <v>57.13</v>
      </c>
      <c r="D638">
        <v>210</v>
      </c>
    </row>
    <row r="639" spans="1:4" x14ac:dyDescent="0.35">
      <c r="A639" s="1">
        <v>45199</v>
      </c>
      <c r="B639">
        <v>36</v>
      </c>
      <c r="C639">
        <v>53.52</v>
      </c>
      <c r="D639">
        <v>184.87</v>
      </c>
    </row>
    <row r="640" spans="1:4" x14ac:dyDescent="0.35">
      <c r="A640" s="1">
        <v>45200</v>
      </c>
      <c r="B640">
        <v>38</v>
      </c>
      <c r="C640">
        <v>50.81</v>
      </c>
      <c r="D640">
        <v>183.82</v>
      </c>
    </row>
    <row r="641" spans="1:4" x14ac:dyDescent="0.35">
      <c r="A641" s="1">
        <v>45201</v>
      </c>
      <c r="B641">
        <v>44</v>
      </c>
      <c r="C641">
        <v>56.24</v>
      </c>
      <c r="D641">
        <v>191.28</v>
      </c>
    </row>
    <row r="642" spans="1:4" x14ac:dyDescent="0.35">
      <c r="A642" s="1">
        <v>45202</v>
      </c>
      <c r="B642">
        <v>39</v>
      </c>
      <c r="C642">
        <v>47.44</v>
      </c>
      <c r="D642">
        <v>165.46</v>
      </c>
    </row>
    <row r="643" spans="1:4" x14ac:dyDescent="0.35">
      <c r="A643" s="1">
        <v>45203</v>
      </c>
      <c r="B643">
        <v>45</v>
      </c>
      <c r="C643">
        <v>45.69</v>
      </c>
      <c r="D643">
        <v>209.73</v>
      </c>
    </row>
    <row r="644" spans="1:4" x14ac:dyDescent="0.35">
      <c r="A644" s="1">
        <v>45204</v>
      </c>
      <c r="B644">
        <v>34</v>
      </c>
      <c r="C644">
        <v>61.4</v>
      </c>
      <c r="D644">
        <v>138.12</v>
      </c>
    </row>
    <row r="645" spans="1:4" x14ac:dyDescent="0.35">
      <c r="A645" s="1">
        <v>45205</v>
      </c>
      <c r="B645">
        <v>39</v>
      </c>
      <c r="C645">
        <v>61.04</v>
      </c>
      <c r="D645">
        <v>183</v>
      </c>
    </row>
    <row r="646" spans="1:4" x14ac:dyDescent="0.35">
      <c r="A646" s="1">
        <v>45206</v>
      </c>
      <c r="B646">
        <v>38</v>
      </c>
      <c r="C646">
        <v>61.05</v>
      </c>
      <c r="D646">
        <v>217.36</v>
      </c>
    </row>
    <row r="647" spans="1:4" x14ac:dyDescent="0.35">
      <c r="A647" s="1">
        <v>45207</v>
      </c>
      <c r="B647">
        <v>34</v>
      </c>
      <c r="C647">
        <v>61.69</v>
      </c>
      <c r="D647">
        <v>157.71</v>
      </c>
    </row>
    <row r="648" spans="1:4" x14ac:dyDescent="0.35">
      <c r="A648" s="1">
        <v>45208</v>
      </c>
      <c r="B648">
        <v>34</v>
      </c>
      <c r="C648">
        <v>52.24</v>
      </c>
      <c r="D648">
        <v>178.28</v>
      </c>
    </row>
    <row r="649" spans="1:4" x14ac:dyDescent="0.35">
      <c r="A649" s="1">
        <v>45209</v>
      </c>
      <c r="B649">
        <v>43</v>
      </c>
      <c r="C649">
        <v>45.88</v>
      </c>
      <c r="D649">
        <v>161.18</v>
      </c>
    </row>
    <row r="650" spans="1:4" x14ac:dyDescent="0.35">
      <c r="A650" s="1">
        <v>45210</v>
      </c>
      <c r="B650">
        <v>34</v>
      </c>
      <c r="C650">
        <v>46.11</v>
      </c>
      <c r="D650">
        <v>196.84</v>
      </c>
    </row>
    <row r="651" spans="1:4" x14ac:dyDescent="0.35">
      <c r="A651" s="1">
        <v>45211</v>
      </c>
      <c r="B651">
        <v>46</v>
      </c>
      <c r="C651">
        <v>56.48</v>
      </c>
      <c r="D651">
        <v>173</v>
      </c>
    </row>
    <row r="652" spans="1:4" x14ac:dyDescent="0.35">
      <c r="A652" s="1">
        <v>45212</v>
      </c>
      <c r="B652">
        <v>44</v>
      </c>
      <c r="C652">
        <v>47.69</v>
      </c>
      <c r="D652">
        <v>178.03</v>
      </c>
    </row>
    <row r="653" spans="1:4" x14ac:dyDescent="0.35">
      <c r="A653" s="1">
        <v>45213</v>
      </c>
      <c r="B653">
        <v>35</v>
      </c>
      <c r="C653">
        <v>58.55</v>
      </c>
      <c r="D653">
        <v>188.91</v>
      </c>
    </row>
    <row r="654" spans="1:4" x14ac:dyDescent="0.35">
      <c r="A654" s="1">
        <v>45214</v>
      </c>
      <c r="B654">
        <v>45</v>
      </c>
      <c r="C654">
        <v>52.91</v>
      </c>
      <c r="D654">
        <v>140.72</v>
      </c>
    </row>
    <row r="655" spans="1:4" x14ac:dyDescent="0.35">
      <c r="A655" s="1">
        <v>45215</v>
      </c>
      <c r="B655">
        <v>37</v>
      </c>
      <c r="C655">
        <v>54.42</v>
      </c>
      <c r="D655">
        <v>217.99</v>
      </c>
    </row>
    <row r="656" spans="1:4" x14ac:dyDescent="0.35">
      <c r="A656" s="1">
        <v>45216</v>
      </c>
      <c r="B656">
        <v>36</v>
      </c>
      <c r="C656">
        <v>62.34</v>
      </c>
      <c r="D656">
        <v>152.47999999999999</v>
      </c>
    </row>
    <row r="657" spans="1:4" x14ac:dyDescent="0.35">
      <c r="A657" s="1">
        <v>45217</v>
      </c>
      <c r="B657">
        <v>43</v>
      </c>
      <c r="C657">
        <v>56.1</v>
      </c>
      <c r="D657">
        <v>129.09</v>
      </c>
    </row>
    <row r="658" spans="1:4" x14ac:dyDescent="0.35">
      <c r="A658" s="1">
        <v>45218</v>
      </c>
      <c r="B658">
        <v>34</v>
      </c>
      <c r="C658">
        <v>47.75</v>
      </c>
      <c r="D658">
        <v>195.63</v>
      </c>
    </row>
    <row r="659" spans="1:4" x14ac:dyDescent="0.35">
      <c r="A659" s="1">
        <v>45219</v>
      </c>
      <c r="B659">
        <v>44</v>
      </c>
      <c r="C659">
        <v>54.78</v>
      </c>
      <c r="D659">
        <v>220.44</v>
      </c>
    </row>
    <row r="660" spans="1:4" x14ac:dyDescent="0.35">
      <c r="A660" s="1">
        <v>45220</v>
      </c>
      <c r="B660">
        <v>35</v>
      </c>
      <c r="C660">
        <v>54.03</v>
      </c>
      <c r="D660">
        <v>181.48</v>
      </c>
    </row>
    <row r="661" spans="1:4" x14ac:dyDescent="0.35">
      <c r="A661" s="1">
        <v>45221</v>
      </c>
      <c r="B661">
        <v>36</v>
      </c>
      <c r="C661">
        <v>52.9</v>
      </c>
      <c r="D661">
        <v>168.42</v>
      </c>
    </row>
    <row r="662" spans="1:4" x14ac:dyDescent="0.35">
      <c r="A662" s="1">
        <v>45222</v>
      </c>
      <c r="B662">
        <v>35</v>
      </c>
      <c r="C662">
        <v>52.9</v>
      </c>
      <c r="D662">
        <v>197</v>
      </c>
    </row>
    <row r="663" spans="1:4" x14ac:dyDescent="0.35">
      <c r="A663" s="1">
        <v>45223</v>
      </c>
      <c r="B663">
        <v>37</v>
      </c>
      <c r="C663">
        <v>63.16</v>
      </c>
      <c r="D663">
        <v>151.33000000000001</v>
      </c>
    </row>
    <row r="664" spans="1:4" x14ac:dyDescent="0.35">
      <c r="A664" s="1">
        <v>45224</v>
      </c>
      <c r="B664">
        <v>44</v>
      </c>
      <c r="C664">
        <v>64.41</v>
      </c>
      <c r="D664">
        <v>192.59</v>
      </c>
    </row>
    <row r="665" spans="1:4" x14ac:dyDescent="0.35">
      <c r="A665" s="1">
        <v>45225</v>
      </c>
      <c r="B665">
        <v>38</v>
      </c>
      <c r="C665">
        <v>54.53</v>
      </c>
      <c r="D665">
        <v>171.52</v>
      </c>
    </row>
    <row r="666" spans="1:4" x14ac:dyDescent="0.35">
      <c r="A666" s="1">
        <v>45226</v>
      </c>
      <c r="B666">
        <v>45</v>
      </c>
      <c r="C666">
        <v>46.93</v>
      </c>
      <c r="D666">
        <v>196.84</v>
      </c>
    </row>
    <row r="667" spans="1:4" x14ac:dyDescent="0.35">
      <c r="A667" s="1">
        <v>45227</v>
      </c>
      <c r="B667">
        <v>39</v>
      </c>
      <c r="C667">
        <v>56.03</v>
      </c>
      <c r="D667">
        <v>204.79</v>
      </c>
    </row>
    <row r="668" spans="1:4" x14ac:dyDescent="0.35">
      <c r="A668" s="1">
        <v>45228</v>
      </c>
      <c r="B668">
        <v>37</v>
      </c>
      <c r="C668">
        <v>50.95</v>
      </c>
      <c r="D668">
        <v>214.79</v>
      </c>
    </row>
    <row r="669" spans="1:4" x14ac:dyDescent="0.35">
      <c r="A669" s="1">
        <v>45229</v>
      </c>
      <c r="B669">
        <v>42</v>
      </c>
      <c r="C669">
        <v>47.92</v>
      </c>
      <c r="D669">
        <v>187.23</v>
      </c>
    </row>
    <row r="670" spans="1:4" x14ac:dyDescent="0.35">
      <c r="A670" s="1">
        <v>45230</v>
      </c>
      <c r="B670">
        <v>45</v>
      </c>
      <c r="C670">
        <v>45.64</v>
      </c>
      <c r="D670">
        <v>154.04</v>
      </c>
    </row>
    <row r="671" spans="1:4" x14ac:dyDescent="0.35">
      <c r="A671" s="1">
        <v>45231</v>
      </c>
      <c r="B671">
        <v>42</v>
      </c>
      <c r="C671">
        <v>63.74</v>
      </c>
      <c r="D671">
        <v>177.35</v>
      </c>
    </row>
    <row r="672" spans="1:4" x14ac:dyDescent="0.35">
      <c r="A672" s="1">
        <v>45232</v>
      </c>
      <c r="B672">
        <v>37</v>
      </c>
      <c r="C672">
        <v>45.25</v>
      </c>
      <c r="D672">
        <v>134.26</v>
      </c>
    </row>
    <row r="673" spans="1:4" x14ac:dyDescent="0.35">
      <c r="A673" s="1">
        <v>45233</v>
      </c>
      <c r="B673">
        <v>35</v>
      </c>
      <c r="C673">
        <v>62.39</v>
      </c>
      <c r="D673">
        <v>208.92</v>
      </c>
    </row>
    <row r="674" spans="1:4" x14ac:dyDescent="0.35">
      <c r="A674" s="1">
        <v>45234</v>
      </c>
      <c r="B674">
        <v>41</v>
      </c>
      <c r="C674">
        <v>58.65</v>
      </c>
      <c r="D674">
        <v>205.75</v>
      </c>
    </row>
    <row r="675" spans="1:4" x14ac:dyDescent="0.35">
      <c r="A675" s="1">
        <v>45235</v>
      </c>
      <c r="B675">
        <v>39</v>
      </c>
      <c r="C675">
        <v>57.42</v>
      </c>
      <c r="D675">
        <v>216.32</v>
      </c>
    </row>
    <row r="676" spans="1:4" x14ac:dyDescent="0.35">
      <c r="A676" s="1">
        <v>45236</v>
      </c>
      <c r="B676">
        <v>37</v>
      </c>
      <c r="C676">
        <v>58.95</v>
      </c>
      <c r="D676">
        <v>177.7</v>
      </c>
    </row>
    <row r="677" spans="1:4" x14ac:dyDescent="0.35">
      <c r="A677" s="1">
        <v>45237</v>
      </c>
      <c r="B677">
        <v>39</v>
      </c>
      <c r="C677">
        <v>54.63</v>
      </c>
      <c r="D677">
        <v>187.14</v>
      </c>
    </row>
    <row r="678" spans="1:4" x14ac:dyDescent="0.35">
      <c r="A678" s="1">
        <v>45238</v>
      </c>
      <c r="B678">
        <v>44</v>
      </c>
      <c r="C678">
        <v>45.97</v>
      </c>
      <c r="D678">
        <v>182.2</v>
      </c>
    </row>
    <row r="679" spans="1:4" x14ac:dyDescent="0.35">
      <c r="A679" s="1">
        <v>45239</v>
      </c>
      <c r="B679">
        <v>37</v>
      </c>
      <c r="C679">
        <v>63.29</v>
      </c>
      <c r="D679">
        <v>168.49</v>
      </c>
    </row>
    <row r="680" spans="1:4" x14ac:dyDescent="0.35">
      <c r="A680" s="1">
        <v>45240</v>
      </c>
      <c r="B680">
        <v>45</v>
      </c>
      <c r="C680">
        <v>64.47</v>
      </c>
      <c r="D680">
        <v>184.19</v>
      </c>
    </row>
    <row r="681" spans="1:4" x14ac:dyDescent="0.35">
      <c r="A681" s="1">
        <v>45241</v>
      </c>
      <c r="B681">
        <v>36</v>
      </c>
      <c r="C681">
        <v>44.87</v>
      </c>
      <c r="D681">
        <v>175.6</v>
      </c>
    </row>
    <row r="682" spans="1:4" x14ac:dyDescent="0.35">
      <c r="A682" s="1">
        <v>45242</v>
      </c>
      <c r="B682">
        <v>35</v>
      </c>
      <c r="C682">
        <v>46.77</v>
      </c>
      <c r="D682">
        <v>139.02000000000001</v>
      </c>
    </row>
    <row r="683" spans="1:4" x14ac:dyDescent="0.35">
      <c r="A683" s="1">
        <v>45243</v>
      </c>
      <c r="B683">
        <v>43</v>
      </c>
      <c r="C683">
        <v>46.34</v>
      </c>
      <c r="D683">
        <v>163.16999999999999</v>
      </c>
    </row>
    <row r="684" spans="1:4" x14ac:dyDescent="0.35">
      <c r="A684" s="1">
        <v>45244</v>
      </c>
      <c r="B684">
        <v>37</v>
      </c>
      <c r="C684">
        <v>53.44</v>
      </c>
      <c r="D684">
        <v>153.44999999999999</v>
      </c>
    </row>
    <row r="685" spans="1:4" x14ac:dyDescent="0.35">
      <c r="A685" s="1">
        <v>45245</v>
      </c>
      <c r="B685">
        <v>39</v>
      </c>
      <c r="C685">
        <v>49.25</v>
      </c>
      <c r="D685">
        <v>202.69</v>
      </c>
    </row>
    <row r="686" spans="1:4" x14ac:dyDescent="0.35">
      <c r="A686" s="1">
        <v>45246</v>
      </c>
      <c r="B686">
        <v>35</v>
      </c>
      <c r="C686">
        <v>51.23</v>
      </c>
      <c r="D686">
        <v>138.07</v>
      </c>
    </row>
    <row r="687" spans="1:4" x14ac:dyDescent="0.35">
      <c r="A687" s="1">
        <v>45247</v>
      </c>
      <c r="B687">
        <v>45</v>
      </c>
      <c r="C687">
        <v>52.1</v>
      </c>
      <c r="D687">
        <v>149.21</v>
      </c>
    </row>
    <row r="688" spans="1:4" x14ac:dyDescent="0.35">
      <c r="A688" s="1">
        <v>45248</v>
      </c>
      <c r="B688">
        <v>38</v>
      </c>
      <c r="C688">
        <v>58.06</v>
      </c>
      <c r="D688">
        <v>181.1</v>
      </c>
    </row>
    <row r="689" spans="1:4" x14ac:dyDescent="0.35">
      <c r="A689" s="1">
        <v>45249</v>
      </c>
      <c r="B689">
        <v>39</v>
      </c>
      <c r="C689">
        <v>46.88</v>
      </c>
      <c r="D689">
        <v>178.32</v>
      </c>
    </row>
    <row r="690" spans="1:4" x14ac:dyDescent="0.35">
      <c r="A690" s="1">
        <v>45250</v>
      </c>
      <c r="B690">
        <v>47</v>
      </c>
      <c r="C690">
        <v>59.62</v>
      </c>
      <c r="D690">
        <v>218.98</v>
      </c>
    </row>
    <row r="691" spans="1:4" x14ac:dyDescent="0.35">
      <c r="A691" s="1">
        <v>45251</v>
      </c>
      <c r="B691">
        <v>42</v>
      </c>
      <c r="C691">
        <v>58</v>
      </c>
      <c r="D691">
        <v>205.85</v>
      </c>
    </row>
    <row r="692" spans="1:4" x14ac:dyDescent="0.35">
      <c r="A692" s="1">
        <v>45252</v>
      </c>
      <c r="B692">
        <v>45</v>
      </c>
      <c r="C692">
        <v>58.76</v>
      </c>
      <c r="D692">
        <v>214.68</v>
      </c>
    </row>
    <row r="693" spans="1:4" x14ac:dyDescent="0.35">
      <c r="A693" s="1">
        <v>45253</v>
      </c>
      <c r="B693">
        <v>36</v>
      </c>
      <c r="C693">
        <v>49.89</v>
      </c>
      <c r="D693">
        <v>158.72999999999999</v>
      </c>
    </row>
    <row r="694" spans="1:4" x14ac:dyDescent="0.35">
      <c r="A694" s="1">
        <v>45254</v>
      </c>
      <c r="B694">
        <v>47</v>
      </c>
      <c r="C694">
        <v>48</v>
      </c>
      <c r="D694">
        <v>179.42</v>
      </c>
    </row>
    <row r="695" spans="1:4" x14ac:dyDescent="0.35">
      <c r="A695" s="1">
        <v>45255</v>
      </c>
      <c r="B695">
        <v>40</v>
      </c>
      <c r="C695">
        <v>54.38</v>
      </c>
      <c r="D695">
        <v>169.56</v>
      </c>
    </row>
    <row r="696" spans="1:4" x14ac:dyDescent="0.35">
      <c r="A696" s="1">
        <v>45256</v>
      </c>
      <c r="B696">
        <v>46</v>
      </c>
      <c r="C696">
        <v>59.15</v>
      </c>
      <c r="D696">
        <v>166.02</v>
      </c>
    </row>
    <row r="697" spans="1:4" x14ac:dyDescent="0.35">
      <c r="A697" s="1">
        <v>45257</v>
      </c>
      <c r="B697">
        <v>41</v>
      </c>
      <c r="C697">
        <v>50.22</v>
      </c>
      <c r="D697">
        <v>198.68</v>
      </c>
    </row>
    <row r="698" spans="1:4" x14ac:dyDescent="0.35">
      <c r="A698" s="1">
        <v>45258</v>
      </c>
      <c r="B698">
        <v>43</v>
      </c>
      <c r="C698">
        <v>48.05</v>
      </c>
      <c r="D698">
        <v>169.27</v>
      </c>
    </row>
    <row r="699" spans="1:4" x14ac:dyDescent="0.35">
      <c r="A699" s="1">
        <v>45259</v>
      </c>
      <c r="B699">
        <v>46</v>
      </c>
      <c r="C699">
        <v>47.02</v>
      </c>
      <c r="D699">
        <v>166.5</v>
      </c>
    </row>
    <row r="700" spans="1:4" x14ac:dyDescent="0.35">
      <c r="A700" s="1">
        <v>45260</v>
      </c>
      <c r="B700">
        <v>47</v>
      </c>
      <c r="C700">
        <v>47.35</v>
      </c>
      <c r="D700">
        <v>155.02000000000001</v>
      </c>
    </row>
    <row r="701" spans="1:4" x14ac:dyDescent="0.35">
      <c r="A701" s="1">
        <v>45261</v>
      </c>
      <c r="B701">
        <v>44</v>
      </c>
      <c r="C701">
        <v>63.81</v>
      </c>
      <c r="D701">
        <v>172.48</v>
      </c>
    </row>
    <row r="702" spans="1:4" x14ac:dyDescent="0.35">
      <c r="A702" s="1">
        <v>45262</v>
      </c>
      <c r="B702">
        <v>36</v>
      </c>
      <c r="C702">
        <v>62.77</v>
      </c>
      <c r="D702">
        <v>198.92</v>
      </c>
    </row>
    <row r="703" spans="1:4" x14ac:dyDescent="0.35">
      <c r="A703" s="1">
        <v>45263</v>
      </c>
      <c r="B703">
        <v>38</v>
      </c>
      <c r="C703">
        <v>61.69</v>
      </c>
      <c r="D703">
        <v>173.48</v>
      </c>
    </row>
    <row r="704" spans="1:4" x14ac:dyDescent="0.35">
      <c r="A704" s="1">
        <v>45264</v>
      </c>
      <c r="B704">
        <v>39</v>
      </c>
      <c r="C704">
        <v>54.77</v>
      </c>
      <c r="D704">
        <v>179.9</v>
      </c>
    </row>
    <row r="705" spans="1:4" x14ac:dyDescent="0.35">
      <c r="A705" s="1">
        <v>45265</v>
      </c>
      <c r="B705">
        <v>42</v>
      </c>
      <c r="C705">
        <v>55.78</v>
      </c>
      <c r="D705">
        <v>151.4</v>
      </c>
    </row>
    <row r="706" spans="1:4" x14ac:dyDescent="0.35">
      <c r="A706" s="1">
        <v>45266</v>
      </c>
      <c r="B706">
        <v>37</v>
      </c>
      <c r="C706">
        <v>61.98</v>
      </c>
      <c r="D706">
        <v>174.25</v>
      </c>
    </row>
    <row r="707" spans="1:4" x14ac:dyDescent="0.35">
      <c r="A707" s="1">
        <v>45267</v>
      </c>
      <c r="B707">
        <v>39</v>
      </c>
      <c r="C707">
        <v>56.79</v>
      </c>
      <c r="D707">
        <v>156.76</v>
      </c>
    </row>
    <row r="708" spans="1:4" x14ac:dyDescent="0.35">
      <c r="A708" s="1">
        <v>45268</v>
      </c>
      <c r="B708">
        <v>41</v>
      </c>
      <c r="C708">
        <v>51.94</v>
      </c>
      <c r="D708">
        <v>188.54</v>
      </c>
    </row>
    <row r="709" spans="1:4" x14ac:dyDescent="0.35">
      <c r="A709" s="1">
        <v>45269</v>
      </c>
      <c r="B709">
        <v>38</v>
      </c>
      <c r="C709">
        <v>58.21</v>
      </c>
      <c r="D709">
        <v>160</v>
      </c>
    </row>
    <row r="710" spans="1:4" x14ac:dyDescent="0.35">
      <c r="A710" s="1">
        <v>45270</v>
      </c>
      <c r="B710">
        <v>40</v>
      </c>
      <c r="C710">
        <v>59.05</v>
      </c>
      <c r="D710">
        <v>132.06</v>
      </c>
    </row>
    <row r="711" spans="1:4" x14ac:dyDescent="0.35">
      <c r="A711" s="1">
        <v>45271</v>
      </c>
      <c r="B711">
        <v>36</v>
      </c>
      <c r="C711">
        <v>60.97</v>
      </c>
      <c r="D711">
        <v>124.87</v>
      </c>
    </row>
    <row r="712" spans="1:4" x14ac:dyDescent="0.35">
      <c r="A712" s="1">
        <v>45272</v>
      </c>
      <c r="B712">
        <v>44</v>
      </c>
      <c r="C712">
        <v>48.22</v>
      </c>
      <c r="D712">
        <v>191.44</v>
      </c>
    </row>
    <row r="713" spans="1:4" x14ac:dyDescent="0.35">
      <c r="A713" s="1">
        <v>45273</v>
      </c>
      <c r="B713">
        <v>44</v>
      </c>
      <c r="C713">
        <v>53.17</v>
      </c>
      <c r="D713">
        <v>124.37</v>
      </c>
    </row>
    <row r="714" spans="1:4" x14ac:dyDescent="0.35">
      <c r="A714" s="1">
        <v>45274</v>
      </c>
      <c r="B714">
        <v>42</v>
      </c>
      <c r="C714">
        <v>59.44</v>
      </c>
      <c r="D714">
        <v>198.72</v>
      </c>
    </row>
    <row r="715" spans="1:4" x14ac:dyDescent="0.35">
      <c r="A715" s="1">
        <v>45275</v>
      </c>
      <c r="B715">
        <v>44</v>
      </c>
      <c r="C715">
        <v>59.85</v>
      </c>
      <c r="D715">
        <v>125.38</v>
      </c>
    </row>
    <row r="716" spans="1:4" x14ac:dyDescent="0.35">
      <c r="A716" s="1">
        <v>45276</v>
      </c>
      <c r="B716">
        <v>42</v>
      </c>
      <c r="C716">
        <v>50.76</v>
      </c>
      <c r="D716">
        <v>201.98</v>
      </c>
    </row>
    <row r="717" spans="1:4" x14ac:dyDescent="0.35">
      <c r="A717" s="1">
        <v>45277</v>
      </c>
      <c r="B717">
        <v>40</v>
      </c>
      <c r="C717">
        <v>55.39</v>
      </c>
      <c r="D717">
        <v>217.7</v>
      </c>
    </row>
    <row r="718" spans="1:4" x14ac:dyDescent="0.35">
      <c r="A718" s="1">
        <v>45278</v>
      </c>
      <c r="B718">
        <v>38</v>
      </c>
      <c r="C718">
        <v>52.74</v>
      </c>
      <c r="D718">
        <v>140.12</v>
      </c>
    </row>
    <row r="719" spans="1:4" x14ac:dyDescent="0.35">
      <c r="A719" s="1">
        <v>45279</v>
      </c>
      <c r="B719">
        <v>48</v>
      </c>
      <c r="C719">
        <v>47.42</v>
      </c>
      <c r="D719">
        <v>131.88</v>
      </c>
    </row>
    <row r="720" spans="1:4" x14ac:dyDescent="0.35">
      <c r="A720" s="1">
        <v>45280</v>
      </c>
      <c r="B720">
        <v>44</v>
      </c>
      <c r="C720">
        <v>62.75</v>
      </c>
      <c r="D720">
        <v>220.67</v>
      </c>
    </row>
    <row r="721" spans="1:4" x14ac:dyDescent="0.35">
      <c r="A721" s="1">
        <v>45281</v>
      </c>
      <c r="B721">
        <v>38</v>
      </c>
      <c r="C721">
        <v>56.8</v>
      </c>
      <c r="D721">
        <v>174.89</v>
      </c>
    </row>
    <row r="722" spans="1:4" x14ac:dyDescent="0.35">
      <c r="A722" s="1">
        <v>45282</v>
      </c>
      <c r="B722">
        <v>38</v>
      </c>
      <c r="C722">
        <v>50.58</v>
      </c>
      <c r="D722">
        <v>158.96</v>
      </c>
    </row>
    <row r="723" spans="1:4" x14ac:dyDescent="0.35">
      <c r="A723" s="1">
        <v>45283</v>
      </c>
      <c r="B723">
        <v>40</v>
      </c>
      <c r="C723">
        <v>56.23</v>
      </c>
      <c r="D723">
        <v>202.19</v>
      </c>
    </row>
    <row r="724" spans="1:4" x14ac:dyDescent="0.35">
      <c r="A724" s="1">
        <v>45284</v>
      </c>
      <c r="B724">
        <v>47</v>
      </c>
      <c r="C724">
        <v>51.41</v>
      </c>
      <c r="D724">
        <v>212.35</v>
      </c>
    </row>
    <row r="725" spans="1:4" x14ac:dyDescent="0.35">
      <c r="A725" s="1">
        <v>45285</v>
      </c>
      <c r="B725">
        <v>45</v>
      </c>
      <c r="C725">
        <v>54.15</v>
      </c>
      <c r="D725">
        <v>191.96</v>
      </c>
    </row>
    <row r="726" spans="1:4" x14ac:dyDescent="0.35">
      <c r="A726" s="1">
        <v>45286</v>
      </c>
      <c r="B726">
        <v>46</v>
      </c>
      <c r="C726">
        <v>54.54</v>
      </c>
      <c r="D726">
        <v>169.36</v>
      </c>
    </row>
    <row r="727" spans="1:4" x14ac:dyDescent="0.35">
      <c r="A727" s="1">
        <v>45287</v>
      </c>
      <c r="B727">
        <v>38</v>
      </c>
      <c r="C727">
        <v>51.01</v>
      </c>
      <c r="D727">
        <v>179.3</v>
      </c>
    </row>
    <row r="728" spans="1:4" x14ac:dyDescent="0.35">
      <c r="A728" s="1">
        <v>45288</v>
      </c>
      <c r="B728">
        <v>48</v>
      </c>
      <c r="C728">
        <v>61.9</v>
      </c>
      <c r="D728">
        <v>184.37</v>
      </c>
    </row>
    <row r="729" spans="1:4" x14ac:dyDescent="0.35">
      <c r="A729" s="1">
        <v>45289</v>
      </c>
      <c r="B729">
        <v>40</v>
      </c>
      <c r="C729">
        <v>54.83</v>
      </c>
      <c r="D729">
        <v>158.30000000000001</v>
      </c>
    </row>
    <row r="730" spans="1:4" x14ac:dyDescent="0.35">
      <c r="A730" s="1">
        <v>45290</v>
      </c>
      <c r="B730">
        <v>41</v>
      </c>
      <c r="C730">
        <v>61.48</v>
      </c>
      <c r="D730">
        <v>221.86</v>
      </c>
    </row>
    <row r="731" spans="1:4" x14ac:dyDescent="0.35">
      <c r="A731" s="1">
        <v>45291</v>
      </c>
      <c r="B731">
        <v>43</v>
      </c>
      <c r="C731">
        <v>44.97</v>
      </c>
      <c r="D731">
        <v>143.81</v>
      </c>
    </row>
    <row r="732" spans="1:4" x14ac:dyDescent="0.35">
      <c r="A732" s="1">
        <v>45292</v>
      </c>
      <c r="B732">
        <v>48</v>
      </c>
      <c r="C732">
        <v>53.81</v>
      </c>
      <c r="D732">
        <v>179.09</v>
      </c>
    </row>
    <row r="733" spans="1:4" x14ac:dyDescent="0.35">
      <c r="A733" s="1">
        <v>45293</v>
      </c>
      <c r="B733">
        <v>48</v>
      </c>
      <c r="C733">
        <v>50.69</v>
      </c>
      <c r="D733">
        <v>192.99</v>
      </c>
    </row>
    <row r="734" spans="1:4" x14ac:dyDescent="0.35">
      <c r="A734" s="1">
        <v>45294</v>
      </c>
      <c r="B734">
        <v>40</v>
      </c>
      <c r="C734">
        <v>48.57</v>
      </c>
      <c r="D734">
        <v>158.22</v>
      </c>
    </row>
    <row r="735" spans="1:4" x14ac:dyDescent="0.35">
      <c r="A735" s="1">
        <v>45295</v>
      </c>
      <c r="B735">
        <v>47</v>
      </c>
      <c r="C735">
        <v>50.15</v>
      </c>
      <c r="D735">
        <v>133.72999999999999</v>
      </c>
    </row>
    <row r="736" spans="1:4" x14ac:dyDescent="0.35">
      <c r="A736" s="1">
        <v>45296</v>
      </c>
      <c r="B736">
        <v>45</v>
      </c>
      <c r="C736">
        <v>46.55</v>
      </c>
      <c r="D736">
        <v>148.85</v>
      </c>
    </row>
    <row r="737" spans="1:4" x14ac:dyDescent="0.35">
      <c r="A737" s="1">
        <v>45297</v>
      </c>
      <c r="B737">
        <v>46</v>
      </c>
      <c r="C737">
        <v>57.83</v>
      </c>
      <c r="D737">
        <v>188.27</v>
      </c>
    </row>
    <row r="738" spans="1:4" x14ac:dyDescent="0.35">
      <c r="A738" s="1">
        <v>45298</v>
      </c>
      <c r="B738">
        <v>42</v>
      </c>
      <c r="C738">
        <v>45.72</v>
      </c>
      <c r="D738">
        <v>122.86</v>
      </c>
    </row>
    <row r="739" spans="1:4" x14ac:dyDescent="0.35">
      <c r="A739" s="1">
        <v>45299</v>
      </c>
      <c r="B739">
        <v>37</v>
      </c>
      <c r="C739">
        <v>44.86</v>
      </c>
      <c r="D739">
        <v>194.41</v>
      </c>
    </row>
    <row r="740" spans="1:4" x14ac:dyDescent="0.35">
      <c r="A740" s="1">
        <v>45300</v>
      </c>
      <c r="B740">
        <v>38</v>
      </c>
      <c r="C740">
        <v>60.04</v>
      </c>
      <c r="D740">
        <v>219.99</v>
      </c>
    </row>
    <row r="741" spans="1:4" x14ac:dyDescent="0.35">
      <c r="A741" s="1">
        <v>45301</v>
      </c>
      <c r="B741">
        <v>49</v>
      </c>
      <c r="C741">
        <v>52.48</v>
      </c>
      <c r="D741">
        <v>184.39</v>
      </c>
    </row>
    <row r="742" spans="1:4" x14ac:dyDescent="0.35">
      <c r="A742" s="1">
        <v>45302</v>
      </c>
      <c r="B742">
        <v>46</v>
      </c>
      <c r="C742">
        <v>64.040000000000006</v>
      </c>
      <c r="D742">
        <v>195.94</v>
      </c>
    </row>
    <row r="743" spans="1:4" x14ac:dyDescent="0.35">
      <c r="A743" s="1">
        <v>45303</v>
      </c>
      <c r="B743">
        <v>41</v>
      </c>
      <c r="C743">
        <v>55.92</v>
      </c>
      <c r="D743">
        <v>182.61</v>
      </c>
    </row>
    <row r="744" spans="1:4" x14ac:dyDescent="0.35">
      <c r="A744" s="1">
        <v>45304</v>
      </c>
      <c r="B744">
        <v>45</v>
      </c>
      <c r="C744">
        <v>56.85</v>
      </c>
      <c r="D744">
        <v>122.72</v>
      </c>
    </row>
    <row r="745" spans="1:4" x14ac:dyDescent="0.35">
      <c r="A745" s="1">
        <v>45305</v>
      </c>
      <c r="B745">
        <v>47</v>
      </c>
      <c r="C745">
        <v>50.63</v>
      </c>
      <c r="D745">
        <v>147.52000000000001</v>
      </c>
    </row>
    <row r="746" spans="1:4" x14ac:dyDescent="0.35">
      <c r="A746" s="1">
        <v>45306</v>
      </c>
      <c r="B746">
        <v>40</v>
      </c>
      <c r="C746">
        <v>63.86</v>
      </c>
      <c r="D746">
        <v>147.38999999999999</v>
      </c>
    </row>
    <row r="747" spans="1:4" x14ac:dyDescent="0.35">
      <c r="A747" s="1">
        <v>45307</v>
      </c>
      <c r="B747">
        <v>47</v>
      </c>
      <c r="C747">
        <v>63.36</v>
      </c>
      <c r="D747">
        <v>155.9</v>
      </c>
    </row>
    <row r="748" spans="1:4" x14ac:dyDescent="0.35">
      <c r="A748" s="1">
        <v>45308</v>
      </c>
      <c r="B748">
        <v>38</v>
      </c>
      <c r="C748">
        <v>55.8</v>
      </c>
      <c r="D748">
        <v>220.96</v>
      </c>
    </row>
    <row r="749" spans="1:4" x14ac:dyDescent="0.35">
      <c r="A749" s="1">
        <v>45309</v>
      </c>
      <c r="B749">
        <v>39</v>
      </c>
      <c r="C749">
        <v>57</v>
      </c>
      <c r="D749">
        <v>208.43</v>
      </c>
    </row>
    <row r="750" spans="1:4" x14ac:dyDescent="0.35">
      <c r="A750" s="1">
        <v>45310</v>
      </c>
      <c r="B750">
        <v>40</v>
      </c>
      <c r="C750">
        <v>52.99</v>
      </c>
      <c r="D750">
        <v>173.56</v>
      </c>
    </row>
    <row r="751" spans="1:4" x14ac:dyDescent="0.35">
      <c r="A751" s="1">
        <v>45311</v>
      </c>
      <c r="B751">
        <v>38</v>
      </c>
      <c r="C751">
        <v>48.71</v>
      </c>
      <c r="D751">
        <v>201.35</v>
      </c>
    </row>
    <row r="752" spans="1:4" x14ac:dyDescent="0.35">
      <c r="A752" s="1">
        <v>45312</v>
      </c>
      <c r="B752">
        <v>48</v>
      </c>
      <c r="C752">
        <v>58.64</v>
      </c>
      <c r="D752">
        <v>171.57</v>
      </c>
    </row>
    <row r="753" spans="1:4" x14ac:dyDescent="0.35">
      <c r="A753" s="1">
        <v>45313</v>
      </c>
      <c r="B753">
        <v>48</v>
      </c>
      <c r="C753">
        <v>62.89</v>
      </c>
      <c r="D753">
        <v>127.68</v>
      </c>
    </row>
    <row r="754" spans="1:4" x14ac:dyDescent="0.35">
      <c r="A754" s="1">
        <v>45314</v>
      </c>
      <c r="B754">
        <v>43</v>
      </c>
      <c r="C754">
        <v>59.27</v>
      </c>
      <c r="D754">
        <v>130.11000000000001</v>
      </c>
    </row>
    <row r="755" spans="1:4" x14ac:dyDescent="0.35">
      <c r="A755" s="1">
        <v>45315</v>
      </c>
      <c r="B755">
        <v>46</v>
      </c>
      <c r="C755">
        <v>50.33</v>
      </c>
      <c r="D755">
        <v>152</v>
      </c>
    </row>
    <row r="756" spans="1:4" x14ac:dyDescent="0.35">
      <c r="A756" s="1">
        <v>45316</v>
      </c>
      <c r="B756">
        <v>42</v>
      </c>
      <c r="C756">
        <v>63.28</v>
      </c>
      <c r="D756">
        <v>183.37</v>
      </c>
    </row>
    <row r="757" spans="1:4" x14ac:dyDescent="0.35">
      <c r="A757" s="1">
        <v>45317</v>
      </c>
      <c r="B757">
        <v>43</v>
      </c>
      <c r="C757">
        <v>56.9</v>
      </c>
      <c r="D757">
        <v>135.88</v>
      </c>
    </row>
    <row r="758" spans="1:4" x14ac:dyDescent="0.35">
      <c r="A758" s="1">
        <v>45318</v>
      </c>
      <c r="B758">
        <v>46</v>
      </c>
      <c r="C758">
        <v>54.17</v>
      </c>
      <c r="D758">
        <v>150.84</v>
      </c>
    </row>
    <row r="759" spans="1:4" x14ac:dyDescent="0.35">
      <c r="A759" s="1">
        <v>45319</v>
      </c>
      <c r="B759">
        <v>41</v>
      </c>
      <c r="C759">
        <v>55.37</v>
      </c>
      <c r="D759">
        <v>210.17</v>
      </c>
    </row>
    <row r="760" spans="1:4" x14ac:dyDescent="0.35">
      <c r="A760" s="1">
        <v>45320</v>
      </c>
      <c r="B760">
        <v>40</v>
      </c>
      <c r="C760">
        <v>64.08</v>
      </c>
      <c r="D760">
        <v>202.63</v>
      </c>
    </row>
    <row r="761" spans="1:4" x14ac:dyDescent="0.35">
      <c r="A761" s="1">
        <v>45321</v>
      </c>
      <c r="B761">
        <v>37</v>
      </c>
      <c r="C761">
        <v>62.73</v>
      </c>
      <c r="D761">
        <v>128.81</v>
      </c>
    </row>
    <row r="762" spans="1:4" x14ac:dyDescent="0.35">
      <c r="A762" s="1">
        <v>45322</v>
      </c>
      <c r="B762">
        <v>39</v>
      </c>
      <c r="C762">
        <v>57.6</v>
      </c>
      <c r="D762">
        <v>187.27</v>
      </c>
    </row>
    <row r="763" spans="1:4" x14ac:dyDescent="0.35">
      <c r="A763" s="1">
        <v>45323</v>
      </c>
      <c r="B763">
        <v>41</v>
      </c>
      <c r="C763">
        <v>62.8</v>
      </c>
      <c r="D763">
        <v>148.51</v>
      </c>
    </row>
    <row r="764" spans="1:4" x14ac:dyDescent="0.35">
      <c r="A764" s="1">
        <v>45324</v>
      </c>
      <c r="B764">
        <v>46</v>
      </c>
      <c r="C764">
        <v>49.73</v>
      </c>
      <c r="D764">
        <v>128.88999999999999</v>
      </c>
    </row>
    <row r="765" spans="1:4" x14ac:dyDescent="0.35">
      <c r="A765" s="1">
        <v>45325</v>
      </c>
      <c r="B765">
        <v>42</v>
      </c>
      <c r="C765">
        <v>54.09</v>
      </c>
      <c r="D765">
        <v>175.75</v>
      </c>
    </row>
    <row r="766" spans="1:4" x14ac:dyDescent="0.35">
      <c r="A766" s="1">
        <v>45326</v>
      </c>
      <c r="B766">
        <v>49</v>
      </c>
      <c r="C766">
        <v>63.3</v>
      </c>
      <c r="D766">
        <v>159.08000000000001</v>
      </c>
    </row>
    <row r="767" spans="1:4" x14ac:dyDescent="0.35">
      <c r="A767" s="1">
        <v>45327</v>
      </c>
      <c r="B767">
        <v>49</v>
      </c>
      <c r="C767">
        <v>53.87</v>
      </c>
      <c r="D767">
        <v>191.85</v>
      </c>
    </row>
    <row r="768" spans="1:4" x14ac:dyDescent="0.35">
      <c r="A768" s="1">
        <v>45328</v>
      </c>
      <c r="B768">
        <v>43</v>
      </c>
      <c r="C768">
        <v>56.58</v>
      </c>
      <c r="D768">
        <v>158.62</v>
      </c>
    </row>
    <row r="769" spans="1:4" x14ac:dyDescent="0.35">
      <c r="A769" s="1">
        <v>45329</v>
      </c>
      <c r="B769">
        <v>46</v>
      </c>
      <c r="C769">
        <v>60.81</v>
      </c>
      <c r="D769">
        <v>203.62</v>
      </c>
    </row>
    <row r="770" spans="1:4" x14ac:dyDescent="0.35">
      <c r="A770" s="1">
        <v>45330</v>
      </c>
      <c r="B770">
        <v>38</v>
      </c>
      <c r="C770">
        <v>46.82</v>
      </c>
      <c r="D770">
        <v>209.66</v>
      </c>
    </row>
    <row r="771" spans="1:4" x14ac:dyDescent="0.35">
      <c r="A771" s="1">
        <v>45331</v>
      </c>
      <c r="B771">
        <v>44</v>
      </c>
      <c r="C771">
        <v>57.95</v>
      </c>
      <c r="D771">
        <v>156.69</v>
      </c>
    </row>
    <row r="772" spans="1:4" x14ac:dyDescent="0.35">
      <c r="A772" s="1">
        <v>45332</v>
      </c>
      <c r="B772">
        <v>41</v>
      </c>
      <c r="C772">
        <v>45.48</v>
      </c>
      <c r="D772">
        <v>150.97999999999999</v>
      </c>
    </row>
    <row r="773" spans="1:4" x14ac:dyDescent="0.35">
      <c r="A773" s="1">
        <v>45333</v>
      </c>
      <c r="B773">
        <v>49</v>
      </c>
      <c r="C773">
        <v>61.36</v>
      </c>
      <c r="D773">
        <v>184.92</v>
      </c>
    </row>
    <row r="774" spans="1:4" x14ac:dyDescent="0.35">
      <c r="A774" s="1">
        <v>45334</v>
      </c>
      <c r="B774">
        <v>40</v>
      </c>
      <c r="C774">
        <v>44.26</v>
      </c>
      <c r="D774">
        <v>135.51</v>
      </c>
    </row>
    <row r="775" spans="1:4" x14ac:dyDescent="0.35">
      <c r="A775" s="1">
        <v>45335</v>
      </c>
      <c r="B775">
        <v>38</v>
      </c>
      <c r="C775">
        <v>60.36</v>
      </c>
      <c r="D775">
        <v>221.07</v>
      </c>
    </row>
    <row r="776" spans="1:4" x14ac:dyDescent="0.35">
      <c r="A776" s="1">
        <v>45336</v>
      </c>
      <c r="B776">
        <v>40</v>
      </c>
      <c r="C776">
        <v>56.94</v>
      </c>
      <c r="D776">
        <v>154.32</v>
      </c>
    </row>
    <row r="777" spans="1:4" x14ac:dyDescent="0.35">
      <c r="A777" s="1">
        <v>45337</v>
      </c>
      <c r="B777">
        <v>39</v>
      </c>
      <c r="C777">
        <v>61.01</v>
      </c>
      <c r="D777">
        <v>165.37</v>
      </c>
    </row>
    <row r="778" spans="1:4" x14ac:dyDescent="0.35">
      <c r="A778" s="1">
        <v>45338</v>
      </c>
      <c r="B778">
        <v>43</v>
      </c>
      <c r="C778">
        <v>44.64</v>
      </c>
      <c r="D778">
        <v>210.71</v>
      </c>
    </row>
    <row r="779" spans="1:4" x14ac:dyDescent="0.35">
      <c r="A779" s="1">
        <v>45339</v>
      </c>
      <c r="B779">
        <v>42</v>
      </c>
      <c r="C779">
        <v>54.64</v>
      </c>
      <c r="D779">
        <v>130.35</v>
      </c>
    </row>
    <row r="780" spans="1:4" x14ac:dyDescent="0.35">
      <c r="A780" s="1">
        <v>45340</v>
      </c>
      <c r="B780">
        <v>39</v>
      </c>
      <c r="C780">
        <v>44.79</v>
      </c>
      <c r="D780">
        <v>201.84</v>
      </c>
    </row>
    <row r="781" spans="1:4" x14ac:dyDescent="0.35">
      <c r="A781" s="1">
        <v>45341</v>
      </c>
      <c r="B781">
        <v>48</v>
      </c>
      <c r="C781">
        <v>58.52</v>
      </c>
      <c r="D781">
        <v>217.7</v>
      </c>
    </row>
    <row r="782" spans="1:4" x14ac:dyDescent="0.35">
      <c r="A782" s="1">
        <v>45342</v>
      </c>
      <c r="B782">
        <v>46</v>
      </c>
      <c r="C782">
        <v>44.3</v>
      </c>
      <c r="D782">
        <v>145.46</v>
      </c>
    </row>
    <row r="783" spans="1:4" x14ac:dyDescent="0.35">
      <c r="A783" s="1">
        <v>45343</v>
      </c>
      <c r="B783">
        <v>44</v>
      </c>
      <c r="C783">
        <v>58.59</v>
      </c>
      <c r="D783">
        <v>214.45</v>
      </c>
    </row>
    <row r="784" spans="1:4" x14ac:dyDescent="0.35">
      <c r="A784" s="1">
        <v>45344</v>
      </c>
      <c r="B784">
        <v>47</v>
      </c>
      <c r="C784">
        <v>47.53</v>
      </c>
      <c r="D784">
        <v>201.85</v>
      </c>
    </row>
    <row r="785" spans="1:4" x14ac:dyDescent="0.35">
      <c r="A785" s="1">
        <v>45345</v>
      </c>
      <c r="B785">
        <v>49</v>
      </c>
      <c r="C785">
        <v>60.46</v>
      </c>
      <c r="D785">
        <v>143.08000000000001</v>
      </c>
    </row>
    <row r="786" spans="1:4" x14ac:dyDescent="0.35">
      <c r="A786" s="1">
        <v>45346</v>
      </c>
      <c r="B786">
        <v>45</v>
      </c>
      <c r="C786">
        <v>58.26</v>
      </c>
      <c r="D786">
        <v>179.18</v>
      </c>
    </row>
    <row r="787" spans="1:4" x14ac:dyDescent="0.35">
      <c r="A787" s="1">
        <v>45347</v>
      </c>
      <c r="B787">
        <v>49</v>
      </c>
      <c r="C787">
        <v>46.55</v>
      </c>
      <c r="D787">
        <v>154.13999999999999</v>
      </c>
    </row>
    <row r="788" spans="1:4" x14ac:dyDescent="0.35">
      <c r="A788" s="1">
        <v>45348</v>
      </c>
      <c r="B788">
        <v>43</v>
      </c>
      <c r="C788">
        <v>50.4</v>
      </c>
      <c r="D788">
        <v>194.29</v>
      </c>
    </row>
    <row r="789" spans="1:4" x14ac:dyDescent="0.35">
      <c r="A789" s="1">
        <v>45349</v>
      </c>
      <c r="B789">
        <v>47</v>
      </c>
      <c r="C789">
        <v>51.53</v>
      </c>
      <c r="D789">
        <v>219.87</v>
      </c>
    </row>
    <row r="790" spans="1:4" x14ac:dyDescent="0.35">
      <c r="A790" s="1">
        <v>45350</v>
      </c>
      <c r="B790">
        <v>43</v>
      </c>
      <c r="C790">
        <v>61.13</v>
      </c>
      <c r="D790">
        <v>173.69</v>
      </c>
    </row>
    <row r="791" spans="1:4" x14ac:dyDescent="0.35">
      <c r="A791" s="1">
        <v>45351</v>
      </c>
      <c r="B791">
        <v>44</v>
      </c>
      <c r="C791">
        <v>57.71</v>
      </c>
      <c r="D791">
        <v>170.91</v>
      </c>
    </row>
    <row r="792" spans="1:4" x14ac:dyDescent="0.35">
      <c r="A792" s="1">
        <v>45352</v>
      </c>
      <c r="B792">
        <v>47</v>
      </c>
      <c r="C792">
        <v>59.66</v>
      </c>
      <c r="D792">
        <v>137.13</v>
      </c>
    </row>
    <row r="793" spans="1:4" x14ac:dyDescent="0.35">
      <c r="A793" s="1">
        <v>45353</v>
      </c>
      <c r="B793">
        <v>42</v>
      </c>
      <c r="C793">
        <v>52.79</v>
      </c>
      <c r="D793">
        <v>161.1</v>
      </c>
    </row>
    <row r="794" spans="1:4" x14ac:dyDescent="0.35">
      <c r="A794" s="1">
        <v>45354</v>
      </c>
      <c r="B794">
        <v>46</v>
      </c>
      <c r="C794">
        <v>51.65</v>
      </c>
      <c r="D794">
        <v>159.19999999999999</v>
      </c>
    </row>
    <row r="795" spans="1:4" x14ac:dyDescent="0.35">
      <c r="A795" s="1">
        <v>45355</v>
      </c>
      <c r="B795">
        <v>45</v>
      </c>
      <c r="C795">
        <v>48.75</v>
      </c>
      <c r="D795">
        <v>157.38</v>
      </c>
    </row>
    <row r="796" spans="1:4" x14ac:dyDescent="0.35">
      <c r="A796" s="1">
        <v>45356</v>
      </c>
      <c r="B796">
        <v>42</v>
      </c>
      <c r="C796">
        <v>48.73</v>
      </c>
      <c r="D796">
        <v>129.79</v>
      </c>
    </row>
    <row r="797" spans="1:4" x14ac:dyDescent="0.35">
      <c r="A797" s="1">
        <v>45357</v>
      </c>
      <c r="B797">
        <v>46</v>
      </c>
      <c r="C797">
        <v>44.37</v>
      </c>
      <c r="D797">
        <v>166.82</v>
      </c>
    </row>
    <row r="798" spans="1:4" x14ac:dyDescent="0.35">
      <c r="A798" s="1">
        <v>45358</v>
      </c>
      <c r="B798">
        <v>47</v>
      </c>
      <c r="C798">
        <v>62.43</v>
      </c>
      <c r="D798">
        <v>199.05</v>
      </c>
    </row>
    <row r="799" spans="1:4" x14ac:dyDescent="0.35">
      <c r="A799" s="1">
        <v>45359</v>
      </c>
      <c r="B799">
        <v>48</v>
      </c>
      <c r="C799">
        <v>60.98</v>
      </c>
      <c r="D799">
        <v>183.99</v>
      </c>
    </row>
    <row r="800" spans="1:4" x14ac:dyDescent="0.35">
      <c r="A800" s="1">
        <v>45360</v>
      </c>
      <c r="B800">
        <v>42</v>
      </c>
      <c r="C800">
        <v>60.23</v>
      </c>
      <c r="D800">
        <v>220.61</v>
      </c>
    </row>
    <row r="801" spans="1:4" x14ac:dyDescent="0.35">
      <c r="A801" s="1">
        <v>45361</v>
      </c>
      <c r="B801">
        <v>50</v>
      </c>
      <c r="C801">
        <v>59.98</v>
      </c>
      <c r="D801">
        <v>164.8</v>
      </c>
    </row>
    <row r="802" spans="1:4" x14ac:dyDescent="0.35">
      <c r="A802" s="1">
        <v>45362</v>
      </c>
      <c r="B802">
        <v>45</v>
      </c>
      <c r="C802">
        <v>59.96</v>
      </c>
      <c r="D802">
        <v>124.27</v>
      </c>
    </row>
    <row r="803" spans="1:4" x14ac:dyDescent="0.35">
      <c r="A803" s="1">
        <v>45363</v>
      </c>
      <c r="B803">
        <v>48</v>
      </c>
      <c r="C803">
        <v>51.21</v>
      </c>
      <c r="D803">
        <v>147.61000000000001</v>
      </c>
    </row>
    <row r="804" spans="1:4" x14ac:dyDescent="0.35">
      <c r="A804" s="1">
        <v>45364</v>
      </c>
      <c r="B804">
        <v>39</v>
      </c>
      <c r="C804">
        <v>54.37</v>
      </c>
      <c r="D804">
        <v>172.64</v>
      </c>
    </row>
    <row r="805" spans="1:4" x14ac:dyDescent="0.35">
      <c r="A805" s="1">
        <v>45365</v>
      </c>
      <c r="B805">
        <v>45</v>
      </c>
      <c r="C805">
        <v>58.55</v>
      </c>
      <c r="D805">
        <v>213.28</v>
      </c>
    </row>
    <row r="806" spans="1:4" x14ac:dyDescent="0.35">
      <c r="A806" s="1">
        <v>45366</v>
      </c>
      <c r="B806">
        <v>49</v>
      </c>
      <c r="C806">
        <v>54.81</v>
      </c>
      <c r="D806">
        <v>127.18</v>
      </c>
    </row>
    <row r="807" spans="1:4" x14ac:dyDescent="0.35">
      <c r="A807" s="1">
        <v>45367</v>
      </c>
      <c r="B807">
        <v>48</v>
      </c>
      <c r="C807">
        <v>60.36</v>
      </c>
      <c r="D807">
        <v>174.88</v>
      </c>
    </row>
    <row r="808" spans="1:4" x14ac:dyDescent="0.35">
      <c r="A808" s="1">
        <v>45368</v>
      </c>
      <c r="B808">
        <v>47</v>
      </c>
      <c r="C808">
        <v>47.37</v>
      </c>
      <c r="D808">
        <v>146.44999999999999</v>
      </c>
    </row>
    <row r="809" spans="1:4" x14ac:dyDescent="0.35">
      <c r="A809" s="1">
        <v>45369</v>
      </c>
      <c r="B809">
        <v>39</v>
      </c>
      <c r="C809">
        <v>55.75</v>
      </c>
      <c r="D809">
        <v>201.25</v>
      </c>
    </row>
    <row r="810" spans="1:4" x14ac:dyDescent="0.35">
      <c r="A810" s="1">
        <v>45370</v>
      </c>
      <c r="B810">
        <v>43</v>
      </c>
      <c r="C810">
        <v>46.72</v>
      </c>
      <c r="D810">
        <v>221.36</v>
      </c>
    </row>
    <row r="811" spans="1:4" x14ac:dyDescent="0.35">
      <c r="A811" s="1">
        <v>45371</v>
      </c>
      <c r="B811">
        <v>48</v>
      </c>
      <c r="C811">
        <v>45.93</v>
      </c>
      <c r="D811">
        <v>129.54</v>
      </c>
    </row>
    <row r="812" spans="1:4" x14ac:dyDescent="0.35">
      <c r="A812" s="1">
        <v>45372</v>
      </c>
      <c r="B812">
        <v>50</v>
      </c>
      <c r="C812">
        <v>58.76</v>
      </c>
      <c r="D812">
        <v>132.31</v>
      </c>
    </row>
    <row r="813" spans="1:4" x14ac:dyDescent="0.35">
      <c r="A813" s="1">
        <v>45373</v>
      </c>
      <c r="B813">
        <v>40</v>
      </c>
      <c r="C813">
        <v>57.53</v>
      </c>
      <c r="D813">
        <v>167.56</v>
      </c>
    </row>
    <row r="814" spans="1:4" x14ac:dyDescent="0.35">
      <c r="A814" s="1">
        <v>45374</v>
      </c>
      <c r="B814">
        <v>47</v>
      </c>
      <c r="C814">
        <v>50.69</v>
      </c>
      <c r="D814">
        <v>188.26</v>
      </c>
    </row>
    <row r="815" spans="1:4" x14ac:dyDescent="0.35">
      <c r="A815" s="1">
        <v>45375</v>
      </c>
      <c r="B815">
        <v>50</v>
      </c>
      <c r="C815">
        <v>43.67</v>
      </c>
      <c r="D815">
        <v>166.5</v>
      </c>
    </row>
    <row r="816" spans="1:4" x14ac:dyDescent="0.35">
      <c r="A816" s="1">
        <v>45376</v>
      </c>
      <c r="B816">
        <v>43</v>
      </c>
      <c r="C816">
        <v>55.46</v>
      </c>
      <c r="D816">
        <v>198.63</v>
      </c>
    </row>
    <row r="817" spans="1:4" x14ac:dyDescent="0.35">
      <c r="A817" s="1">
        <v>45377</v>
      </c>
      <c r="B817">
        <v>42</v>
      </c>
      <c r="C817">
        <v>45.82</v>
      </c>
      <c r="D817">
        <v>186.59</v>
      </c>
    </row>
    <row r="818" spans="1:4" x14ac:dyDescent="0.35">
      <c r="A818" s="1">
        <v>45378</v>
      </c>
      <c r="B818">
        <v>51</v>
      </c>
      <c r="C818">
        <v>57.29</v>
      </c>
      <c r="D818">
        <v>180.56</v>
      </c>
    </row>
    <row r="819" spans="1:4" x14ac:dyDescent="0.35">
      <c r="A819" s="1">
        <v>45379</v>
      </c>
      <c r="B819">
        <v>46</v>
      </c>
      <c r="C819">
        <v>45.53</v>
      </c>
      <c r="D819">
        <v>156.02000000000001</v>
      </c>
    </row>
    <row r="820" spans="1:4" x14ac:dyDescent="0.35">
      <c r="A820" s="1">
        <v>45380</v>
      </c>
      <c r="B820">
        <v>45</v>
      </c>
      <c r="C820">
        <v>43.6</v>
      </c>
      <c r="D820">
        <v>158.57</v>
      </c>
    </row>
    <row r="821" spans="1:4" x14ac:dyDescent="0.35">
      <c r="A821" s="1">
        <v>45381</v>
      </c>
      <c r="B821">
        <v>42</v>
      </c>
      <c r="C821">
        <v>52.75</v>
      </c>
      <c r="D821">
        <v>206.75</v>
      </c>
    </row>
    <row r="822" spans="1:4" x14ac:dyDescent="0.35">
      <c r="A822" s="1">
        <v>45382</v>
      </c>
      <c r="B822">
        <v>43</v>
      </c>
      <c r="C822">
        <v>45.67</v>
      </c>
      <c r="D822">
        <v>178.76</v>
      </c>
    </row>
    <row r="823" spans="1:4" x14ac:dyDescent="0.35">
      <c r="A823" s="1">
        <v>45383</v>
      </c>
      <c r="B823">
        <v>41</v>
      </c>
      <c r="C823">
        <v>62.16</v>
      </c>
      <c r="D823">
        <v>191.6</v>
      </c>
    </row>
    <row r="824" spans="1:4" x14ac:dyDescent="0.35">
      <c r="A824" s="1">
        <v>45384</v>
      </c>
      <c r="B824">
        <v>44</v>
      </c>
      <c r="C824">
        <v>47.94</v>
      </c>
      <c r="D824">
        <v>122.95</v>
      </c>
    </row>
    <row r="825" spans="1:4" x14ac:dyDescent="0.35">
      <c r="A825" s="1">
        <v>45385</v>
      </c>
      <c r="B825">
        <v>46</v>
      </c>
      <c r="C825">
        <v>58.79</v>
      </c>
      <c r="D825">
        <v>142.18</v>
      </c>
    </row>
    <row r="826" spans="1:4" x14ac:dyDescent="0.35">
      <c r="A826" s="1">
        <v>45386</v>
      </c>
      <c r="B826">
        <v>41</v>
      </c>
      <c r="C826">
        <v>55.46</v>
      </c>
      <c r="D826">
        <v>218.99</v>
      </c>
    </row>
    <row r="827" spans="1:4" x14ac:dyDescent="0.35">
      <c r="A827" s="1">
        <v>45387</v>
      </c>
      <c r="B827">
        <v>51</v>
      </c>
      <c r="C827">
        <v>56.93</v>
      </c>
      <c r="D827">
        <v>216.01</v>
      </c>
    </row>
    <row r="828" spans="1:4" x14ac:dyDescent="0.35">
      <c r="A828" s="1">
        <v>45388</v>
      </c>
      <c r="B828">
        <v>41</v>
      </c>
      <c r="C828">
        <v>50.66</v>
      </c>
      <c r="D828">
        <v>148.38999999999999</v>
      </c>
    </row>
    <row r="829" spans="1:4" x14ac:dyDescent="0.35">
      <c r="A829" s="1">
        <v>45389</v>
      </c>
      <c r="B829">
        <v>43</v>
      </c>
      <c r="C829">
        <v>55.86</v>
      </c>
      <c r="D829">
        <v>174</v>
      </c>
    </row>
    <row r="830" spans="1:4" x14ac:dyDescent="0.35">
      <c r="A830" s="1">
        <v>45390</v>
      </c>
      <c r="B830">
        <v>41</v>
      </c>
      <c r="C830">
        <v>51.42</v>
      </c>
      <c r="D830">
        <v>145.77000000000001</v>
      </c>
    </row>
    <row r="831" spans="1:4" x14ac:dyDescent="0.35">
      <c r="A831" s="1">
        <v>45391</v>
      </c>
      <c r="B831">
        <v>47</v>
      </c>
      <c r="C831">
        <v>59.4</v>
      </c>
      <c r="D831">
        <v>122.3</v>
      </c>
    </row>
    <row r="832" spans="1:4" x14ac:dyDescent="0.35">
      <c r="A832" s="1">
        <v>45392</v>
      </c>
      <c r="B832">
        <v>42</v>
      </c>
      <c r="C832">
        <v>44.53</v>
      </c>
      <c r="D832">
        <v>127.16</v>
      </c>
    </row>
    <row r="833" spans="1:4" x14ac:dyDescent="0.35">
      <c r="A833" s="1">
        <v>45393</v>
      </c>
      <c r="B833">
        <v>46</v>
      </c>
      <c r="C833">
        <v>43.8</v>
      </c>
      <c r="D833">
        <v>203.11</v>
      </c>
    </row>
    <row r="834" spans="1:4" x14ac:dyDescent="0.35">
      <c r="A834" s="1">
        <v>45394</v>
      </c>
      <c r="B834">
        <v>40</v>
      </c>
      <c r="C834">
        <v>48.37</v>
      </c>
      <c r="D834">
        <v>158.21</v>
      </c>
    </row>
    <row r="835" spans="1:4" x14ac:dyDescent="0.35">
      <c r="A835" s="1">
        <v>45395</v>
      </c>
      <c r="B835">
        <v>49</v>
      </c>
      <c r="C835">
        <v>44.26</v>
      </c>
      <c r="D835">
        <v>207.46</v>
      </c>
    </row>
    <row r="836" spans="1:4" x14ac:dyDescent="0.35">
      <c r="A836" s="1">
        <v>45396</v>
      </c>
      <c r="B836">
        <v>47</v>
      </c>
      <c r="C836">
        <v>51.63</v>
      </c>
      <c r="D836">
        <v>200.29</v>
      </c>
    </row>
    <row r="837" spans="1:4" x14ac:dyDescent="0.35">
      <c r="A837" s="1">
        <v>45397</v>
      </c>
      <c r="B837">
        <v>42</v>
      </c>
      <c r="C837">
        <v>47.76</v>
      </c>
      <c r="D837">
        <v>197.01</v>
      </c>
    </row>
    <row r="838" spans="1:4" x14ac:dyDescent="0.35">
      <c r="A838" s="1">
        <v>45398</v>
      </c>
      <c r="B838">
        <v>40</v>
      </c>
      <c r="C838">
        <v>62.08</v>
      </c>
      <c r="D838">
        <v>144.9</v>
      </c>
    </row>
    <row r="839" spans="1:4" x14ac:dyDescent="0.35">
      <c r="A839" s="1">
        <v>45399</v>
      </c>
      <c r="B839">
        <v>44</v>
      </c>
      <c r="C839">
        <v>50.31</v>
      </c>
      <c r="D839">
        <v>123.44</v>
      </c>
    </row>
    <row r="840" spans="1:4" x14ac:dyDescent="0.35">
      <c r="A840" s="1">
        <v>45400</v>
      </c>
      <c r="B840">
        <v>41</v>
      </c>
      <c r="C840">
        <v>47.23</v>
      </c>
      <c r="D840">
        <v>176.86</v>
      </c>
    </row>
    <row r="841" spans="1:4" x14ac:dyDescent="0.35">
      <c r="A841" s="1">
        <v>45401</v>
      </c>
      <c r="B841">
        <v>41</v>
      </c>
      <c r="C841">
        <v>44.81</v>
      </c>
      <c r="D841">
        <v>125.63</v>
      </c>
    </row>
    <row r="842" spans="1:4" x14ac:dyDescent="0.35">
      <c r="A842" s="1">
        <v>45402</v>
      </c>
      <c r="B842">
        <v>52</v>
      </c>
      <c r="C842">
        <v>54.8</v>
      </c>
      <c r="D842">
        <v>153.09</v>
      </c>
    </row>
    <row r="843" spans="1:4" x14ac:dyDescent="0.35">
      <c r="A843" s="1">
        <v>45403</v>
      </c>
      <c r="B843">
        <v>52</v>
      </c>
      <c r="C843">
        <v>48.6</v>
      </c>
      <c r="D843">
        <v>147.5</v>
      </c>
    </row>
    <row r="844" spans="1:4" x14ac:dyDescent="0.35">
      <c r="A844" s="1">
        <v>45404</v>
      </c>
      <c r="B844">
        <v>44</v>
      </c>
      <c r="C844">
        <v>61.75</v>
      </c>
      <c r="D844">
        <v>218.57</v>
      </c>
    </row>
    <row r="845" spans="1:4" x14ac:dyDescent="0.35">
      <c r="A845" s="1">
        <v>45405</v>
      </c>
      <c r="B845">
        <v>44</v>
      </c>
      <c r="C845">
        <v>53.8</v>
      </c>
      <c r="D845">
        <v>183.79</v>
      </c>
    </row>
    <row r="846" spans="1:4" x14ac:dyDescent="0.35">
      <c r="A846" s="1">
        <v>45406</v>
      </c>
      <c r="B846">
        <v>42</v>
      </c>
      <c r="C846">
        <v>49.07</v>
      </c>
      <c r="D846">
        <v>161.46</v>
      </c>
    </row>
    <row r="847" spans="1:4" x14ac:dyDescent="0.35">
      <c r="A847" s="1">
        <v>45407</v>
      </c>
      <c r="B847">
        <v>44</v>
      </c>
      <c r="C847">
        <v>58.93</v>
      </c>
      <c r="D847">
        <v>210.45</v>
      </c>
    </row>
    <row r="848" spans="1:4" x14ac:dyDescent="0.35">
      <c r="A848" s="1">
        <v>45408</v>
      </c>
      <c r="B848">
        <v>45</v>
      </c>
      <c r="C848">
        <v>45.25</v>
      </c>
      <c r="D848">
        <v>189.18</v>
      </c>
    </row>
    <row r="849" spans="1:4" x14ac:dyDescent="0.35">
      <c r="A849" s="1">
        <v>45409</v>
      </c>
      <c r="B849">
        <v>46</v>
      </c>
      <c r="C849">
        <v>57.05</v>
      </c>
      <c r="D849">
        <v>146.72999999999999</v>
      </c>
    </row>
    <row r="850" spans="1:4" x14ac:dyDescent="0.35">
      <c r="A850" s="1">
        <v>45410</v>
      </c>
      <c r="B850">
        <v>50</v>
      </c>
      <c r="C850">
        <v>53.16</v>
      </c>
      <c r="D850">
        <v>139.29</v>
      </c>
    </row>
    <row r="851" spans="1:4" x14ac:dyDescent="0.35">
      <c r="A851" s="1">
        <v>45411</v>
      </c>
      <c r="B851">
        <v>45</v>
      </c>
      <c r="C851">
        <v>51.28</v>
      </c>
      <c r="D851">
        <v>205.48</v>
      </c>
    </row>
    <row r="852" spans="1:4" x14ac:dyDescent="0.35">
      <c r="A852" s="1">
        <v>45412</v>
      </c>
      <c r="B852">
        <v>44</v>
      </c>
      <c r="C852">
        <v>46.59</v>
      </c>
      <c r="D852">
        <v>215.86</v>
      </c>
    </row>
    <row r="853" spans="1:4" x14ac:dyDescent="0.35">
      <c r="A853" s="1">
        <v>45413</v>
      </c>
      <c r="B853">
        <v>45</v>
      </c>
      <c r="C853">
        <v>57.45</v>
      </c>
      <c r="D853">
        <v>173.86</v>
      </c>
    </row>
    <row r="854" spans="1:4" x14ac:dyDescent="0.35">
      <c r="A854" s="1">
        <v>45414</v>
      </c>
      <c r="B854">
        <v>43</v>
      </c>
      <c r="C854">
        <v>45.87</v>
      </c>
      <c r="D854">
        <v>123.21</v>
      </c>
    </row>
    <row r="855" spans="1:4" x14ac:dyDescent="0.35">
      <c r="A855" s="1">
        <v>45415</v>
      </c>
      <c r="B855">
        <v>41</v>
      </c>
      <c r="C855">
        <v>57.31</v>
      </c>
      <c r="D855">
        <v>189.13</v>
      </c>
    </row>
    <row r="856" spans="1:4" x14ac:dyDescent="0.35">
      <c r="A856" s="1">
        <v>45416</v>
      </c>
      <c r="B856">
        <v>44</v>
      </c>
      <c r="C856">
        <v>51.72</v>
      </c>
      <c r="D856">
        <v>178.57</v>
      </c>
    </row>
    <row r="857" spans="1:4" x14ac:dyDescent="0.35">
      <c r="A857" s="1">
        <v>45417</v>
      </c>
      <c r="B857">
        <v>44</v>
      </c>
      <c r="C857">
        <v>53.88</v>
      </c>
      <c r="D857">
        <v>196.21</v>
      </c>
    </row>
    <row r="858" spans="1:4" x14ac:dyDescent="0.35">
      <c r="A858" s="1">
        <v>45418</v>
      </c>
      <c r="B858">
        <v>51</v>
      </c>
      <c r="C858">
        <v>61.28</v>
      </c>
      <c r="D858">
        <v>209.14</v>
      </c>
    </row>
    <row r="859" spans="1:4" x14ac:dyDescent="0.35">
      <c r="A859" s="1">
        <v>45419</v>
      </c>
      <c r="B859">
        <v>42</v>
      </c>
      <c r="C859">
        <v>49.89</v>
      </c>
      <c r="D859">
        <v>213.09</v>
      </c>
    </row>
    <row r="860" spans="1:4" x14ac:dyDescent="0.35">
      <c r="A860" s="1">
        <v>45420</v>
      </c>
      <c r="B860">
        <v>44</v>
      </c>
      <c r="C860">
        <v>45.31</v>
      </c>
      <c r="D860">
        <v>189.07</v>
      </c>
    </row>
    <row r="861" spans="1:4" x14ac:dyDescent="0.35">
      <c r="A861" s="1">
        <v>45421</v>
      </c>
      <c r="B861">
        <v>51</v>
      </c>
      <c r="C861">
        <v>61.55</v>
      </c>
      <c r="D861">
        <v>173.38</v>
      </c>
    </row>
    <row r="862" spans="1:4" x14ac:dyDescent="0.35">
      <c r="A862" s="1">
        <v>45422</v>
      </c>
      <c r="B862">
        <v>48</v>
      </c>
      <c r="C862">
        <v>56.23</v>
      </c>
      <c r="D862">
        <v>124.35</v>
      </c>
    </row>
    <row r="863" spans="1:4" x14ac:dyDescent="0.35">
      <c r="A863" s="1">
        <v>45423</v>
      </c>
      <c r="B863">
        <v>46</v>
      </c>
      <c r="C863">
        <v>50.25</v>
      </c>
      <c r="D863">
        <v>218.22</v>
      </c>
    </row>
    <row r="864" spans="1:4" x14ac:dyDescent="0.35">
      <c r="A864" s="1">
        <v>45424</v>
      </c>
      <c r="B864">
        <v>51</v>
      </c>
      <c r="C864">
        <v>61.96</v>
      </c>
      <c r="D864">
        <v>127.29</v>
      </c>
    </row>
    <row r="865" spans="1:4" x14ac:dyDescent="0.35">
      <c r="A865" s="1">
        <v>45425</v>
      </c>
      <c r="B865">
        <v>41</v>
      </c>
      <c r="C865">
        <v>47.72</v>
      </c>
      <c r="D865">
        <v>176.01</v>
      </c>
    </row>
    <row r="866" spans="1:4" x14ac:dyDescent="0.35">
      <c r="A866" s="1">
        <v>45426</v>
      </c>
      <c r="B866">
        <v>44</v>
      </c>
      <c r="C866">
        <v>56.65</v>
      </c>
      <c r="D866">
        <v>170.17</v>
      </c>
    </row>
    <row r="867" spans="1:4" x14ac:dyDescent="0.35">
      <c r="A867" s="1">
        <v>45427</v>
      </c>
      <c r="B867">
        <v>45</v>
      </c>
      <c r="C867">
        <v>53.48</v>
      </c>
      <c r="D867">
        <v>138.83000000000001</v>
      </c>
    </row>
    <row r="868" spans="1:4" x14ac:dyDescent="0.35">
      <c r="A868" s="1">
        <v>45428</v>
      </c>
      <c r="B868">
        <v>41</v>
      </c>
      <c r="C868">
        <v>43.46</v>
      </c>
      <c r="D868">
        <v>194.98</v>
      </c>
    </row>
    <row r="869" spans="1:4" x14ac:dyDescent="0.35">
      <c r="A869" s="1">
        <v>45429</v>
      </c>
      <c r="B869">
        <v>50</v>
      </c>
      <c r="C869">
        <v>51.62</v>
      </c>
      <c r="D869">
        <v>215.89</v>
      </c>
    </row>
    <row r="870" spans="1:4" x14ac:dyDescent="0.35">
      <c r="A870" s="1">
        <v>45430</v>
      </c>
      <c r="B870">
        <v>43</v>
      </c>
      <c r="C870">
        <v>58.63</v>
      </c>
      <c r="D870">
        <v>134.79</v>
      </c>
    </row>
    <row r="871" spans="1:4" x14ac:dyDescent="0.35">
      <c r="A871" s="1">
        <v>45431</v>
      </c>
      <c r="B871">
        <v>46</v>
      </c>
      <c r="C871">
        <v>43.55</v>
      </c>
      <c r="D871">
        <v>142.97999999999999</v>
      </c>
    </row>
    <row r="872" spans="1:4" x14ac:dyDescent="0.35">
      <c r="A872" s="1">
        <v>45432</v>
      </c>
      <c r="B872">
        <v>41</v>
      </c>
      <c r="C872">
        <v>53.48</v>
      </c>
      <c r="D872">
        <v>146.81</v>
      </c>
    </row>
    <row r="873" spans="1:4" x14ac:dyDescent="0.35">
      <c r="A873" s="1">
        <v>45433</v>
      </c>
      <c r="B873">
        <v>52</v>
      </c>
      <c r="C873">
        <v>49.06</v>
      </c>
      <c r="D873">
        <v>214.47</v>
      </c>
    </row>
    <row r="874" spans="1:4" x14ac:dyDescent="0.35">
      <c r="A874" s="1">
        <v>45434</v>
      </c>
      <c r="B874">
        <v>48</v>
      </c>
      <c r="C874">
        <v>52.3</v>
      </c>
      <c r="D874">
        <v>172.25</v>
      </c>
    </row>
    <row r="875" spans="1:4" x14ac:dyDescent="0.35">
      <c r="A875" s="1">
        <v>45435</v>
      </c>
      <c r="B875">
        <v>50</v>
      </c>
      <c r="C875">
        <v>47.88</v>
      </c>
      <c r="D875">
        <v>144.76</v>
      </c>
    </row>
    <row r="876" spans="1:4" x14ac:dyDescent="0.35">
      <c r="A876" s="1">
        <v>45436</v>
      </c>
      <c r="B876">
        <v>42</v>
      </c>
      <c r="C876">
        <v>55.97</v>
      </c>
      <c r="D876">
        <v>191.32</v>
      </c>
    </row>
    <row r="877" spans="1:4" x14ac:dyDescent="0.35">
      <c r="A877" s="1">
        <v>45437</v>
      </c>
      <c r="B877">
        <v>45</v>
      </c>
      <c r="C877">
        <v>59.59</v>
      </c>
      <c r="D877">
        <v>171.2</v>
      </c>
    </row>
    <row r="878" spans="1:4" x14ac:dyDescent="0.35">
      <c r="A878" s="1">
        <v>45438</v>
      </c>
      <c r="B878">
        <v>51</v>
      </c>
      <c r="C878">
        <v>61.12</v>
      </c>
      <c r="D878">
        <v>193.63</v>
      </c>
    </row>
    <row r="879" spans="1:4" x14ac:dyDescent="0.35">
      <c r="A879" s="1">
        <v>45439</v>
      </c>
      <c r="B879">
        <v>53</v>
      </c>
      <c r="C879">
        <v>59.98</v>
      </c>
      <c r="D879">
        <v>172.62</v>
      </c>
    </row>
    <row r="880" spans="1:4" x14ac:dyDescent="0.35">
      <c r="A880" s="1">
        <v>45440</v>
      </c>
      <c r="B880">
        <v>48</v>
      </c>
      <c r="C880">
        <v>60.99</v>
      </c>
      <c r="D880">
        <v>207.2</v>
      </c>
    </row>
    <row r="881" spans="1:4" x14ac:dyDescent="0.35">
      <c r="A881" s="1">
        <v>45441</v>
      </c>
      <c r="B881">
        <v>41</v>
      </c>
      <c r="C881">
        <v>61.89</v>
      </c>
      <c r="D881">
        <v>142.4</v>
      </c>
    </row>
    <row r="882" spans="1:4" x14ac:dyDescent="0.35">
      <c r="A882" s="1">
        <v>45442</v>
      </c>
      <c r="B882">
        <v>46</v>
      </c>
      <c r="C882">
        <v>48.32</v>
      </c>
      <c r="D882">
        <v>151.69</v>
      </c>
    </row>
    <row r="883" spans="1:4" x14ac:dyDescent="0.35">
      <c r="A883" s="1">
        <v>45443</v>
      </c>
      <c r="B883">
        <v>43</v>
      </c>
      <c r="C883">
        <v>50.84</v>
      </c>
      <c r="D883">
        <v>184.49</v>
      </c>
    </row>
    <row r="884" spans="1:4" x14ac:dyDescent="0.35">
      <c r="A884" s="1">
        <v>45444</v>
      </c>
      <c r="B884">
        <v>49</v>
      </c>
      <c r="C884">
        <v>53.49</v>
      </c>
      <c r="D884">
        <v>141</v>
      </c>
    </row>
    <row r="885" spans="1:4" x14ac:dyDescent="0.35">
      <c r="A885" s="1">
        <v>45445</v>
      </c>
      <c r="B885">
        <v>45</v>
      </c>
      <c r="C885">
        <v>54.92</v>
      </c>
      <c r="D885">
        <v>151.25</v>
      </c>
    </row>
    <row r="886" spans="1:4" x14ac:dyDescent="0.35">
      <c r="A886" s="1">
        <v>45446</v>
      </c>
      <c r="B886">
        <v>50</v>
      </c>
      <c r="C886">
        <v>55.97</v>
      </c>
      <c r="D886">
        <v>154.09</v>
      </c>
    </row>
    <row r="887" spans="1:4" x14ac:dyDescent="0.35">
      <c r="A887" s="1">
        <v>45447</v>
      </c>
      <c r="B887">
        <v>53</v>
      </c>
      <c r="C887">
        <v>46.47</v>
      </c>
      <c r="D887">
        <v>202.29</v>
      </c>
    </row>
    <row r="888" spans="1:4" x14ac:dyDescent="0.35">
      <c r="A888" s="1">
        <v>45448</v>
      </c>
      <c r="B888">
        <v>52</v>
      </c>
      <c r="C888">
        <v>60.8</v>
      </c>
      <c r="D888">
        <v>182.37</v>
      </c>
    </row>
    <row r="889" spans="1:4" x14ac:dyDescent="0.35">
      <c r="A889" s="1">
        <v>45449</v>
      </c>
      <c r="B889">
        <v>52</v>
      </c>
      <c r="C889">
        <v>48.77</v>
      </c>
      <c r="D889">
        <v>125.31</v>
      </c>
    </row>
    <row r="890" spans="1:4" x14ac:dyDescent="0.35">
      <c r="A890" s="1">
        <v>45450</v>
      </c>
      <c r="B890">
        <v>49</v>
      </c>
      <c r="C890">
        <v>44.29</v>
      </c>
      <c r="D890">
        <v>134.29</v>
      </c>
    </row>
    <row r="891" spans="1:4" x14ac:dyDescent="0.35">
      <c r="A891" s="1">
        <v>45451</v>
      </c>
      <c r="B891">
        <v>46</v>
      </c>
      <c r="C891">
        <v>47.83</v>
      </c>
      <c r="D891">
        <v>139.15</v>
      </c>
    </row>
    <row r="892" spans="1:4" x14ac:dyDescent="0.35">
      <c r="A892" s="1">
        <v>45452</v>
      </c>
      <c r="B892">
        <v>51</v>
      </c>
      <c r="C892">
        <v>50.85</v>
      </c>
      <c r="D892">
        <v>210.1</v>
      </c>
    </row>
    <row r="893" spans="1:4" x14ac:dyDescent="0.35">
      <c r="A893" s="1">
        <v>45453</v>
      </c>
      <c r="B893">
        <v>53</v>
      </c>
      <c r="C893">
        <v>57.72</v>
      </c>
      <c r="D893">
        <v>131.72</v>
      </c>
    </row>
    <row r="894" spans="1:4" x14ac:dyDescent="0.35">
      <c r="A894" s="1">
        <v>45454</v>
      </c>
      <c r="B894">
        <v>51</v>
      </c>
      <c r="C894">
        <v>45.84</v>
      </c>
      <c r="D894">
        <v>166.29</v>
      </c>
    </row>
    <row r="895" spans="1:4" x14ac:dyDescent="0.35">
      <c r="A895" s="1">
        <v>45455</v>
      </c>
      <c r="B895">
        <v>53</v>
      </c>
      <c r="C895">
        <v>60.79</v>
      </c>
      <c r="D895">
        <v>147.66999999999999</v>
      </c>
    </row>
    <row r="896" spans="1:4" x14ac:dyDescent="0.35">
      <c r="A896" s="1">
        <v>45456</v>
      </c>
      <c r="B896">
        <v>48</v>
      </c>
      <c r="C896">
        <v>52.39</v>
      </c>
      <c r="D896">
        <v>183.23</v>
      </c>
    </row>
    <row r="897" spans="1:4" x14ac:dyDescent="0.35">
      <c r="A897" s="1">
        <v>45457</v>
      </c>
      <c r="B897">
        <v>52</v>
      </c>
      <c r="C897">
        <v>61.76</v>
      </c>
      <c r="D897">
        <v>212.52</v>
      </c>
    </row>
    <row r="898" spans="1:4" x14ac:dyDescent="0.35">
      <c r="A898" s="1">
        <v>45458</v>
      </c>
      <c r="B898">
        <v>51</v>
      </c>
      <c r="C898">
        <v>59.98</v>
      </c>
      <c r="D898">
        <v>156.32</v>
      </c>
    </row>
    <row r="899" spans="1:4" x14ac:dyDescent="0.35">
      <c r="A899" s="1">
        <v>45459</v>
      </c>
      <c r="B899">
        <v>49</v>
      </c>
      <c r="C899">
        <v>60.26</v>
      </c>
      <c r="D899">
        <v>210.61</v>
      </c>
    </row>
    <row r="900" spans="1:4" x14ac:dyDescent="0.35">
      <c r="A900" s="1">
        <v>45460</v>
      </c>
      <c r="B900">
        <v>50</v>
      </c>
      <c r="C900">
        <v>58.83</v>
      </c>
      <c r="D900">
        <v>136.02000000000001</v>
      </c>
    </row>
    <row r="901" spans="1:4" x14ac:dyDescent="0.35">
      <c r="A901" s="1">
        <v>45461</v>
      </c>
      <c r="B901">
        <v>48</v>
      </c>
      <c r="C901">
        <v>53.21</v>
      </c>
      <c r="D901">
        <v>189.68</v>
      </c>
    </row>
    <row r="902" spans="1:4" x14ac:dyDescent="0.35">
      <c r="A902" s="1">
        <v>45462</v>
      </c>
      <c r="B902">
        <v>43</v>
      </c>
      <c r="C902">
        <v>47.65</v>
      </c>
      <c r="D902">
        <v>170.22</v>
      </c>
    </row>
    <row r="903" spans="1:4" x14ac:dyDescent="0.35">
      <c r="A903" s="1">
        <v>45463</v>
      </c>
      <c r="B903">
        <v>47</v>
      </c>
      <c r="C903">
        <v>49.54</v>
      </c>
      <c r="D903">
        <v>136.43</v>
      </c>
    </row>
    <row r="904" spans="1:4" x14ac:dyDescent="0.35">
      <c r="A904" s="1">
        <v>45464</v>
      </c>
      <c r="B904">
        <v>54</v>
      </c>
      <c r="C904">
        <v>42.85</v>
      </c>
      <c r="D904">
        <v>169.07</v>
      </c>
    </row>
    <row r="905" spans="1:4" x14ac:dyDescent="0.35">
      <c r="A905" s="1">
        <v>45465</v>
      </c>
      <c r="B905">
        <v>54</v>
      </c>
      <c r="C905">
        <v>46.33</v>
      </c>
      <c r="D905">
        <v>216.98</v>
      </c>
    </row>
    <row r="906" spans="1:4" x14ac:dyDescent="0.35">
      <c r="A906" s="1">
        <v>45466</v>
      </c>
      <c r="B906">
        <v>50</v>
      </c>
      <c r="C906">
        <v>47.99</v>
      </c>
      <c r="D906">
        <v>177.55</v>
      </c>
    </row>
    <row r="907" spans="1:4" x14ac:dyDescent="0.35">
      <c r="A907" s="1">
        <v>45467</v>
      </c>
      <c r="B907">
        <v>55</v>
      </c>
      <c r="C907">
        <v>56.8</v>
      </c>
      <c r="D907">
        <v>126.69</v>
      </c>
    </row>
    <row r="908" spans="1:4" x14ac:dyDescent="0.35">
      <c r="A908" s="1">
        <v>45468</v>
      </c>
      <c r="B908">
        <v>43</v>
      </c>
      <c r="C908">
        <v>49.74</v>
      </c>
      <c r="D908">
        <v>163.80000000000001</v>
      </c>
    </row>
    <row r="909" spans="1:4" x14ac:dyDescent="0.35">
      <c r="A909" s="1">
        <v>45469</v>
      </c>
      <c r="B909">
        <v>47</v>
      </c>
      <c r="C909">
        <v>56.71</v>
      </c>
      <c r="D909">
        <v>162.65</v>
      </c>
    </row>
    <row r="910" spans="1:4" x14ac:dyDescent="0.35">
      <c r="A910" s="1">
        <v>45470</v>
      </c>
      <c r="B910">
        <v>53</v>
      </c>
      <c r="C910">
        <v>60.95</v>
      </c>
      <c r="D910">
        <v>194.11</v>
      </c>
    </row>
    <row r="911" spans="1:4" x14ac:dyDescent="0.35">
      <c r="A911" s="1">
        <v>45471</v>
      </c>
      <c r="B911">
        <v>44</v>
      </c>
      <c r="C911">
        <v>55.79</v>
      </c>
      <c r="D911">
        <v>184.82</v>
      </c>
    </row>
    <row r="912" spans="1:4" x14ac:dyDescent="0.35">
      <c r="A912" s="1">
        <v>45472</v>
      </c>
      <c r="B912">
        <v>46</v>
      </c>
      <c r="C912">
        <v>57.97</v>
      </c>
      <c r="D912">
        <v>146.54</v>
      </c>
    </row>
    <row r="913" spans="1:4" x14ac:dyDescent="0.35">
      <c r="A913" s="1">
        <v>45473</v>
      </c>
      <c r="B913">
        <v>50</v>
      </c>
      <c r="C913">
        <v>46.35</v>
      </c>
      <c r="D913">
        <v>187.19</v>
      </c>
    </row>
    <row r="914" spans="1:4" x14ac:dyDescent="0.35">
      <c r="A914" s="1">
        <v>45474</v>
      </c>
      <c r="B914">
        <v>49</v>
      </c>
      <c r="C914">
        <v>56.66</v>
      </c>
      <c r="D914">
        <v>173.59</v>
      </c>
    </row>
    <row r="915" spans="1:4" x14ac:dyDescent="0.35">
      <c r="A915" s="1">
        <v>45475</v>
      </c>
      <c r="B915">
        <v>53</v>
      </c>
      <c r="C915">
        <v>57.46</v>
      </c>
      <c r="D915">
        <v>203.66</v>
      </c>
    </row>
    <row r="916" spans="1:4" x14ac:dyDescent="0.35">
      <c r="A916" s="1">
        <v>45476</v>
      </c>
      <c r="B916">
        <v>52</v>
      </c>
      <c r="C916">
        <v>42.72</v>
      </c>
      <c r="D916">
        <v>220.51</v>
      </c>
    </row>
    <row r="917" spans="1:4" x14ac:dyDescent="0.35">
      <c r="A917" s="1">
        <v>45477</v>
      </c>
      <c r="B917">
        <v>50</v>
      </c>
      <c r="C917">
        <v>45.78</v>
      </c>
      <c r="D917">
        <v>167.04</v>
      </c>
    </row>
    <row r="918" spans="1:4" x14ac:dyDescent="0.35">
      <c r="A918" s="1">
        <v>45478</v>
      </c>
      <c r="B918">
        <v>55</v>
      </c>
      <c r="C918">
        <v>59.86</v>
      </c>
      <c r="D918">
        <v>160.34</v>
      </c>
    </row>
    <row r="919" spans="1:4" x14ac:dyDescent="0.35">
      <c r="A919" s="1">
        <v>45479</v>
      </c>
      <c r="B919">
        <v>45</v>
      </c>
      <c r="C919">
        <v>58.12</v>
      </c>
      <c r="D919">
        <v>200.01</v>
      </c>
    </row>
    <row r="920" spans="1:4" x14ac:dyDescent="0.35">
      <c r="A920" s="1">
        <v>45480</v>
      </c>
      <c r="B920">
        <v>50</v>
      </c>
      <c r="C920">
        <v>59.43</v>
      </c>
      <c r="D920">
        <v>195.89</v>
      </c>
    </row>
    <row r="921" spans="1:4" x14ac:dyDescent="0.35">
      <c r="A921" s="1">
        <v>45481</v>
      </c>
      <c r="B921">
        <v>47</v>
      </c>
      <c r="C921">
        <v>47.65</v>
      </c>
      <c r="D921">
        <v>210.72</v>
      </c>
    </row>
    <row r="922" spans="1:4" x14ac:dyDescent="0.35">
      <c r="A922" s="1">
        <v>45482</v>
      </c>
      <c r="B922">
        <v>53</v>
      </c>
      <c r="C922">
        <v>55.88</v>
      </c>
      <c r="D922">
        <v>195.19</v>
      </c>
    </row>
    <row r="923" spans="1:4" x14ac:dyDescent="0.35">
      <c r="A923" s="1">
        <v>45483</v>
      </c>
      <c r="B923">
        <v>47</v>
      </c>
      <c r="C923">
        <v>59.64</v>
      </c>
      <c r="D923">
        <v>170.4</v>
      </c>
    </row>
    <row r="924" spans="1:4" x14ac:dyDescent="0.35">
      <c r="A924" s="1">
        <v>45484</v>
      </c>
      <c r="B924">
        <v>44</v>
      </c>
      <c r="C924">
        <v>52.84</v>
      </c>
      <c r="D924">
        <v>127.11</v>
      </c>
    </row>
    <row r="925" spans="1:4" x14ac:dyDescent="0.35">
      <c r="A925" s="1">
        <v>45485</v>
      </c>
      <c r="B925">
        <v>45</v>
      </c>
      <c r="C925">
        <v>60.41</v>
      </c>
      <c r="D925">
        <v>165.34</v>
      </c>
    </row>
    <row r="926" spans="1:4" x14ac:dyDescent="0.35">
      <c r="A926" s="1">
        <v>45486</v>
      </c>
      <c r="B926">
        <v>45</v>
      </c>
      <c r="C926">
        <v>61.93</v>
      </c>
      <c r="D926">
        <v>217.69</v>
      </c>
    </row>
    <row r="927" spans="1:4" x14ac:dyDescent="0.35">
      <c r="A927" s="1">
        <v>45487</v>
      </c>
      <c r="B927">
        <v>52</v>
      </c>
      <c r="C927">
        <v>44.54</v>
      </c>
      <c r="D927">
        <v>206.42</v>
      </c>
    </row>
    <row r="928" spans="1:4" x14ac:dyDescent="0.35">
      <c r="A928" s="1">
        <v>45488</v>
      </c>
      <c r="B928">
        <v>53</v>
      </c>
      <c r="C928">
        <v>46.65</v>
      </c>
      <c r="D928">
        <v>135.58000000000001</v>
      </c>
    </row>
    <row r="929" spans="1:4" x14ac:dyDescent="0.35">
      <c r="A929" s="1">
        <v>45489</v>
      </c>
      <c r="B929">
        <v>52</v>
      </c>
      <c r="C929">
        <v>48.55</v>
      </c>
      <c r="D929">
        <v>200.82</v>
      </c>
    </row>
    <row r="930" spans="1:4" x14ac:dyDescent="0.35">
      <c r="A930" s="1">
        <v>45490</v>
      </c>
      <c r="B930">
        <v>51</v>
      </c>
      <c r="C930">
        <v>46.33</v>
      </c>
      <c r="D930">
        <v>181.25</v>
      </c>
    </row>
    <row r="931" spans="1:4" x14ac:dyDescent="0.35">
      <c r="A931" s="1">
        <v>45491</v>
      </c>
      <c r="B931">
        <v>47</v>
      </c>
      <c r="C931">
        <v>48.83</v>
      </c>
      <c r="D931">
        <v>133.61000000000001</v>
      </c>
    </row>
    <row r="932" spans="1:4" x14ac:dyDescent="0.35">
      <c r="A932" s="1">
        <v>45492</v>
      </c>
      <c r="B932">
        <v>46</v>
      </c>
      <c r="C932">
        <v>50.2</v>
      </c>
      <c r="D932">
        <v>160.18</v>
      </c>
    </row>
    <row r="933" spans="1:4" x14ac:dyDescent="0.35">
      <c r="A933" s="1">
        <v>45493</v>
      </c>
      <c r="B933">
        <v>48</v>
      </c>
      <c r="C933">
        <v>44.74</v>
      </c>
      <c r="D933">
        <v>192.23</v>
      </c>
    </row>
    <row r="934" spans="1:4" x14ac:dyDescent="0.35">
      <c r="A934" s="1">
        <v>45494</v>
      </c>
      <c r="B934">
        <v>49</v>
      </c>
      <c r="C934">
        <v>57.61</v>
      </c>
      <c r="D934">
        <v>194.98</v>
      </c>
    </row>
    <row r="935" spans="1:4" x14ac:dyDescent="0.35">
      <c r="A935" s="1">
        <v>45495</v>
      </c>
      <c r="B935">
        <v>53</v>
      </c>
      <c r="C935">
        <v>57.7</v>
      </c>
      <c r="D935">
        <v>157.03</v>
      </c>
    </row>
    <row r="936" spans="1:4" x14ac:dyDescent="0.35">
      <c r="A936" s="1">
        <v>45496</v>
      </c>
      <c r="B936">
        <v>56</v>
      </c>
      <c r="C936">
        <v>54.53</v>
      </c>
      <c r="D936">
        <v>209.24</v>
      </c>
    </row>
    <row r="937" spans="1:4" x14ac:dyDescent="0.35">
      <c r="A937" s="1">
        <v>45497</v>
      </c>
      <c r="B937">
        <v>50</v>
      </c>
      <c r="C937">
        <v>46.83</v>
      </c>
      <c r="D937">
        <v>136.94999999999999</v>
      </c>
    </row>
    <row r="938" spans="1:4" x14ac:dyDescent="0.35">
      <c r="A938" s="1">
        <v>45498</v>
      </c>
      <c r="B938">
        <v>51</v>
      </c>
      <c r="C938">
        <v>49</v>
      </c>
      <c r="D938">
        <v>181.6</v>
      </c>
    </row>
    <row r="939" spans="1:4" x14ac:dyDescent="0.35">
      <c r="A939" s="1">
        <v>45499</v>
      </c>
      <c r="B939">
        <v>54</v>
      </c>
      <c r="C939">
        <v>53.88</v>
      </c>
      <c r="D939">
        <v>144.53</v>
      </c>
    </row>
    <row r="940" spans="1:4" x14ac:dyDescent="0.35">
      <c r="A940" s="1">
        <v>45500</v>
      </c>
      <c r="B940">
        <v>54</v>
      </c>
      <c r="C940">
        <v>59.17</v>
      </c>
      <c r="D940">
        <v>176.8</v>
      </c>
    </row>
    <row r="941" spans="1:4" x14ac:dyDescent="0.35">
      <c r="A941" s="1">
        <v>45501</v>
      </c>
      <c r="B941">
        <v>52</v>
      </c>
      <c r="C941">
        <v>59</v>
      </c>
      <c r="D941">
        <v>211.33</v>
      </c>
    </row>
    <row r="942" spans="1:4" x14ac:dyDescent="0.35">
      <c r="A942" s="1">
        <v>45502</v>
      </c>
      <c r="B942">
        <v>48</v>
      </c>
      <c r="C942">
        <v>52.03</v>
      </c>
      <c r="D942">
        <v>139.74</v>
      </c>
    </row>
    <row r="943" spans="1:4" x14ac:dyDescent="0.35">
      <c r="A943" s="1">
        <v>45503</v>
      </c>
      <c r="B943">
        <v>55</v>
      </c>
      <c r="C943">
        <v>46.75</v>
      </c>
      <c r="D943">
        <v>135</v>
      </c>
    </row>
    <row r="944" spans="1:4" x14ac:dyDescent="0.35">
      <c r="A944" s="1">
        <v>45504</v>
      </c>
      <c r="B944">
        <v>46</v>
      </c>
      <c r="C944">
        <v>54.07</v>
      </c>
      <c r="D944">
        <v>181.55</v>
      </c>
    </row>
    <row r="945" spans="1:4" x14ac:dyDescent="0.35">
      <c r="A945" s="1">
        <v>45505</v>
      </c>
      <c r="B945">
        <v>49</v>
      </c>
      <c r="C945">
        <v>61.74</v>
      </c>
      <c r="D945">
        <v>148.59</v>
      </c>
    </row>
    <row r="946" spans="1:4" x14ac:dyDescent="0.35">
      <c r="A946" s="1">
        <v>45506</v>
      </c>
      <c r="B946">
        <v>56</v>
      </c>
      <c r="C946">
        <v>59.99</v>
      </c>
      <c r="D946">
        <v>166.71</v>
      </c>
    </row>
    <row r="947" spans="1:4" x14ac:dyDescent="0.35">
      <c r="A947" s="1">
        <v>45507</v>
      </c>
      <c r="B947">
        <v>54</v>
      </c>
      <c r="C947">
        <v>53.78</v>
      </c>
      <c r="D947">
        <v>197.93</v>
      </c>
    </row>
    <row r="948" spans="1:4" x14ac:dyDescent="0.35">
      <c r="A948" s="1">
        <v>45508</v>
      </c>
      <c r="B948">
        <v>56</v>
      </c>
      <c r="C948">
        <v>42.98</v>
      </c>
      <c r="D948">
        <v>195.64</v>
      </c>
    </row>
    <row r="949" spans="1:4" x14ac:dyDescent="0.35">
      <c r="A949" s="1">
        <v>45509</v>
      </c>
      <c r="B949">
        <v>46</v>
      </c>
      <c r="C949">
        <v>62.35</v>
      </c>
      <c r="D949">
        <v>173.74</v>
      </c>
    </row>
    <row r="950" spans="1:4" x14ac:dyDescent="0.35">
      <c r="A950" s="1">
        <v>45510</v>
      </c>
      <c r="B950">
        <v>54</v>
      </c>
      <c r="C950">
        <v>54.45</v>
      </c>
      <c r="D950">
        <v>124.88</v>
      </c>
    </row>
    <row r="951" spans="1:4" x14ac:dyDescent="0.35">
      <c r="A951" s="1">
        <v>45511</v>
      </c>
      <c r="B951">
        <v>53</v>
      </c>
      <c r="C951">
        <v>50.44</v>
      </c>
      <c r="D951">
        <v>191.38</v>
      </c>
    </row>
    <row r="952" spans="1:4" x14ac:dyDescent="0.35">
      <c r="A952" s="1">
        <v>45512</v>
      </c>
      <c r="B952">
        <v>56</v>
      </c>
      <c r="C952">
        <v>43.25</v>
      </c>
      <c r="D952">
        <v>164.37</v>
      </c>
    </row>
    <row r="953" spans="1:4" x14ac:dyDescent="0.35">
      <c r="A953" s="1">
        <v>45513</v>
      </c>
      <c r="B953">
        <v>53</v>
      </c>
      <c r="C953">
        <v>61.93</v>
      </c>
      <c r="D953">
        <v>160.05000000000001</v>
      </c>
    </row>
    <row r="954" spans="1:4" x14ac:dyDescent="0.35">
      <c r="A954" s="1">
        <v>45514</v>
      </c>
      <c r="B954">
        <v>51</v>
      </c>
      <c r="C954">
        <v>49.23</v>
      </c>
      <c r="D954">
        <v>174.52</v>
      </c>
    </row>
    <row r="955" spans="1:4" x14ac:dyDescent="0.35">
      <c r="A955" s="1">
        <v>45515</v>
      </c>
      <c r="B955">
        <v>46</v>
      </c>
      <c r="C955">
        <v>60.05</v>
      </c>
      <c r="D955">
        <v>129.47</v>
      </c>
    </row>
    <row r="956" spans="1:4" x14ac:dyDescent="0.35">
      <c r="A956" s="1">
        <v>45516</v>
      </c>
      <c r="B956">
        <v>45</v>
      </c>
      <c r="C956">
        <v>60.58</v>
      </c>
      <c r="D956">
        <v>158.59</v>
      </c>
    </row>
    <row r="957" spans="1:4" x14ac:dyDescent="0.35">
      <c r="A957" s="1">
        <v>45517</v>
      </c>
      <c r="B957">
        <v>46</v>
      </c>
      <c r="C957">
        <v>52.6</v>
      </c>
      <c r="D957">
        <v>207.61</v>
      </c>
    </row>
    <row r="958" spans="1:4" x14ac:dyDescent="0.35">
      <c r="A958" s="1">
        <v>45518</v>
      </c>
      <c r="B958">
        <v>57</v>
      </c>
      <c r="C958">
        <v>58.42</v>
      </c>
      <c r="D958">
        <v>130.08000000000001</v>
      </c>
    </row>
    <row r="959" spans="1:4" x14ac:dyDescent="0.35">
      <c r="A959" s="1">
        <v>45519</v>
      </c>
      <c r="B959">
        <v>51</v>
      </c>
      <c r="C959">
        <v>47.65</v>
      </c>
      <c r="D959">
        <v>212.76</v>
      </c>
    </row>
    <row r="960" spans="1:4" x14ac:dyDescent="0.35">
      <c r="A960" s="1">
        <v>45520</v>
      </c>
      <c r="B960">
        <v>49</v>
      </c>
      <c r="C960">
        <v>44.79</v>
      </c>
      <c r="D960">
        <v>155.86000000000001</v>
      </c>
    </row>
    <row r="961" spans="1:4" x14ac:dyDescent="0.35">
      <c r="A961" s="1">
        <v>45521</v>
      </c>
      <c r="B961">
        <v>55</v>
      </c>
      <c r="C961">
        <v>44.4</v>
      </c>
      <c r="D961">
        <v>169.78</v>
      </c>
    </row>
    <row r="962" spans="1:4" x14ac:dyDescent="0.35">
      <c r="A962" s="1">
        <v>45522</v>
      </c>
      <c r="B962">
        <v>51</v>
      </c>
      <c r="C962">
        <v>45.73</v>
      </c>
      <c r="D962">
        <v>133.07</v>
      </c>
    </row>
    <row r="963" spans="1:4" x14ac:dyDescent="0.35">
      <c r="A963" s="1">
        <v>45523</v>
      </c>
      <c r="B963">
        <v>56</v>
      </c>
      <c r="C963">
        <v>48.88</v>
      </c>
      <c r="D963">
        <v>189.12</v>
      </c>
    </row>
    <row r="964" spans="1:4" x14ac:dyDescent="0.35">
      <c r="A964" s="1">
        <v>45524</v>
      </c>
      <c r="B964">
        <v>55</v>
      </c>
      <c r="C964">
        <v>46.12</v>
      </c>
      <c r="D964">
        <v>183.6</v>
      </c>
    </row>
    <row r="965" spans="1:4" x14ac:dyDescent="0.35">
      <c r="A965" s="1">
        <v>45525</v>
      </c>
      <c r="B965">
        <v>47</v>
      </c>
      <c r="C965">
        <v>56.24</v>
      </c>
      <c r="D965">
        <v>190.63</v>
      </c>
    </row>
    <row r="966" spans="1:4" x14ac:dyDescent="0.35">
      <c r="A966" s="1">
        <v>45526</v>
      </c>
      <c r="B966">
        <v>46</v>
      </c>
      <c r="C966">
        <v>57.96</v>
      </c>
      <c r="D966">
        <v>177.82</v>
      </c>
    </row>
    <row r="967" spans="1:4" x14ac:dyDescent="0.35">
      <c r="A967" s="1">
        <v>45527</v>
      </c>
      <c r="B967">
        <v>57</v>
      </c>
      <c r="C967">
        <v>51.64</v>
      </c>
      <c r="D967">
        <v>143.44999999999999</v>
      </c>
    </row>
    <row r="968" spans="1:4" x14ac:dyDescent="0.35">
      <c r="A968" s="1">
        <v>45528</v>
      </c>
      <c r="B968">
        <v>56</v>
      </c>
      <c r="C968">
        <v>58.79</v>
      </c>
      <c r="D968">
        <v>212.32</v>
      </c>
    </row>
    <row r="969" spans="1:4" x14ac:dyDescent="0.35">
      <c r="A969" s="1">
        <v>45529</v>
      </c>
      <c r="B969">
        <v>45</v>
      </c>
      <c r="C969">
        <v>43.44</v>
      </c>
      <c r="D969">
        <v>128.69</v>
      </c>
    </row>
    <row r="970" spans="1:4" x14ac:dyDescent="0.35">
      <c r="A970" s="1">
        <v>45530</v>
      </c>
      <c r="B970">
        <v>54</v>
      </c>
      <c r="C970">
        <v>54.04</v>
      </c>
      <c r="D970">
        <v>135.07</v>
      </c>
    </row>
    <row r="971" spans="1:4" x14ac:dyDescent="0.35">
      <c r="A971" s="1">
        <v>45531</v>
      </c>
      <c r="B971">
        <v>51</v>
      </c>
      <c r="C971">
        <v>44.97</v>
      </c>
      <c r="D971">
        <v>183.29</v>
      </c>
    </row>
    <row r="972" spans="1:4" x14ac:dyDescent="0.35">
      <c r="A972" s="1">
        <v>45532</v>
      </c>
      <c r="B972">
        <v>51</v>
      </c>
      <c r="C972">
        <v>42.59</v>
      </c>
      <c r="D972">
        <v>143.24</v>
      </c>
    </row>
    <row r="973" spans="1:4" x14ac:dyDescent="0.35">
      <c r="A973" s="1">
        <v>45533</v>
      </c>
      <c r="B973">
        <v>50</v>
      </c>
      <c r="C973">
        <v>44.36</v>
      </c>
      <c r="D973">
        <v>187.93</v>
      </c>
    </row>
    <row r="974" spans="1:4" x14ac:dyDescent="0.35">
      <c r="A974" s="1">
        <v>45534</v>
      </c>
      <c r="B974">
        <v>48</v>
      </c>
      <c r="C974">
        <v>61.94</v>
      </c>
      <c r="D974">
        <v>135.52000000000001</v>
      </c>
    </row>
    <row r="975" spans="1:4" x14ac:dyDescent="0.35">
      <c r="A975" s="1">
        <v>45535</v>
      </c>
      <c r="B975">
        <v>48</v>
      </c>
      <c r="C975">
        <v>44.01</v>
      </c>
      <c r="D975">
        <v>124.1</v>
      </c>
    </row>
    <row r="976" spans="1:4" x14ac:dyDescent="0.35">
      <c r="A976" s="1">
        <v>45536</v>
      </c>
      <c r="B976">
        <v>53</v>
      </c>
      <c r="C976">
        <v>59.07</v>
      </c>
      <c r="D976">
        <v>149.05000000000001</v>
      </c>
    </row>
    <row r="977" spans="1:4" x14ac:dyDescent="0.35">
      <c r="A977" s="1">
        <v>45537</v>
      </c>
      <c r="B977">
        <v>55</v>
      </c>
      <c r="C977">
        <v>42.68</v>
      </c>
      <c r="D977">
        <v>179.47</v>
      </c>
    </row>
    <row r="978" spans="1:4" x14ac:dyDescent="0.35">
      <c r="A978" s="1">
        <v>45538</v>
      </c>
      <c r="B978">
        <v>49</v>
      </c>
      <c r="C978">
        <v>57.92</v>
      </c>
      <c r="D978">
        <v>131.65</v>
      </c>
    </row>
    <row r="979" spans="1:4" x14ac:dyDescent="0.35">
      <c r="A979" s="1">
        <v>45539</v>
      </c>
      <c r="B979">
        <v>48</v>
      </c>
      <c r="C979">
        <v>48.34</v>
      </c>
      <c r="D979">
        <v>183.93</v>
      </c>
    </row>
    <row r="980" spans="1:4" x14ac:dyDescent="0.35">
      <c r="A980" s="1">
        <v>45540</v>
      </c>
      <c r="B980">
        <v>54</v>
      </c>
      <c r="C980">
        <v>53.32</v>
      </c>
      <c r="D980">
        <v>214.97</v>
      </c>
    </row>
    <row r="981" spans="1:4" x14ac:dyDescent="0.35">
      <c r="A981" s="1">
        <v>45541</v>
      </c>
      <c r="B981">
        <v>48</v>
      </c>
      <c r="C981">
        <v>46.81</v>
      </c>
      <c r="D981">
        <v>208.97</v>
      </c>
    </row>
    <row r="982" spans="1:4" x14ac:dyDescent="0.35">
      <c r="A982" s="1">
        <v>45542</v>
      </c>
      <c r="B982">
        <v>51</v>
      </c>
      <c r="C982">
        <v>52.75</v>
      </c>
      <c r="D982">
        <v>125.51</v>
      </c>
    </row>
    <row r="983" spans="1:4" x14ac:dyDescent="0.35">
      <c r="A983" s="1">
        <v>45543</v>
      </c>
      <c r="B983">
        <v>48</v>
      </c>
      <c r="C983">
        <v>56.23</v>
      </c>
      <c r="D983">
        <v>135.5</v>
      </c>
    </row>
    <row r="984" spans="1:4" x14ac:dyDescent="0.35">
      <c r="A984" s="1">
        <v>45544</v>
      </c>
      <c r="B984">
        <v>46</v>
      </c>
      <c r="C984">
        <v>44.57</v>
      </c>
      <c r="D984">
        <v>197.26</v>
      </c>
    </row>
    <row r="985" spans="1:4" x14ac:dyDescent="0.35">
      <c r="A985" s="1">
        <v>45545</v>
      </c>
      <c r="B985">
        <v>53</v>
      </c>
      <c r="C985">
        <v>52.68</v>
      </c>
      <c r="D985">
        <v>215.37</v>
      </c>
    </row>
    <row r="986" spans="1:4" x14ac:dyDescent="0.35">
      <c r="A986" s="1">
        <v>45546</v>
      </c>
      <c r="B986">
        <v>48</v>
      </c>
      <c r="C986">
        <v>44.72</v>
      </c>
      <c r="D986">
        <v>131.59</v>
      </c>
    </row>
    <row r="987" spans="1:4" x14ac:dyDescent="0.35">
      <c r="A987" s="1">
        <v>45547</v>
      </c>
      <c r="B987">
        <v>52</v>
      </c>
      <c r="C987">
        <v>57.69</v>
      </c>
      <c r="D987">
        <v>207.67</v>
      </c>
    </row>
    <row r="988" spans="1:4" x14ac:dyDescent="0.35">
      <c r="A988" s="1">
        <v>45548</v>
      </c>
      <c r="B988">
        <v>52</v>
      </c>
      <c r="C988">
        <v>54.1</v>
      </c>
      <c r="D988">
        <v>132.68</v>
      </c>
    </row>
    <row r="989" spans="1:4" x14ac:dyDescent="0.35">
      <c r="A989" s="1">
        <v>45549</v>
      </c>
      <c r="B989">
        <v>54</v>
      </c>
      <c r="C989">
        <v>45.31</v>
      </c>
      <c r="D989">
        <v>187.21</v>
      </c>
    </row>
    <row r="990" spans="1:4" x14ac:dyDescent="0.35">
      <c r="A990" s="1">
        <v>45550</v>
      </c>
      <c r="B990">
        <v>52</v>
      </c>
      <c r="C990">
        <v>54.7</v>
      </c>
      <c r="D990">
        <v>215.3</v>
      </c>
    </row>
    <row r="991" spans="1:4" x14ac:dyDescent="0.35">
      <c r="A991" s="1">
        <v>45551</v>
      </c>
      <c r="B991">
        <v>54</v>
      </c>
      <c r="C991">
        <v>60.5</v>
      </c>
      <c r="D991">
        <v>123.54</v>
      </c>
    </row>
    <row r="992" spans="1:4" x14ac:dyDescent="0.35">
      <c r="A992" s="1">
        <v>45552</v>
      </c>
      <c r="B992">
        <v>57</v>
      </c>
      <c r="C992">
        <v>52.85</v>
      </c>
      <c r="D992">
        <v>146.38999999999999</v>
      </c>
    </row>
    <row r="993" spans="1:4" x14ac:dyDescent="0.35">
      <c r="A993" s="1">
        <v>45553</v>
      </c>
      <c r="B993">
        <v>57</v>
      </c>
      <c r="C993">
        <v>55.15</v>
      </c>
      <c r="D993">
        <v>122.34</v>
      </c>
    </row>
    <row r="994" spans="1:4" x14ac:dyDescent="0.35">
      <c r="A994" s="1">
        <v>45554</v>
      </c>
      <c r="B994">
        <v>56</v>
      </c>
      <c r="C994">
        <v>51.77</v>
      </c>
      <c r="D994">
        <v>219.69</v>
      </c>
    </row>
    <row r="995" spans="1:4" x14ac:dyDescent="0.35">
      <c r="A995" s="1">
        <v>45555</v>
      </c>
      <c r="B995">
        <v>52</v>
      </c>
      <c r="C995">
        <v>42.54</v>
      </c>
      <c r="D995">
        <v>205.18</v>
      </c>
    </row>
    <row r="996" spans="1:4" x14ac:dyDescent="0.35">
      <c r="A996" s="1">
        <v>45556</v>
      </c>
      <c r="B996">
        <v>52</v>
      </c>
      <c r="C996">
        <v>53.68</v>
      </c>
      <c r="D996">
        <v>193.51</v>
      </c>
    </row>
    <row r="997" spans="1:4" x14ac:dyDescent="0.35">
      <c r="A997" s="1">
        <v>45557</v>
      </c>
      <c r="B997">
        <v>50</v>
      </c>
      <c r="C997">
        <v>48.53</v>
      </c>
      <c r="D997">
        <v>148.5</v>
      </c>
    </row>
    <row r="998" spans="1:4" x14ac:dyDescent="0.35">
      <c r="A998" s="1">
        <v>45558</v>
      </c>
      <c r="B998">
        <v>54</v>
      </c>
      <c r="C998">
        <v>47.82</v>
      </c>
      <c r="D998">
        <v>205.25</v>
      </c>
    </row>
    <row r="999" spans="1:4" x14ac:dyDescent="0.35">
      <c r="A999" s="1">
        <v>45559</v>
      </c>
      <c r="B999">
        <v>53</v>
      </c>
      <c r="C999">
        <v>42.02</v>
      </c>
      <c r="D999">
        <v>123.51</v>
      </c>
    </row>
    <row r="1000" spans="1:4" x14ac:dyDescent="0.35">
      <c r="A1000" s="1">
        <v>45560</v>
      </c>
      <c r="B1000">
        <v>49</v>
      </c>
      <c r="C1000">
        <v>55.91</v>
      </c>
      <c r="D1000">
        <v>199.87</v>
      </c>
    </row>
    <row r="1001" spans="1:4" x14ac:dyDescent="0.35">
      <c r="A1001" s="1">
        <v>45561</v>
      </c>
      <c r="B1001">
        <v>47</v>
      </c>
      <c r="C1001">
        <v>51.16</v>
      </c>
      <c r="D1001">
        <v>191.21</v>
      </c>
    </row>
    <row r="1002" spans="1:4" x14ac:dyDescent="0.35">
      <c r="A1002" s="1">
        <v>45562</v>
      </c>
      <c r="B1002">
        <v>56</v>
      </c>
      <c r="C1002">
        <v>54.05</v>
      </c>
      <c r="D1002">
        <v>154.38</v>
      </c>
    </row>
    <row r="1003" spans="1:4" x14ac:dyDescent="0.35">
      <c r="A1003" s="1">
        <v>45563</v>
      </c>
      <c r="B1003">
        <v>52</v>
      </c>
      <c r="C1003">
        <v>45.03</v>
      </c>
      <c r="D1003">
        <v>222</v>
      </c>
    </row>
    <row r="1004" spans="1:4" x14ac:dyDescent="0.35">
      <c r="A1004" s="1">
        <v>45564</v>
      </c>
      <c r="B1004">
        <v>51</v>
      </c>
      <c r="C1004">
        <v>52.45</v>
      </c>
      <c r="D1004">
        <v>138.29</v>
      </c>
    </row>
    <row r="1005" spans="1:4" x14ac:dyDescent="0.35">
      <c r="A1005" s="1">
        <v>45565</v>
      </c>
      <c r="B1005">
        <v>57</v>
      </c>
      <c r="C1005">
        <v>59.32</v>
      </c>
      <c r="D1005">
        <v>137.83000000000001</v>
      </c>
    </row>
    <row r="1006" spans="1:4" x14ac:dyDescent="0.35">
      <c r="A1006" s="1">
        <v>45566</v>
      </c>
      <c r="B1006">
        <v>50</v>
      </c>
      <c r="C1006">
        <v>42.69</v>
      </c>
      <c r="D1006">
        <v>172.12</v>
      </c>
    </row>
    <row r="1007" spans="1:4" x14ac:dyDescent="0.35">
      <c r="A1007" s="1">
        <v>45567</v>
      </c>
      <c r="B1007">
        <v>47</v>
      </c>
      <c r="C1007">
        <v>44.08</v>
      </c>
      <c r="D1007">
        <v>180.09</v>
      </c>
    </row>
    <row r="1008" spans="1:4" x14ac:dyDescent="0.35">
      <c r="A1008" s="1">
        <v>45568</v>
      </c>
      <c r="B1008">
        <v>57</v>
      </c>
      <c r="C1008">
        <v>55.11</v>
      </c>
      <c r="D1008">
        <v>211.96</v>
      </c>
    </row>
    <row r="1009" spans="1:4" x14ac:dyDescent="0.35">
      <c r="A1009" s="1">
        <v>45569</v>
      </c>
      <c r="B1009">
        <v>57</v>
      </c>
      <c r="C1009">
        <v>43.55</v>
      </c>
      <c r="D1009">
        <v>183.9</v>
      </c>
    </row>
    <row r="1010" spans="1:4" x14ac:dyDescent="0.35">
      <c r="A1010" s="1">
        <v>45570</v>
      </c>
      <c r="B1010">
        <v>55</v>
      </c>
      <c r="C1010">
        <v>50.03</v>
      </c>
      <c r="D1010">
        <v>190.84</v>
      </c>
    </row>
    <row r="1011" spans="1:4" x14ac:dyDescent="0.35">
      <c r="A1011" s="1">
        <v>45571</v>
      </c>
      <c r="B1011">
        <v>48</v>
      </c>
      <c r="C1011">
        <v>44.01</v>
      </c>
      <c r="D1011">
        <v>208.41</v>
      </c>
    </row>
    <row r="1012" spans="1:4" x14ac:dyDescent="0.35">
      <c r="A1012" s="1">
        <v>45572</v>
      </c>
      <c r="B1012">
        <v>53</v>
      </c>
      <c r="C1012">
        <v>50.53</v>
      </c>
      <c r="D1012">
        <v>199.28</v>
      </c>
    </row>
    <row r="1013" spans="1:4" x14ac:dyDescent="0.35">
      <c r="A1013" s="1">
        <v>45573</v>
      </c>
      <c r="B1013">
        <v>53</v>
      </c>
      <c r="C1013">
        <v>51.76</v>
      </c>
      <c r="D1013">
        <v>143.46</v>
      </c>
    </row>
    <row r="1014" spans="1:4" x14ac:dyDescent="0.35">
      <c r="A1014" s="1">
        <v>45574</v>
      </c>
      <c r="B1014">
        <v>54</v>
      </c>
      <c r="C1014">
        <v>57.97</v>
      </c>
      <c r="D1014">
        <v>195.8</v>
      </c>
    </row>
    <row r="1015" spans="1:4" x14ac:dyDescent="0.35">
      <c r="A1015" s="1">
        <v>45575</v>
      </c>
      <c r="B1015">
        <v>57</v>
      </c>
      <c r="C1015">
        <v>54.72</v>
      </c>
      <c r="D1015">
        <v>157.47</v>
      </c>
    </row>
    <row r="1016" spans="1:4" x14ac:dyDescent="0.35">
      <c r="A1016" s="1">
        <v>45576</v>
      </c>
      <c r="B1016">
        <v>58</v>
      </c>
      <c r="C1016">
        <v>59.88</v>
      </c>
      <c r="D1016">
        <v>211.24</v>
      </c>
    </row>
    <row r="1017" spans="1:4" x14ac:dyDescent="0.35">
      <c r="A1017" s="1">
        <v>45577</v>
      </c>
      <c r="B1017">
        <v>55</v>
      </c>
      <c r="C1017">
        <v>55.32</v>
      </c>
      <c r="D1017">
        <v>195.38</v>
      </c>
    </row>
    <row r="1018" spans="1:4" x14ac:dyDescent="0.35">
      <c r="A1018" s="1">
        <v>45578</v>
      </c>
      <c r="B1018">
        <v>58</v>
      </c>
      <c r="C1018">
        <v>54.92</v>
      </c>
      <c r="D1018">
        <v>159.5</v>
      </c>
    </row>
    <row r="1019" spans="1:4" x14ac:dyDescent="0.35">
      <c r="A1019" s="1">
        <v>45579</v>
      </c>
      <c r="B1019">
        <v>53</v>
      </c>
      <c r="C1019">
        <v>47.9</v>
      </c>
      <c r="D1019">
        <v>131.18</v>
      </c>
    </row>
    <row r="1020" spans="1:4" x14ac:dyDescent="0.35">
      <c r="A1020" s="1">
        <v>45580</v>
      </c>
      <c r="B1020">
        <v>54</v>
      </c>
      <c r="C1020">
        <v>55.6</v>
      </c>
      <c r="D1020">
        <v>210.06</v>
      </c>
    </row>
    <row r="1021" spans="1:4" x14ac:dyDescent="0.35">
      <c r="A1021" s="1">
        <v>45581</v>
      </c>
      <c r="B1021">
        <v>55</v>
      </c>
      <c r="C1021">
        <v>58.93</v>
      </c>
      <c r="D1021">
        <v>182.79</v>
      </c>
    </row>
    <row r="1022" spans="1:4" x14ac:dyDescent="0.35">
      <c r="A1022" s="1">
        <v>45582</v>
      </c>
      <c r="B1022">
        <v>51</v>
      </c>
      <c r="C1022">
        <v>60.68</v>
      </c>
      <c r="D1022">
        <v>166</v>
      </c>
    </row>
    <row r="1023" spans="1:4" x14ac:dyDescent="0.35">
      <c r="A1023" s="1">
        <v>45583</v>
      </c>
      <c r="B1023">
        <v>55</v>
      </c>
      <c r="C1023">
        <v>52.66</v>
      </c>
      <c r="D1023">
        <v>132.47</v>
      </c>
    </row>
    <row r="1024" spans="1:4" x14ac:dyDescent="0.35">
      <c r="A1024" s="1">
        <v>45584</v>
      </c>
      <c r="B1024">
        <v>55</v>
      </c>
      <c r="C1024">
        <v>44.73</v>
      </c>
      <c r="D1024">
        <v>206.28</v>
      </c>
    </row>
    <row r="1025" spans="1:4" x14ac:dyDescent="0.35">
      <c r="A1025" s="1">
        <v>45585</v>
      </c>
      <c r="B1025">
        <v>47</v>
      </c>
      <c r="C1025">
        <v>41.95</v>
      </c>
      <c r="D1025">
        <v>135.82</v>
      </c>
    </row>
    <row r="1026" spans="1:4" x14ac:dyDescent="0.35">
      <c r="A1026" s="1">
        <v>45586</v>
      </c>
      <c r="B1026">
        <v>48</v>
      </c>
      <c r="C1026">
        <v>54.24</v>
      </c>
      <c r="D1026">
        <v>150.82</v>
      </c>
    </row>
    <row r="1027" spans="1:4" x14ac:dyDescent="0.35">
      <c r="A1027" s="1">
        <v>45587</v>
      </c>
      <c r="B1027">
        <v>54</v>
      </c>
      <c r="C1027">
        <v>48.87</v>
      </c>
      <c r="D1027">
        <v>175.14</v>
      </c>
    </row>
    <row r="1028" spans="1:4" x14ac:dyDescent="0.35">
      <c r="A1028" s="1">
        <v>45588</v>
      </c>
      <c r="B1028">
        <v>56</v>
      </c>
      <c r="C1028">
        <v>48.71</v>
      </c>
      <c r="D1028">
        <v>184.25</v>
      </c>
    </row>
    <row r="1029" spans="1:4" x14ac:dyDescent="0.35">
      <c r="A1029" s="1">
        <v>45589</v>
      </c>
      <c r="B1029">
        <v>56</v>
      </c>
      <c r="C1029">
        <v>54.8</v>
      </c>
      <c r="D1029">
        <v>130.69999999999999</v>
      </c>
    </row>
    <row r="1030" spans="1:4" x14ac:dyDescent="0.35">
      <c r="A1030" s="1">
        <v>45590</v>
      </c>
      <c r="B1030">
        <v>50</v>
      </c>
      <c r="C1030">
        <v>54.48</v>
      </c>
      <c r="D1030">
        <v>202.63</v>
      </c>
    </row>
    <row r="1031" spans="1:4" x14ac:dyDescent="0.35">
      <c r="A1031" s="1">
        <v>45591</v>
      </c>
      <c r="B1031">
        <v>51</v>
      </c>
      <c r="C1031">
        <v>56.47</v>
      </c>
      <c r="D1031">
        <v>137.85</v>
      </c>
    </row>
    <row r="1032" spans="1:4" x14ac:dyDescent="0.35">
      <c r="A1032" s="1">
        <v>45592</v>
      </c>
      <c r="B1032">
        <v>52</v>
      </c>
      <c r="C1032">
        <v>58.8</v>
      </c>
      <c r="D1032">
        <v>151.86000000000001</v>
      </c>
    </row>
    <row r="1033" spans="1:4" x14ac:dyDescent="0.35">
      <c r="A1033" s="1">
        <v>45593</v>
      </c>
      <c r="B1033">
        <v>54</v>
      </c>
      <c r="C1033">
        <v>49.58</v>
      </c>
      <c r="D1033">
        <v>144.22999999999999</v>
      </c>
    </row>
    <row r="1034" spans="1:4" x14ac:dyDescent="0.35">
      <c r="A1034" s="1">
        <v>45594</v>
      </c>
      <c r="B1034">
        <v>56</v>
      </c>
      <c r="C1034">
        <v>50.32</v>
      </c>
      <c r="D1034">
        <v>159.33000000000001</v>
      </c>
    </row>
    <row r="1035" spans="1:4" x14ac:dyDescent="0.35">
      <c r="A1035" s="1">
        <v>45595</v>
      </c>
      <c r="B1035">
        <v>51</v>
      </c>
      <c r="C1035">
        <v>56.58</v>
      </c>
      <c r="D1035">
        <v>212.37</v>
      </c>
    </row>
    <row r="1036" spans="1:4" x14ac:dyDescent="0.35">
      <c r="A1036" s="1">
        <v>45596</v>
      </c>
      <c r="B1036">
        <v>57</v>
      </c>
      <c r="C1036">
        <v>57.6</v>
      </c>
      <c r="D1036">
        <v>199.17</v>
      </c>
    </row>
    <row r="1037" spans="1:4" x14ac:dyDescent="0.35">
      <c r="A1037" s="1">
        <v>45597</v>
      </c>
      <c r="B1037">
        <v>55</v>
      </c>
      <c r="C1037">
        <v>56.33</v>
      </c>
      <c r="D1037">
        <v>185.18</v>
      </c>
    </row>
    <row r="1038" spans="1:4" x14ac:dyDescent="0.35">
      <c r="A1038" s="1">
        <v>45598</v>
      </c>
      <c r="B1038">
        <v>55</v>
      </c>
      <c r="C1038">
        <v>41.83</v>
      </c>
      <c r="D1038">
        <v>199.39</v>
      </c>
    </row>
    <row r="1039" spans="1:4" x14ac:dyDescent="0.35">
      <c r="A1039" s="1">
        <v>45599</v>
      </c>
      <c r="B1039">
        <v>54</v>
      </c>
      <c r="C1039">
        <v>55.35</v>
      </c>
      <c r="D1039">
        <v>168.28</v>
      </c>
    </row>
    <row r="1040" spans="1:4" x14ac:dyDescent="0.35">
      <c r="A1040" s="1">
        <v>45600</v>
      </c>
      <c r="B1040">
        <v>54</v>
      </c>
      <c r="C1040">
        <v>50.99</v>
      </c>
      <c r="D1040">
        <v>146.29</v>
      </c>
    </row>
    <row r="1041" spans="1:4" x14ac:dyDescent="0.35">
      <c r="A1041" s="1">
        <v>45601</v>
      </c>
      <c r="B1041">
        <v>50</v>
      </c>
      <c r="C1041">
        <v>60.84</v>
      </c>
      <c r="D1041">
        <v>196.21</v>
      </c>
    </row>
    <row r="1042" spans="1:4" x14ac:dyDescent="0.35">
      <c r="A1042" s="1">
        <v>45602</v>
      </c>
      <c r="B1042">
        <v>48</v>
      </c>
      <c r="C1042">
        <v>56.37</v>
      </c>
      <c r="D1042">
        <v>216.37</v>
      </c>
    </row>
    <row r="1043" spans="1:4" x14ac:dyDescent="0.35">
      <c r="A1043" s="1">
        <v>45603</v>
      </c>
      <c r="B1043">
        <v>52</v>
      </c>
      <c r="C1043">
        <v>41.77</v>
      </c>
      <c r="D1043">
        <v>127.95</v>
      </c>
    </row>
    <row r="1044" spans="1:4" x14ac:dyDescent="0.35">
      <c r="A1044" s="1">
        <v>45604</v>
      </c>
      <c r="B1044">
        <v>54</v>
      </c>
      <c r="C1044">
        <v>48.4</v>
      </c>
      <c r="D1044">
        <v>129.31</v>
      </c>
    </row>
    <row r="1045" spans="1:4" x14ac:dyDescent="0.35">
      <c r="A1045" s="1">
        <v>45605</v>
      </c>
      <c r="B1045">
        <v>49</v>
      </c>
      <c r="C1045">
        <v>53.19</v>
      </c>
      <c r="D1045">
        <v>171.28</v>
      </c>
    </row>
    <row r="1046" spans="1:4" x14ac:dyDescent="0.35">
      <c r="A1046" s="1">
        <v>45606</v>
      </c>
      <c r="B1046">
        <v>48</v>
      </c>
      <c r="C1046">
        <v>52.71</v>
      </c>
      <c r="D1046">
        <v>132.9</v>
      </c>
    </row>
    <row r="1047" spans="1:4" x14ac:dyDescent="0.35">
      <c r="A1047" s="1">
        <v>45607</v>
      </c>
      <c r="B1047">
        <v>51</v>
      </c>
      <c r="C1047">
        <v>54.39</v>
      </c>
      <c r="D1047">
        <v>133.76</v>
      </c>
    </row>
    <row r="1048" spans="1:4" x14ac:dyDescent="0.35">
      <c r="A1048" s="1">
        <v>45608</v>
      </c>
      <c r="B1048">
        <v>49</v>
      </c>
      <c r="C1048">
        <v>50.88</v>
      </c>
      <c r="D1048">
        <v>163.1</v>
      </c>
    </row>
    <row r="1049" spans="1:4" x14ac:dyDescent="0.35">
      <c r="A1049" s="1">
        <v>45609</v>
      </c>
      <c r="B1049">
        <v>48</v>
      </c>
      <c r="C1049">
        <v>51.86</v>
      </c>
      <c r="D1049">
        <v>133.85</v>
      </c>
    </row>
    <row r="1050" spans="1:4" x14ac:dyDescent="0.35">
      <c r="A1050" s="1">
        <v>45610</v>
      </c>
      <c r="B1050">
        <v>58</v>
      </c>
      <c r="C1050">
        <v>44.08</v>
      </c>
      <c r="D1050">
        <v>159.74</v>
      </c>
    </row>
    <row r="1051" spans="1:4" x14ac:dyDescent="0.35">
      <c r="A1051" s="1">
        <v>45611</v>
      </c>
      <c r="B1051">
        <v>55</v>
      </c>
      <c r="C1051">
        <v>46.33</v>
      </c>
      <c r="D1051">
        <v>134.79</v>
      </c>
    </row>
    <row r="1052" spans="1:4" x14ac:dyDescent="0.35">
      <c r="A1052" s="1">
        <v>45612</v>
      </c>
      <c r="B1052">
        <v>50</v>
      </c>
      <c r="C1052">
        <v>59.31</v>
      </c>
      <c r="D1052">
        <v>181.29</v>
      </c>
    </row>
    <row r="1053" spans="1:4" x14ac:dyDescent="0.35">
      <c r="A1053" s="1">
        <v>45613</v>
      </c>
      <c r="B1053">
        <v>51</v>
      </c>
      <c r="C1053">
        <v>42.08</v>
      </c>
      <c r="D1053">
        <v>136.83000000000001</v>
      </c>
    </row>
    <row r="1054" spans="1:4" x14ac:dyDescent="0.35">
      <c r="A1054" s="1">
        <v>45614</v>
      </c>
      <c r="B1054">
        <v>59</v>
      </c>
      <c r="C1054">
        <v>42.92</v>
      </c>
      <c r="D1054">
        <v>205.42</v>
      </c>
    </row>
    <row r="1055" spans="1:4" x14ac:dyDescent="0.35">
      <c r="A1055" s="1">
        <v>45615</v>
      </c>
      <c r="B1055">
        <v>50</v>
      </c>
      <c r="C1055">
        <v>48.65</v>
      </c>
      <c r="D1055">
        <v>184.43</v>
      </c>
    </row>
    <row r="1056" spans="1:4" x14ac:dyDescent="0.35">
      <c r="A1056" s="1">
        <v>45616</v>
      </c>
      <c r="B1056">
        <v>54</v>
      </c>
      <c r="C1056">
        <v>60.65</v>
      </c>
      <c r="D1056">
        <v>160.69999999999999</v>
      </c>
    </row>
    <row r="1057" spans="1:4" x14ac:dyDescent="0.35">
      <c r="A1057" s="1">
        <v>45617</v>
      </c>
      <c r="B1057">
        <v>58</v>
      </c>
      <c r="C1057">
        <v>59.29</v>
      </c>
      <c r="D1057">
        <v>150.4</v>
      </c>
    </row>
    <row r="1058" spans="1:4" x14ac:dyDescent="0.35">
      <c r="A1058" s="1">
        <v>45618</v>
      </c>
      <c r="B1058">
        <v>55</v>
      </c>
      <c r="C1058">
        <v>60.02</v>
      </c>
      <c r="D1058">
        <v>132.34</v>
      </c>
    </row>
    <row r="1059" spans="1:4" x14ac:dyDescent="0.35">
      <c r="A1059" s="1">
        <v>45619</v>
      </c>
      <c r="B1059">
        <v>50</v>
      </c>
      <c r="C1059">
        <v>55.13</v>
      </c>
      <c r="D1059">
        <v>213.43</v>
      </c>
    </row>
    <row r="1060" spans="1:4" x14ac:dyDescent="0.35">
      <c r="A1060" s="1">
        <v>45620</v>
      </c>
      <c r="B1060">
        <v>53</v>
      </c>
      <c r="C1060">
        <v>53.22</v>
      </c>
      <c r="D1060">
        <v>173.47</v>
      </c>
    </row>
    <row r="1061" spans="1:4" x14ac:dyDescent="0.35">
      <c r="A1061" s="1">
        <v>45621</v>
      </c>
      <c r="B1061">
        <v>55</v>
      </c>
      <c r="C1061">
        <v>45.61</v>
      </c>
      <c r="D1061">
        <v>137.65</v>
      </c>
    </row>
    <row r="1062" spans="1:4" x14ac:dyDescent="0.35">
      <c r="A1062" s="1">
        <v>45622</v>
      </c>
      <c r="B1062">
        <v>51</v>
      </c>
      <c r="C1062">
        <v>54.27</v>
      </c>
      <c r="D1062">
        <v>204.26</v>
      </c>
    </row>
    <row r="1063" spans="1:4" x14ac:dyDescent="0.35">
      <c r="A1063" s="1">
        <v>45623</v>
      </c>
      <c r="B1063">
        <v>50</v>
      </c>
      <c r="C1063">
        <v>60.42</v>
      </c>
      <c r="D1063">
        <v>147.63999999999999</v>
      </c>
    </row>
    <row r="1064" spans="1:4" x14ac:dyDescent="0.35">
      <c r="A1064" s="1">
        <v>45624</v>
      </c>
      <c r="B1064">
        <v>50</v>
      </c>
      <c r="C1064">
        <v>42.41</v>
      </c>
      <c r="D1064">
        <v>131.22</v>
      </c>
    </row>
    <row r="1065" spans="1:4" x14ac:dyDescent="0.35">
      <c r="A1065" s="1">
        <v>45625</v>
      </c>
      <c r="B1065">
        <v>52</v>
      </c>
      <c r="C1065">
        <v>58.18</v>
      </c>
      <c r="D1065">
        <v>148.18</v>
      </c>
    </row>
    <row r="1066" spans="1:4" x14ac:dyDescent="0.35">
      <c r="A1066" s="1">
        <v>45626</v>
      </c>
      <c r="B1066">
        <v>54</v>
      </c>
      <c r="C1066">
        <v>57.7</v>
      </c>
      <c r="D1066">
        <v>186.62</v>
      </c>
    </row>
    <row r="1067" spans="1:4" x14ac:dyDescent="0.35">
      <c r="A1067" s="1">
        <v>45627</v>
      </c>
      <c r="B1067">
        <v>54</v>
      </c>
      <c r="C1067">
        <v>48.09</v>
      </c>
      <c r="D1067">
        <v>133.01</v>
      </c>
    </row>
    <row r="1068" spans="1:4" x14ac:dyDescent="0.35">
      <c r="A1068" s="1">
        <v>45628</v>
      </c>
      <c r="B1068">
        <v>56</v>
      </c>
      <c r="C1068">
        <v>54.16</v>
      </c>
      <c r="D1068">
        <v>213.36</v>
      </c>
    </row>
    <row r="1069" spans="1:4" x14ac:dyDescent="0.35">
      <c r="A1069" s="1">
        <v>45629</v>
      </c>
      <c r="B1069">
        <v>60</v>
      </c>
      <c r="C1069">
        <v>56.09</v>
      </c>
      <c r="D1069">
        <v>138.26</v>
      </c>
    </row>
    <row r="1070" spans="1:4" x14ac:dyDescent="0.35">
      <c r="A1070" s="1">
        <v>45630</v>
      </c>
      <c r="B1070">
        <v>56</v>
      </c>
      <c r="C1070">
        <v>57.82</v>
      </c>
      <c r="D1070">
        <v>174.34</v>
      </c>
    </row>
    <row r="1071" spans="1:4" x14ac:dyDescent="0.35">
      <c r="A1071" s="1">
        <v>45631</v>
      </c>
      <c r="B1071">
        <v>52</v>
      </c>
      <c r="C1071">
        <v>55.17</v>
      </c>
      <c r="D1071">
        <v>169.23</v>
      </c>
    </row>
    <row r="1072" spans="1:4" x14ac:dyDescent="0.35">
      <c r="A1072" s="1">
        <v>45632</v>
      </c>
      <c r="B1072">
        <v>50</v>
      </c>
      <c r="C1072">
        <v>50.91</v>
      </c>
      <c r="D1072">
        <v>217.24</v>
      </c>
    </row>
    <row r="1073" spans="1:4" x14ac:dyDescent="0.35">
      <c r="A1073" s="1">
        <v>45633</v>
      </c>
      <c r="B1073">
        <v>56</v>
      </c>
      <c r="C1073">
        <v>55.36</v>
      </c>
      <c r="D1073">
        <v>210.3</v>
      </c>
    </row>
    <row r="1074" spans="1:4" x14ac:dyDescent="0.35">
      <c r="A1074" s="1">
        <v>45634</v>
      </c>
      <c r="B1074">
        <v>51</v>
      </c>
      <c r="C1074">
        <v>56.87</v>
      </c>
      <c r="D1074">
        <v>147.72</v>
      </c>
    </row>
    <row r="1075" spans="1:4" x14ac:dyDescent="0.35">
      <c r="A1075" s="1">
        <v>45635</v>
      </c>
      <c r="B1075">
        <v>54</v>
      </c>
      <c r="C1075">
        <v>61.03</v>
      </c>
      <c r="D1075">
        <v>182.24</v>
      </c>
    </row>
    <row r="1076" spans="1:4" x14ac:dyDescent="0.35">
      <c r="A1076" s="1">
        <v>45636</v>
      </c>
      <c r="B1076">
        <v>59</v>
      </c>
      <c r="C1076">
        <v>48.9</v>
      </c>
      <c r="D1076">
        <v>194.33</v>
      </c>
    </row>
    <row r="1077" spans="1:4" x14ac:dyDescent="0.35">
      <c r="A1077" s="1">
        <v>45637</v>
      </c>
      <c r="B1077">
        <v>54</v>
      </c>
      <c r="C1077">
        <v>57.75</v>
      </c>
      <c r="D1077">
        <v>155.33000000000001</v>
      </c>
    </row>
    <row r="1078" spans="1:4" x14ac:dyDescent="0.35">
      <c r="A1078" s="1">
        <v>45638</v>
      </c>
      <c r="B1078">
        <v>55</v>
      </c>
      <c r="C1078">
        <v>59.21</v>
      </c>
      <c r="D1078">
        <v>128.03</v>
      </c>
    </row>
    <row r="1079" spans="1:4" x14ac:dyDescent="0.35">
      <c r="A1079" s="1">
        <v>45639</v>
      </c>
      <c r="B1079">
        <v>59</v>
      </c>
      <c r="C1079">
        <v>55.09</v>
      </c>
      <c r="D1079">
        <v>153.43</v>
      </c>
    </row>
    <row r="1080" spans="1:4" x14ac:dyDescent="0.35">
      <c r="A1080" s="1">
        <v>45640</v>
      </c>
      <c r="B1080">
        <v>49</v>
      </c>
      <c r="C1080">
        <v>49.78</v>
      </c>
      <c r="D1080">
        <v>141.59</v>
      </c>
    </row>
    <row r="1081" spans="1:4" x14ac:dyDescent="0.35">
      <c r="A1081" s="1">
        <v>45641</v>
      </c>
      <c r="B1081">
        <v>50</v>
      </c>
      <c r="C1081">
        <v>44.52</v>
      </c>
      <c r="D1081">
        <v>179.57</v>
      </c>
    </row>
    <row r="1082" spans="1:4" x14ac:dyDescent="0.35">
      <c r="A1082" s="1">
        <v>45642</v>
      </c>
      <c r="B1082">
        <v>53</v>
      </c>
      <c r="C1082">
        <v>58.09</v>
      </c>
      <c r="D1082">
        <v>182.48</v>
      </c>
    </row>
    <row r="1083" spans="1:4" x14ac:dyDescent="0.35">
      <c r="A1083" s="1">
        <v>45643</v>
      </c>
      <c r="B1083">
        <v>53</v>
      </c>
      <c r="C1083">
        <v>56.88</v>
      </c>
      <c r="D1083">
        <v>136.44</v>
      </c>
    </row>
    <row r="1084" spans="1:4" x14ac:dyDescent="0.35">
      <c r="A1084" s="1">
        <v>45644</v>
      </c>
      <c r="B1084">
        <v>59</v>
      </c>
      <c r="C1084">
        <v>46.31</v>
      </c>
      <c r="D1084">
        <v>165.23</v>
      </c>
    </row>
    <row r="1085" spans="1:4" x14ac:dyDescent="0.35">
      <c r="A1085" s="1">
        <v>45645</v>
      </c>
      <c r="B1085">
        <v>53</v>
      </c>
      <c r="C1085">
        <v>46.69</v>
      </c>
      <c r="D1085">
        <v>184.8</v>
      </c>
    </row>
    <row r="1086" spans="1:4" x14ac:dyDescent="0.35">
      <c r="A1086" s="1">
        <v>45646</v>
      </c>
      <c r="B1086">
        <v>55</v>
      </c>
      <c r="C1086">
        <v>47.75</v>
      </c>
      <c r="D1086">
        <v>155.68</v>
      </c>
    </row>
    <row r="1087" spans="1:4" x14ac:dyDescent="0.35">
      <c r="A1087" s="1">
        <v>45647</v>
      </c>
      <c r="B1087">
        <v>61</v>
      </c>
      <c r="C1087">
        <v>52.08</v>
      </c>
      <c r="D1087">
        <v>188.23</v>
      </c>
    </row>
    <row r="1088" spans="1:4" x14ac:dyDescent="0.35">
      <c r="A1088" s="1">
        <v>45648</v>
      </c>
      <c r="B1088">
        <v>49</v>
      </c>
      <c r="C1088">
        <v>49.87</v>
      </c>
      <c r="D1088">
        <v>206.25</v>
      </c>
    </row>
    <row r="1089" spans="1:4" x14ac:dyDescent="0.35">
      <c r="A1089" s="1">
        <v>45649</v>
      </c>
      <c r="B1089">
        <v>58</v>
      </c>
      <c r="C1089">
        <v>47.02</v>
      </c>
      <c r="D1089">
        <v>184.46</v>
      </c>
    </row>
    <row r="1090" spans="1:4" x14ac:dyDescent="0.35">
      <c r="A1090" s="1">
        <v>45650</v>
      </c>
      <c r="B1090">
        <v>53</v>
      </c>
      <c r="C1090">
        <v>41.69</v>
      </c>
      <c r="D1090">
        <v>182.37</v>
      </c>
    </row>
    <row r="1091" spans="1:4" x14ac:dyDescent="0.35">
      <c r="A1091" s="1">
        <v>45651</v>
      </c>
      <c r="B1091">
        <v>59</v>
      </c>
      <c r="C1091">
        <v>52.39</v>
      </c>
      <c r="D1091">
        <v>159.88</v>
      </c>
    </row>
    <row r="1092" spans="1:4" x14ac:dyDescent="0.35">
      <c r="A1092" s="1">
        <v>45652</v>
      </c>
      <c r="B1092">
        <v>61</v>
      </c>
      <c r="C1092">
        <v>42.81</v>
      </c>
      <c r="D1092">
        <v>161.88999999999999</v>
      </c>
    </row>
    <row r="1093" spans="1:4" x14ac:dyDescent="0.35">
      <c r="A1093" s="1">
        <v>45653</v>
      </c>
      <c r="B1093">
        <v>58</v>
      </c>
      <c r="C1093">
        <v>59.42</v>
      </c>
      <c r="D1093">
        <v>213.36</v>
      </c>
    </row>
    <row r="1094" spans="1:4" x14ac:dyDescent="0.35">
      <c r="A1094" s="1">
        <v>45654</v>
      </c>
      <c r="B1094">
        <v>51</v>
      </c>
      <c r="C1094">
        <v>60.91</v>
      </c>
      <c r="D1094">
        <v>125.42</v>
      </c>
    </row>
    <row r="1095" spans="1:4" x14ac:dyDescent="0.35">
      <c r="A1095" s="1">
        <v>45655</v>
      </c>
      <c r="B1095">
        <v>60</v>
      </c>
      <c r="C1095">
        <v>42.75</v>
      </c>
      <c r="D1095">
        <v>123.99</v>
      </c>
    </row>
    <row r="1096" spans="1:4" x14ac:dyDescent="0.35">
      <c r="A1096" s="1">
        <v>45656</v>
      </c>
      <c r="B1096">
        <v>60</v>
      </c>
      <c r="C1096">
        <v>45.54</v>
      </c>
      <c r="D1096">
        <v>154.69</v>
      </c>
    </row>
    <row r="1097" spans="1:4" x14ac:dyDescent="0.35">
      <c r="A1097" s="1">
        <v>45657</v>
      </c>
      <c r="B1097">
        <v>52</v>
      </c>
      <c r="C1097">
        <v>56.92</v>
      </c>
      <c r="D1097">
        <v>197.49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188CF-EE0B-4BDE-A72C-0F0713AB547D}">
  <dimension ref="A1:K1097"/>
  <sheetViews>
    <sheetView workbookViewId="0">
      <selection activeCell="M14" sqref="M14"/>
    </sheetView>
  </sheetViews>
  <sheetFormatPr defaultRowHeight="14.5" x14ac:dyDescent="0.35"/>
  <cols>
    <col min="3" max="3" width="16.7265625" bestFit="1" customWidth="1"/>
    <col min="4" max="4" width="14.1796875" bestFit="1" customWidth="1"/>
    <col min="5" max="6" width="8.7265625" style="10"/>
    <col min="9" max="9" width="16.6328125" bestFit="1" customWidth="1"/>
    <col min="10" max="10" width="12.1796875" bestFit="1" customWidth="1"/>
    <col min="13" max="13" width="13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s="11" t="s">
        <v>20</v>
      </c>
      <c r="F1" s="11" t="s">
        <v>21</v>
      </c>
    </row>
    <row r="2" spans="1:11" x14ac:dyDescent="0.35">
      <c r="A2" s="1">
        <v>44562</v>
      </c>
      <c r="B2">
        <v>20</v>
      </c>
      <c r="C2">
        <v>66.75</v>
      </c>
      <c r="D2">
        <v>162.29</v>
      </c>
      <c r="E2" s="10">
        <v>2022</v>
      </c>
      <c r="F2" s="10">
        <f>SUM(B2:B366)</f>
        <v>8829</v>
      </c>
    </row>
    <row r="3" spans="1:11" x14ac:dyDescent="0.35">
      <c r="A3" s="1">
        <v>44563</v>
      </c>
      <c r="B3">
        <v>15</v>
      </c>
      <c r="C3">
        <v>56.55</v>
      </c>
      <c r="D3">
        <v>206.35</v>
      </c>
      <c r="E3" s="10">
        <v>2023</v>
      </c>
      <c r="F3" s="10">
        <f>SUM(B367:B731)</f>
        <v>13127</v>
      </c>
      <c r="H3" s="2" t="s">
        <v>6</v>
      </c>
      <c r="I3" s="3" t="s">
        <v>7</v>
      </c>
      <c r="J3" s="4">
        <f>SUM(B732:B1097)</f>
        <v>17899</v>
      </c>
    </row>
    <row r="4" spans="1:11" x14ac:dyDescent="0.35">
      <c r="A4" s="1">
        <v>44564</v>
      </c>
      <c r="B4">
        <v>21</v>
      </c>
      <c r="C4">
        <v>70.430000000000007</v>
      </c>
      <c r="D4">
        <v>185.63</v>
      </c>
      <c r="E4" s="10">
        <v>2024</v>
      </c>
      <c r="F4" s="10">
        <f>SUM(B732:B1097)</f>
        <v>17899</v>
      </c>
      <c r="H4" s="2" t="s">
        <v>8</v>
      </c>
      <c r="I4" s="3" t="s">
        <v>9</v>
      </c>
      <c r="J4" s="15">
        <f>AVERAGE(C732:C1097)</f>
        <v>52.89336065573773</v>
      </c>
    </row>
    <row r="5" spans="1:11" x14ac:dyDescent="0.35">
      <c r="A5" s="1">
        <v>44565</v>
      </c>
      <c r="B5">
        <v>20</v>
      </c>
      <c r="C5">
        <v>53.15</v>
      </c>
      <c r="D5">
        <v>175.87</v>
      </c>
      <c r="E5" s="10">
        <v>2025</v>
      </c>
      <c r="F5" s="10">
        <f>F4</f>
        <v>17899</v>
      </c>
      <c r="H5" s="2" t="s">
        <v>10</v>
      </c>
      <c r="I5" s="3" t="s">
        <v>11</v>
      </c>
      <c r="J5" s="15">
        <f>AVERAGE(D732:D1097)</f>
        <v>170.68147540983611</v>
      </c>
    </row>
    <row r="6" spans="1:11" x14ac:dyDescent="0.35">
      <c r="A6" s="1">
        <v>44566</v>
      </c>
      <c r="B6">
        <v>21</v>
      </c>
      <c r="C6">
        <v>62.47</v>
      </c>
      <c r="D6">
        <v>168.13</v>
      </c>
      <c r="H6" s="2" t="s">
        <v>12</v>
      </c>
      <c r="I6" s="3" t="s">
        <v>13</v>
      </c>
      <c r="J6" s="6">
        <v>0.17</v>
      </c>
    </row>
    <row r="7" spans="1:11" x14ac:dyDescent="0.35">
      <c r="A7" s="1">
        <v>44567</v>
      </c>
      <c r="B7">
        <v>20</v>
      </c>
      <c r="C7">
        <v>54.47</v>
      </c>
      <c r="D7">
        <v>133.54</v>
      </c>
      <c r="H7" s="2" t="s">
        <v>27</v>
      </c>
      <c r="I7" s="3" t="s">
        <v>28</v>
      </c>
      <c r="J7">
        <v>21</v>
      </c>
    </row>
    <row r="8" spans="1:11" x14ac:dyDescent="0.35">
      <c r="A8" s="1">
        <v>44568</v>
      </c>
      <c r="B8">
        <v>22</v>
      </c>
      <c r="C8">
        <v>53.73</v>
      </c>
      <c r="D8">
        <v>158.22999999999999</v>
      </c>
      <c r="H8" s="2" t="s">
        <v>14</v>
      </c>
      <c r="I8" s="3" t="s">
        <v>15</v>
      </c>
      <c r="J8" s="7">
        <v>11354.962693296407</v>
      </c>
      <c r="K8" s="7">
        <v>824.3232225852571</v>
      </c>
    </row>
    <row r="9" spans="1:11" x14ac:dyDescent="0.35">
      <c r="A9" s="1">
        <v>44569</v>
      </c>
      <c r="B9">
        <v>21</v>
      </c>
      <c r="C9">
        <v>65.7</v>
      </c>
      <c r="D9">
        <v>133.26</v>
      </c>
      <c r="H9" s="2" t="s">
        <v>26</v>
      </c>
      <c r="I9" s="3"/>
      <c r="J9" s="12">
        <v>11295.03175261654</v>
      </c>
    </row>
    <row r="10" spans="1:11" x14ac:dyDescent="0.35">
      <c r="A10" s="1">
        <v>44570</v>
      </c>
      <c r="B10">
        <v>23</v>
      </c>
      <c r="C10">
        <v>55.84</v>
      </c>
      <c r="D10">
        <v>140.66999999999999</v>
      </c>
      <c r="H10" s="2" t="s">
        <v>29</v>
      </c>
      <c r="I10" s="3" t="s">
        <v>30</v>
      </c>
      <c r="J10" s="13">
        <f>(J9^2)/((2*(J8))*J7)</f>
        <v>267.50993153633237</v>
      </c>
    </row>
    <row r="11" spans="1:11" x14ac:dyDescent="0.35">
      <c r="A11" s="1">
        <v>44571</v>
      </c>
      <c r="B11">
        <v>24</v>
      </c>
      <c r="C11">
        <v>68.61</v>
      </c>
      <c r="D11">
        <v>209.87</v>
      </c>
      <c r="I11" s="3" t="s">
        <v>17</v>
      </c>
      <c r="J11" s="13">
        <f>J3/J8*J5</f>
        <v>269.04779970472674</v>
      </c>
    </row>
    <row r="12" spans="1:11" x14ac:dyDescent="0.35">
      <c r="A12" s="1">
        <v>44572</v>
      </c>
      <c r="B12">
        <v>13</v>
      </c>
      <c r="C12">
        <v>57.18</v>
      </c>
      <c r="D12">
        <v>211.81</v>
      </c>
      <c r="I12" s="3" t="s">
        <v>18</v>
      </c>
      <c r="J12" s="13">
        <f>(((J8-J9)^2)/(2*J8))*(J4*J6)</f>
        <v>1.4221210485341094</v>
      </c>
    </row>
    <row r="13" spans="1:11" x14ac:dyDescent="0.35">
      <c r="A13" s="1">
        <v>44573</v>
      </c>
      <c r="B13">
        <v>15</v>
      </c>
      <c r="C13">
        <v>68.89</v>
      </c>
      <c r="D13">
        <v>181.22</v>
      </c>
      <c r="I13" s="3" t="s">
        <v>19</v>
      </c>
      <c r="J13" s="14">
        <f>SUM(J10:J12)</f>
        <v>537.97985228959328</v>
      </c>
    </row>
    <row r="14" spans="1:11" x14ac:dyDescent="0.35">
      <c r="A14" s="1">
        <v>44574</v>
      </c>
      <c r="B14">
        <v>17</v>
      </c>
      <c r="C14">
        <v>53.46</v>
      </c>
      <c r="D14">
        <v>154.5</v>
      </c>
    </row>
    <row r="15" spans="1:11" x14ac:dyDescent="0.35">
      <c r="A15" s="1">
        <v>44575</v>
      </c>
      <c r="B15">
        <v>24</v>
      </c>
      <c r="C15">
        <v>51.34</v>
      </c>
      <c r="D15">
        <v>149.15</v>
      </c>
    </row>
    <row r="16" spans="1:11" x14ac:dyDescent="0.35">
      <c r="A16" s="1">
        <v>44576</v>
      </c>
      <c r="B16">
        <v>15</v>
      </c>
      <c r="C16">
        <v>58.43</v>
      </c>
      <c r="D16">
        <v>154.22</v>
      </c>
    </row>
    <row r="17" spans="1:4" x14ac:dyDescent="0.35">
      <c r="A17" s="1">
        <v>44577</v>
      </c>
      <c r="B17">
        <v>16</v>
      </c>
      <c r="C17">
        <v>52.46</v>
      </c>
      <c r="D17">
        <v>150.94</v>
      </c>
    </row>
    <row r="18" spans="1:4" x14ac:dyDescent="0.35">
      <c r="A18" s="1">
        <v>44578</v>
      </c>
      <c r="B18">
        <v>19</v>
      </c>
      <c r="C18">
        <v>61.33</v>
      </c>
      <c r="D18">
        <v>193.92</v>
      </c>
    </row>
    <row r="19" spans="1:4" x14ac:dyDescent="0.35">
      <c r="A19" s="1">
        <v>44579</v>
      </c>
      <c r="B19">
        <v>20</v>
      </c>
      <c r="C19">
        <v>53.63</v>
      </c>
      <c r="D19">
        <v>130.08000000000001</v>
      </c>
    </row>
    <row r="20" spans="1:4" x14ac:dyDescent="0.35">
      <c r="A20" s="1">
        <v>44580</v>
      </c>
      <c r="B20">
        <v>16</v>
      </c>
      <c r="C20">
        <v>58.72</v>
      </c>
      <c r="D20">
        <v>127.78</v>
      </c>
    </row>
    <row r="21" spans="1:4" x14ac:dyDescent="0.35">
      <c r="A21" s="1">
        <v>44581</v>
      </c>
      <c r="B21">
        <v>21</v>
      </c>
      <c r="C21">
        <v>70.56</v>
      </c>
      <c r="D21">
        <v>176.9</v>
      </c>
    </row>
    <row r="22" spans="1:4" x14ac:dyDescent="0.35">
      <c r="A22" s="1">
        <v>44582</v>
      </c>
      <c r="B22">
        <v>17</v>
      </c>
      <c r="C22">
        <v>53.92</v>
      </c>
      <c r="D22">
        <v>209.51</v>
      </c>
    </row>
    <row r="23" spans="1:4" x14ac:dyDescent="0.35">
      <c r="A23" s="1">
        <v>44583</v>
      </c>
      <c r="B23">
        <v>20</v>
      </c>
      <c r="C23">
        <v>65.83</v>
      </c>
      <c r="D23">
        <v>175.09</v>
      </c>
    </row>
    <row r="24" spans="1:4" x14ac:dyDescent="0.35">
      <c r="A24" s="1">
        <v>44584</v>
      </c>
      <c r="B24">
        <v>22</v>
      </c>
      <c r="C24">
        <v>55.71</v>
      </c>
      <c r="D24">
        <v>202.56</v>
      </c>
    </row>
    <row r="25" spans="1:4" x14ac:dyDescent="0.35">
      <c r="A25" s="1">
        <v>44585</v>
      </c>
      <c r="B25">
        <v>14</v>
      </c>
      <c r="C25">
        <v>68.22</v>
      </c>
      <c r="D25">
        <v>143.08000000000001</v>
      </c>
    </row>
    <row r="26" spans="1:4" x14ac:dyDescent="0.35">
      <c r="A26" s="1">
        <v>44586</v>
      </c>
      <c r="B26">
        <v>25</v>
      </c>
      <c r="C26">
        <v>61.37</v>
      </c>
      <c r="D26">
        <v>196.52</v>
      </c>
    </row>
    <row r="27" spans="1:4" x14ac:dyDescent="0.35">
      <c r="A27" s="1">
        <v>44587</v>
      </c>
      <c r="B27">
        <v>13</v>
      </c>
      <c r="C27">
        <v>56.01</v>
      </c>
      <c r="D27">
        <v>124.47</v>
      </c>
    </row>
    <row r="28" spans="1:4" x14ac:dyDescent="0.35">
      <c r="A28" s="1">
        <v>44588</v>
      </c>
      <c r="B28">
        <v>14</v>
      </c>
      <c r="C28">
        <v>53.47</v>
      </c>
      <c r="D28">
        <v>204.78</v>
      </c>
    </row>
    <row r="29" spans="1:4" x14ac:dyDescent="0.35">
      <c r="A29" s="1">
        <v>44589</v>
      </c>
      <c r="B29">
        <v>21</v>
      </c>
      <c r="C29">
        <v>67.8</v>
      </c>
      <c r="D29">
        <v>176.13</v>
      </c>
    </row>
    <row r="30" spans="1:4" x14ac:dyDescent="0.35">
      <c r="A30" s="1">
        <v>44590</v>
      </c>
      <c r="B30">
        <v>24</v>
      </c>
      <c r="C30">
        <v>57.63</v>
      </c>
      <c r="D30">
        <v>158.49</v>
      </c>
    </row>
    <row r="31" spans="1:4" x14ac:dyDescent="0.35">
      <c r="A31" s="1">
        <v>44591</v>
      </c>
      <c r="B31">
        <v>23</v>
      </c>
      <c r="C31">
        <v>59.51</v>
      </c>
      <c r="D31">
        <v>165.35</v>
      </c>
    </row>
    <row r="32" spans="1:4" x14ac:dyDescent="0.35">
      <c r="A32" s="1">
        <v>44592</v>
      </c>
      <c r="B32">
        <v>18</v>
      </c>
      <c r="C32">
        <v>66.06</v>
      </c>
      <c r="D32">
        <v>134.47</v>
      </c>
    </row>
    <row r="33" spans="1:4" x14ac:dyDescent="0.35">
      <c r="A33" s="1">
        <v>44593</v>
      </c>
      <c r="B33">
        <v>25</v>
      </c>
      <c r="C33">
        <v>59.59</v>
      </c>
      <c r="D33">
        <v>187.06</v>
      </c>
    </row>
    <row r="34" spans="1:4" x14ac:dyDescent="0.35">
      <c r="A34" s="1">
        <v>44594</v>
      </c>
      <c r="B34">
        <v>20</v>
      </c>
      <c r="C34">
        <v>67.930000000000007</v>
      </c>
      <c r="D34">
        <v>186.28</v>
      </c>
    </row>
    <row r="35" spans="1:4" x14ac:dyDescent="0.35">
      <c r="A35" s="1">
        <v>44595</v>
      </c>
      <c r="B35">
        <v>15</v>
      </c>
      <c r="C35">
        <v>66.69</v>
      </c>
      <c r="D35">
        <v>126.64</v>
      </c>
    </row>
    <row r="36" spans="1:4" x14ac:dyDescent="0.35">
      <c r="A36" s="1">
        <v>44596</v>
      </c>
      <c r="B36">
        <v>16</v>
      </c>
      <c r="C36">
        <v>70.33</v>
      </c>
      <c r="D36">
        <v>212.84</v>
      </c>
    </row>
    <row r="37" spans="1:4" x14ac:dyDescent="0.35">
      <c r="A37" s="1">
        <v>44597</v>
      </c>
      <c r="B37">
        <v>24</v>
      </c>
      <c r="C37">
        <v>55.94</v>
      </c>
      <c r="D37">
        <v>129.18</v>
      </c>
    </row>
    <row r="38" spans="1:4" x14ac:dyDescent="0.35">
      <c r="A38" s="1">
        <v>44598</v>
      </c>
      <c r="B38">
        <v>15</v>
      </c>
      <c r="C38">
        <v>65.599999999999994</v>
      </c>
      <c r="D38">
        <v>218.54</v>
      </c>
    </row>
    <row r="39" spans="1:4" x14ac:dyDescent="0.35">
      <c r="A39" s="1">
        <v>44599</v>
      </c>
      <c r="B39">
        <v>22</v>
      </c>
      <c r="C39">
        <v>54.33</v>
      </c>
      <c r="D39">
        <v>171.25</v>
      </c>
    </row>
    <row r="40" spans="1:4" x14ac:dyDescent="0.35">
      <c r="A40" s="1">
        <v>44600</v>
      </c>
      <c r="B40">
        <v>20</v>
      </c>
      <c r="C40">
        <v>58.73</v>
      </c>
      <c r="D40">
        <v>201.94</v>
      </c>
    </row>
    <row r="41" spans="1:4" x14ac:dyDescent="0.35">
      <c r="A41" s="1">
        <v>44601</v>
      </c>
      <c r="B41">
        <v>21</v>
      </c>
      <c r="C41">
        <v>68.75</v>
      </c>
      <c r="D41">
        <v>128.02000000000001</v>
      </c>
    </row>
    <row r="42" spans="1:4" x14ac:dyDescent="0.35">
      <c r="A42" s="1">
        <v>44602</v>
      </c>
      <c r="B42">
        <v>13</v>
      </c>
      <c r="C42">
        <v>54.06</v>
      </c>
      <c r="D42">
        <v>174.24</v>
      </c>
    </row>
    <row r="43" spans="1:4" x14ac:dyDescent="0.35">
      <c r="A43" s="1">
        <v>44603</v>
      </c>
      <c r="B43">
        <v>23</v>
      </c>
      <c r="C43">
        <v>54.51</v>
      </c>
      <c r="D43">
        <v>188.78</v>
      </c>
    </row>
    <row r="44" spans="1:4" x14ac:dyDescent="0.35">
      <c r="A44" s="1">
        <v>44604</v>
      </c>
      <c r="B44">
        <v>23</v>
      </c>
      <c r="C44">
        <v>67.39</v>
      </c>
      <c r="D44">
        <v>217.57</v>
      </c>
    </row>
    <row r="45" spans="1:4" x14ac:dyDescent="0.35">
      <c r="A45" s="1">
        <v>44605</v>
      </c>
      <c r="B45">
        <v>20</v>
      </c>
      <c r="C45">
        <v>66.459999999999994</v>
      </c>
      <c r="D45">
        <v>200.21</v>
      </c>
    </row>
    <row r="46" spans="1:4" x14ac:dyDescent="0.35">
      <c r="A46" s="1">
        <v>44606</v>
      </c>
      <c r="B46">
        <v>24</v>
      </c>
      <c r="C46">
        <v>57.81</v>
      </c>
      <c r="D46">
        <v>182.15</v>
      </c>
    </row>
    <row r="47" spans="1:4" x14ac:dyDescent="0.35">
      <c r="A47" s="1">
        <v>44607</v>
      </c>
      <c r="B47">
        <v>16</v>
      </c>
      <c r="C47">
        <v>59.23</v>
      </c>
      <c r="D47">
        <v>129.36000000000001</v>
      </c>
    </row>
    <row r="48" spans="1:4" x14ac:dyDescent="0.35">
      <c r="A48" s="1">
        <v>44608</v>
      </c>
      <c r="B48">
        <v>16</v>
      </c>
      <c r="C48">
        <v>53.98</v>
      </c>
      <c r="D48">
        <v>192.41</v>
      </c>
    </row>
    <row r="49" spans="1:4" x14ac:dyDescent="0.35">
      <c r="A49" s="1">
        <v>44609</v>
      </c>
      <c r="B49">
        <v>16</v>
      </c>
      <c r="C49">
        <v>53.69</v>
      </c>
      <c r="D49">
        <v>142.44999999999999</v>
      </c>
    </row>
    <row r="50" spans="1:4" x14ac:dyDescent="0.35">
      <c r="A50" s="1">
        <v>44610</v>
      </c>
      <c r="B50">
        <v>18</v>
      </c>
      <c r="C50">
        <v>66.739999999999995</v>
      </c>
      <c r="D50">
        <v>193.19</v>
      </c>
    </row>
    <row r="51" spans="1:4" x14ac:dyDescent="0.35">
      <c r="A51" s="1">
        <v>44611</v>
      </c>
      <c r="B51">
        <v>15</v>
      </c>
      <c r="C51">
        <v>58.97</v>
      </c>
      <c r="D51">
        <v>154.44</v>
      </c>
    </row>
    <row r="52" spans="1:4" x14ac:dyDescent="0.35">
      <c r="A52" s="1">
        <v>44612</v>
      </c>
      <c r="B52">
        <v>23</v>
      </c>
      <c r="C52">
        <v>63.68</v>
      </c>
      <c r="D52">
        <v>182.62</v>
      </c>
    </row>
    <row r="53" spans="1:4" x14ac:dyDescent="0.35">
      <c r="A53" s="1">
        <v>44613</v>
      </c>
      <c r="B53">
        <v>22</v>
      </c>
      <c r="C53">
        <v>63.05</v>
      </c>
      <c r="D53">
        <v>162.09</v>
      </c>
    </row>
    <row r="54" spans="1:4" x14ac:dyDescent="0.35">
      <c r="A54" s="1">
        <v>44614</v>
      </c>
      <c r="B54">
        <v>26</v>
      </c>
      <c r="C54">
        <v>53.01</v>
      </c>
      <c r="D54">
        <v>178.41</v>
      </c>
    </row>
    <row r="55" spans="1:4" x14ac:dyDescent="0.35">
      <c r="A55" s="1">
        <v>44615</v>
      </c>
      <c r="B55">
        <v>20</v>
      </c>
      <c r="C55">
        <v>53.06</v>
      </c>
      <c r="D55">
        <v>130.46</v>
      </c>
    </row>
    <row r="56" spans="1:4" x14ac:dyDescent="0.35">
      <c r="A56" s="1">
        <v>44616</v>
      </c>
      <c r="B56">
        <v>21</v>
      </c>
      <c r="C56">
        <v>69.5</v>
      </c>
      <c r="D56">
        <v>205.71</v>
      </c>
    </row>
    <row r="57" spans="1:4" x14ac:dyDescent="0.35">
      <c r="A57" s="1">
        <v>44617</v>
      </c>
      <c r="B57">
        <v>23</v>
      </c>
      <c r="C57">
        <v>55.63</v>
      </c>
      <c r="D57">
        <v>199.41</v>
      </c>
    </row>
    <row r="58" spans="1:4" x14ac:dyDescent="0.35">
      <c r="A58" s="1">
        <v>44618</v>
      </c>
      <c r="B58">
        <v>17</v>
      </c>
      <c r="C58">
        <v>51.5</v>
      </c>
      <c r="D58">
        <v>215.01</v>
      </c>
    </row>
    <row r="59" spans="1:4" x14ac:dyDescent="0.35">
      <c r="A59" s="1">
        <v>44619</v>
      </c>
      <c r="B59">
        <v>21</v>
      </c>
      <c r="C59">
        <v>61.68</v>
      </c>
      <c r="D59">
        <v>153.88</v>
      </c>
    </row>
    <row r="60" spans="1:4" x14ac:dyDescent="0.35">
      <c r="A60" s="1">
        <v>44620</v>
      </c>
      <c r="B60">
        <v>16</v>
      </c>
      <c r="C60">
        <v>61.04</v>
      </c>
      <c r="D60">
        <v>135.69</v>
      </c>
    </row>
    <row r="61" spans="1:4" x14ac:dyDescent="0.35">
      <c r="A61" s="1">
        <v>44621</v>
      </c>
      <c r="B61">
        <v>20</v>
      </c>
      <c r="C61">
        <v>54.06</v>
      </c>
      <c r="D61">
        <v>136.41</v>
      </c>
    </row>
    <row r="62" spans="1:4" x14ac:dyDescent="0.35">
      <c r="A62" s="1">
        <v>44622</v>
      </c>
      <c r="B62">
        <v>24</v>
      </c>
      <c r="C62">
        <v>59.55</v>
      </c>
      <c r="D62">
        <v>175.08</v>
      </c>
    </row>
    <row r="63" spans="1:4" x14ac:dyDescent="0.35">
      <c r="A63" s="1">
        <v>44623</v>
      </c>
      <c r="B63">
        <v>17</v>
      </c>
      <c r="C63">
        <v>69.7</v>
      </c>
      <c r="D63">
        <v>161.72</v>
      </c>
    </row>
    <row r="64" spans="1:4" x14ac:dyDescent="0.35">
      <c r="A64" s="1">
        <v>44624</v>
      </c>
      <c r="B64">
        <v>19</v>
      </c>
      <c r="C64">
        <v>50.96</v>
      </c>
      <c r="D64">
        <v>141.86000000000001</v>
      </c>
    </row>
    <row r="65" spans="1:4" x14ac:dyDescent="0.35">
      <c r="A65" s="1">
        <v>44625</v>
      </c>
      <c r="B65">
        <v>24</v>
      </c>
      <c r="C65">
        <v>67.11</v>
      </c>
      <c r="D65">
        <v>205.01</v>
      </c>
    </row>
    <row r="66" spans="1:4" x14ac:dyDescent="0.35">
      <c r="A66" s="1">
        <v>44626</v>
      </c>
      <c r="B66">
        <v>25</v>
      </c>
      <c r="C66">
        <v>59.17</v>
      </c>
      <c r="D66">
        <v>155.83000000000001</v>
      </c>
    </row>
    <row r="67" spans="1:4" x14ac:dyDescent="0.35">
      <c r="A67" s="1">
        <v>44627</v>
      </c>
      <c r="B67">
        <v>14</v>
      </c>
      <c r="C67">
        <v>62.41</v>
      </c>
      <c r="D67">
        <v>219.84</v>
      </c>
    </row>
    <row r="68" spans="1:4" x14ac:dyDescent="0.35">
      <c r="A68" s="1">
        <v>44628</v>
      </c>
      <c r="B68">
        <v>21</v>
      </c>
      <c r="C68">
        <v>66.91</v>
      </c>
      <c r="D68">
        <v>123.03</v>
      </c>
    </row>
    <row r="69" spans="1:4" x14ac:dyDescent="0.35">
      <c r="A69" s="1">
        <v>44629</v>
      </c>
      <c r="B69">
        <v>20</v>
      </c>
      <c r="C69">
        <v>50.88</v>
      </c>
      <c r="D69">
        <v>195.75</v>
      </c>
    </row>
    <row r="70" spans="1:4" x14ac:dyDescent="0.35">
      <c r="A70" s="1">
        <v>44630</v>
      </c>
      <c r="B70">
        <v>19</v>
      </c>
      <c r="C70">
        <v>57.79</v>
      </c>
      <c r="D70">
        <v>184.53</v>
      </c>
    </row>
    <row r="71" spans="1:4" x14ac:dyDescent="0.35">
      <c r="A71" s="1">
        <v>44631</v>
      </c>
      <c r="B71">
        <v>24</v>
      </c>
      <c r="C71">
        <v>67.569999999999993</v>
      </c>
      <c r="D71">
        <v>204.78</v>
      </c>
    </row>
    <row r="72" spans="1:4" x14ac:dyDescent="0.35">
      <c r="A72" s="1">
        <v>44632</v>
      </c>
      <c r="B72">
        <v>23</v>
      </c>
      <c r="C72">
        <v>68.02</v>
      </c>
      <c r="D72">
        <v>141.28</v>
      </c>
    </row>
    <row r="73" spans="1:4" x14ac:dyDescent="0.35">
      <c r="A73" s="1">
        <v>44633</v>
      </c>
      <c r="B73">
        <v>19</v>
      </c>
      <c r="C73">
        <v>63.04</v>
      </c>
      <c r="D73">
        <v>185.12</v>
      </c>
    </row>
    <row r="74" spans="1:4" x14ac:dyDescent="0.35">
      <c r="A74" s="1">
        <v>44634</v>
      </c>
      <c r="B74">
        <v>18</v>
      </c>
      <c r="C74">
        <v>61.06</v>
      </c>
      <c r="D74">
        <v>150.4</v>
      </c>
    </row>
    <row r="75" spans="1:4" x14ac:dyDescent="0.35">
      <c r="A75" s="1">
        <v>44635</v>
      </c>
      <c r="B75">
        <v>18</v>
      </c>
      <c r="C75">
        <v>60.72</v>
      </c>
      <c r="D75">
        <v>197.32</v>
      </c>
    </row>
    <row r="76" spans="1:4" x14ac:dyDescent="0.35">
      <c r="A76" s="1">
        <v>44636</v>
      </c>
      <c r="B76">
        <v>22</v>
      </c>
      <c r="C76">
        <v>52.42</v>
      </c>
      <c r="D76">
        <v>198.2</v>
      </c>
    </row>
    <row r="77" spans="1:4" x14ac:dyDescent="0.35">
      <c r="A77" s="1">
        <v>44637</v>
      </c>
      <c r="B77">
        <v>26</v>
      </c>
      <c r="C77">
        <v>67.599999999999994</v>
      </c>
      <c r="D77">
        <v>176.55</v>
      </c>
    </row>
    <row r="78" spans="1:4" x14ac:dyDescent="0.35">
      <c r="A78" s="1">
        <v>44638</v>
      </c>
      <c r="B78">
        <v>24</v>
      </c>
      <c r="C78">
        <v>68.150000000000006</v>
      </c>
      <c r="D78">
        <v>210.02</v>
      </c>
    </row>
    <row r="79" spans="1:4" x14ac:dyDescent="0.35">
      <c r="A79" s="1">
        <v>44639</v>
      </c>
      <c r="B79">
        <v>23</v>
      </c>
      <c r="C79">
        <v>67.41</v>
      </c>
      <c r="D79">
        <v>138.43</v>
      </c>
    </row>
    <row r="80" spans="1:4" x14ac:dyDescent="0.35">
      <c r="A80" s="1">
        <v>44640</v>
      </c>
      <c r="B80">
        <v>25</v>
      </c>
      <c r="C80">
        <v>66.290000000000006</v>
      </c>
      <c r="D80">
        <v>190.5</v>
      </c>
    </row>
    <row r="81" spans="1:4" x14ac:dyDescent="0.35">
      <c r="A81" s="1">
        <v>44641</v>
      </c>
      <c r="B81">
        <v>23</v>
      </c>
      <c r="C81">
        <v>66.540000000000006</v>
      </c>
      <c r="D81">
        <v>183.45</v>
      </c>
    </row>
    <row r="82" spans="1:4" x14ac:dyDescent="0.35">
      <c r="A82" s="1">
        <v>44642</v>
      </c>
      <c r="B82">
        <v>18</v>
      </c>
      <c r="C82">
        <v>50.97</v>
      </c>
      <c r="D82">
        <v>124.29</v>
      </c>
    </row>
    <row r="83" spans="1:4" x14ac:dyDescent="0.35">
      <c r="A83" s="1">
        <v>44643</v>
      </c>
      <c r="B83">
        <v>18</v>
      </c>
      <c r="C83">
        <v>50.81</v>
      </c>
      <c r="D83">
        <v>142.54</v>
      </c>
    </row>
    <row r="84" spans="1:4" x14ac:dyDescent="0.35">
      <c r="A84" s="1">
        <v>44644</v>
      </c>
      <c r="B84">
        <v>21</v>
      </c>
      <c r="C84">
        <v>50.89</v>
      </c>
      <c r="D84">
        <v>135.25</v>
      </c>
    </row>
    <row r="85" spans="1:4" x14ac:dyDescent="0.35">
      <c r="A85" s="1">
        <v>44645</v>
      </c>
      <c r="B85">
        <v>18</v>
      </c>
      <c r="C85">
        <v>69.28</v>
      </c>
      <c r="D85">
        <v>216.02</v>
      </c>
    </row>
    <row r="86" spans="1:4" x14ac:dyDescent="0.35">
      <c r="A86" s="1">
        <v>44646</v>
      </c>
      <c r="B86">
        <v>16</v>
      </c>
      <c r="C86">
        <v>60.9</v>
      </c>
      <c r="D86">
        <v>124.5</v>
      </c>
    </row>
    <row r="87" spans="1:4" x14ac:dyDescent="0.35">
      <c r="A87" s="1">
        <v>44647</v>
      </c>
      <c r="B87">
        <v>16</v>
      </c>
      <c r="C87">
        <v>60.44</v>
      </c>
      <c r="D87">
        <v>179.45</v>
      </c>
    </row>
    <row r="88" spans="1:4" x14ac:dyDescent="0.35">
      <c r="A88" s="1">
        <v>44648</v>
      </c>
      <c r="B88">
        <v>25</v>
      </c>
      <c r="C88">
        <v>57.37</v>
      </c>
      <c r="D88">
        <v>212.7</v>
      </c>
    </row>
    <row r="89" spans="1:4" x14ac:dyDescent="0.35">
      <c r="A89" s="1">
        <v>44649</v>
      </c>
      <c r="B89">
        <v>25</v>
      </c>
      <c r="C89">
        <v>52.26</v>
      </c>
      <c r="D89">
        <v>192.58</v>
      </c>
    </row>
    <row r="90" spans="1:4" x14ac:dyDescent="0.35">
      <c r="A90" s="1">
        <v>44650</v>
      </c>
      <c r="B90">
        <v>20</v>
      </c>
      <c r="C90">
        <v>64.98</v>
      </c>
      <c r="D90">
        <v>203.54</v>
      </c>
    </row>
    <row r="91" spans="1:4" x14ac:dyDescent="0.35">
      <c r="A91" s="1">
        <v>44651</v>
      </c>
      <c r="B91">
        <v>25</v>
      </c>
      <c r="C91">
        <v>56.2</v>
      </c>
      <c r="D91">
        <v>171.48</v>
      </c>
    </row>
    <row r="92" spans="1:4" x14ac:dyDescent="0.35">
      <c r="A92" s="1">
        <v>44652</v>
      </c>
      <c r="B92">
        <v>20</v>
      </c>
      <c r="C92">
        <v>60.98</v>
      </c>
      <c r="D92">
        <v>125.4</v>
      </c>
    </row>
    <row r="93" spans="1:4" x14ac:dyDescent="0.35">
      <c r="A93" s="1">
        <v>44653</v>
      </c>
      <c r="B93">
        <v>22</v>
      </c>
      <c r="C93">
        <v>54.01</v>
      </c>
      <c r="D93">
        <v>219.15</v>
      </c>
    </row>
    <row r="94" spans="1:4" x14ac:dyDescent="0.35">
      <c r="A94" s="1">
        <v>44654</v>
      </c>
      <c r="B94">
        <v>20</v>
      </c>
      <c r="C94">
        <v>58.27</v>
      </c>
      <c r="D94">
        <v>154.44</v>
      </c>
    </row>
    <row r="95" spans="1:4" x14ac:dyDescent="0.35">
      <c r="A95" s="1">
        <v>44655</v>
      </c>
      <c r="B95">
        <v>26</v>
      </c>
      <c r="C95">
        <v>69.3</v>
      </c>
      <c r="D95">
        <v>212.23</v>
      </c>
    </row>
    <row r="96" spans="1:4" x14ac:dyDescent="0.35">
      <c r="A96" s="1">
        <v>44656</v>
      </c>
      <c r="B96">
        <v>18</v>
      </c>
      <c r="C96">
        <v>52.38</v>
      </c>
      <c r="D96">
        <v>153.58000000000001</v>
      </c>
    </row>
    <row r="97" spans="1:4" x14ac:dyDescent="0.35">
      <c r="A97" s="1">
        <v>44657</v>
      </c>
      <c r="B97">
        <v>22</v>
      </c>
      <c r="C97">
        <v>60.67</v>
      </c>
      <c r="D97">
        <v>221.07</v>
      </c>
    </row>
    <row r="98" spans="1:4" x14ac:dyDescent="0.35">
      <c r="A98" s="1">
        <v>44658</v>
      </c>
      <c r="B98">
        <v>17</v>
      </c>
      <c r="C98">
        <v>68.709999999999994</v>
      </c>
      <c r="D98">
        <v>183.7</v>
      </c>
    </row>
    <row r="99" spans="1:4" x14ac:dyDescent="0.35">
      <c r="A99" s="1">
        <v>44659</v>
      </c>
      <c r="B99">
        <v>16</v>
      </c>
      <c r="C99">
        <v>62.04</v>
      </c>
      <c r="D99">
        <v>181.21</v>
      </c>
    </row>
    <row r="100" spans="1:4" x14ac:dyDescent="0.35">
      <c r="A100" s="1">
        <v>44660</v>
      </c>
      <c r="B100">
        <v>24</v>
      </c>
      <c r="C100">
        <v>65.099999999999994</v>
      </c>
      <c r="D100">
        <v>218.75</v>
      </c>
    </row>
    <row r="101" spans="1:4" x14ac:dyDescent="0.35">
      <c r="A101" s="1">
        <v>44661</v>
      </c>
      <c r="B101">
        <v>21</v>
      </c>
      <c r="C101">
        <v>51.07</v>
      </c>
      <c r="D101">
        <v>122.26</v>
      </c>
    </row>
    <row r="102" spans="1:4" x14ac:dyDescent="0.35">
      <c r="A102" s="1">
        <v>44662</v>
      </c>
      <c r="B102">
        <v>18</v>
      </c>
      <c r="C102">
        <v>63.89</v>
      </c>
      <c r="D102">
        <v>146.75</v>
      </c>
    </row>
    <row r="103" spans="1:4" x14ac:dyDescent="0.35">
      <c r="A103" s="1">
        <v>44663</v>
      </c>
      <c r="B103">
        <v>21</v>
      </c>
      <c r="C103">
        <v>52.37</v>
      </c>
      <c r="D103">
        <v>153.88</v>
      </c>
    </row>
    <row r="104" spans="1:4" x14ac:dyDescent="0.35">
      <c r="A104" s="1">
        <v>44664</v>
      </c>
      <c r="B104">
        <v>20</v>
      </c>
      <c r="C104">
        <v>56.31</v>
      </c>
      <c r="D104">
        <v>204.47</v>
      </c>
    </row>
    <row r="105" spans="1:4" x14ac:dyDescent="0.35">
      <c r="A105" s="1">
        <v>44665</v>
      </c>
      <c r="B105">
        <v>27</v>
      </c>
      <c r="C105">
        <v>55.36</v>
      </c>
      <c r="D105">
        <v>154.84</v>
      </c>
    </row>
    <row r="106" spans="1:4" x14ac:dyDescent="0.35">
      <c r="A106" s="1">
        <v>44666</v>
      </c>
      <c r="B106">
        <v>17</v>
      </c>
      <c r="C106">
        <v>55.86</v>
      </c>
      <c r="D106">
        <v>190.81</v>
      </c>
    </row>
    <row r="107" spans="1:4" x14ac:dyDescent="0.35">
      <c r="A107" s="1">
        <v>44667</v>
      </c>
      <c r="B107">
        <v>23</v>
      </c>
      <c r="C107">
        <v>69.09</v>
      </c>
      <c r="D107">
        <v>202.67</v>
      </c>
    </row>
    <row r="108" spans="1:4" x14ac:dyDescent="0.35">
      <c r="A108" s="1">
        <v>44668</v>
      </c>
      <c r="B108">
        <v>21</v>
      </c>
      <c r="C108">
        <v>61.52</v>
      </c>
      <c r="D108">
        <v>206</v>
      </c>
    </row>
    <row r="109" spans="1:4" x14ac:dyDescent="0.35">
      <c r="A109" s="1">
        <v>44669</v>
      </c>
      <c r="B109">
        <v>17</v>
      </c>
      <c r="C109">
        <v>54.5</v>
      </c>
      <c r="D109">
        <v>125.43</v>
      </c>
    </row>
    <row r="110" spans="1:4" x14ac:dyDescent="0.35">
      <c r="A110" s="1">
        <v>44670</v>
      </c>
      <c r="B110">
        <v>27</v>
      </c>
      <c r="C110">
        <v>62.8</v>
      </c>
      <c r="D110">
        <v>142.57</v>
      </c>
    </row>
    <row r="111" spans="1:4" x14ac:dyDescent="0.35">
      <c r="A111" s="1">
        <v>44671</v>
      </c>
      <c r="B111">
        <v>26</v>
      </c>
      <c r="C111">
        <v>56.22</v>
      </c>
      <c r="D111">
        <v>187.21</v>
      </c>
    </row>
    <row r="112" spans="1:4" x14ac:dyDescent="0.35">
      <c r="A112" s="1">
        <v>44672</v>
      </c>
      <c r="B112">
        <v>20</v>
      </c>
      <c r="C112">
        <v>64.069999999999993</v>
      </c>
      <c r="D112">
        <v>172.1</v>
      </c>
    </row>
    <row r="113" spans="1:4" x14ac:dyDescent="0.35">
      <c r="A113" s="1">
        <v>44673</v>
      </c>
      <c r="B113">
        <v>18</v>
      </c>
      <c r="C113">
        <v>59.67</v>
      </c>
      <c r="D113">
        <v>151.51</v>
      </c>
    </row>
    <row r="114" spans="1:4" x14ac:dyDescent="0.35">
      <c r="A114" s="1">
        <v>44674</v>
      </c>
      <c r="B114">
        <v>25</v>
      </c>
      <c r="C114">
        <v>61.42</v>
      </c>
      <c r="D114">
        <v>210.52</v>
      </c>
    </row>
    <row r="115" spans="1:4" x14ac:dyDescent="0.35">
      <c r="A115" s="1">
        <v>44675</v>
      </c>
      <c r="B115">
        <v>27</v>
      </c>
      <c r="C115">
        <v>59.8</v>
      </c>
      <c r="D115">
        <v>147.94</v>
      </c>
    </row>
    <row r="116" spans="1:4" x14ac:dyDescent="0.35">
      <c r="A116" s="1">
        <v>44676</v>
      </c>
      <c r="B116">
        <v>25</v>
      </c>
      <c r="C116">
        <v>69.22</v>
      </c>
      <c r="D116">
        <v>160.35</v>
      </c>
    </row>
    <row r="117" spans="1:4" x14ac:dyDescent="0.35">
      <c r="A117" s="1">
        <v>44677</v>
      </c>
      <c r="B117">
        <v>21</v>
      </c>
      <c r="C117">
        <v>53.93</v>
      </c>
      <c r="D117">
        <v>208.69</v>
      </c>
    </row>
    <row r="118" spans="1:4" x14ac:dyDescent="0.35">
      <c r="A118" s="1">
        <v>44678</v>
      </c>
      <c r="B118">
        <v>19</v>
      </c>
      <c r="C118">
        <v>52.42</v>
      </c>
      <c r="D118">
        <v>158.08000000000001</v>
      </c>
    </row>
    <row r="119" spans="1:4" x14ac:dyDescent="0.35">
      <c r="A119" s="1">
        <v>44679</v>
      </c>
      <c r="B119">
        <v>27</v>
      </c>
      <c r="C119">
        <v>65.02</v>
      </c>
      <c r="D119">
        <v>172.05</v>
      </c>
    </row>
    <row r="120" spans="1:4" x14ac:dyDescent="0.35">
      <c r="A120" s="1">
        <v>44680</v>
      </c>
      <c r="B120">
        <v>26</v>
      </c>
      <c r="C120">
        <v>49.99</v>
      </c>
      <c r="D120">
        <v>184.94</v>
      </c>
    </row>
    <row r="121" spans="1:4" x14ac:dyDescent="0.35">
      <c r="A121" s="1">
        <v>44681</v>
      </c>
      <c r="B121">
        <v>18</v>
      </c>
      <c r="C121">
        <v>57.63</v>
      </c>
      <c r="D121">
        <v>169.48</v>
      </c>
    </row>
    <row r="122" spans="1:4" x14ac:dyDescent="0.35">
      <c r="A122" s="1">
        <v>44682</v>
      </c>
      <c r="B122">
        <v>17</v>
      </c>
      <c r="C122">
        <v>52.21</v>
      </c>
      <c r="D122">
        <v>172.6</v>
      </c>
    </row>
    <row r="123" spans="1:4" x14ac:dyDescent="0.35">
      <c r="A123" s="1">
        <v>44683</v>
      </c>
      <c r="B123">
        <v>27</v>
      </c>
      <c r="C123">
        <v>62.39</v>
      </c>
      <c r="D123">
        <v>197.82</v>
      </c>
    </row>
    <row r="124" spans="1:4" x14ac:dyDescent="0.35">
      <c r="A124" s="1">
        <v>44684</v>
      </c>
      <c r="B124">
        <v>17</v>
      </c>
      <c r="C124">
        <v>49.92</v>
      </c>
      <c r="D124">
        <v>209.92</v>
      </c>
    </row>
    <row r="125" spans="1:4" x14ac:dyDescent="0.35">
      <c r="A125" s="1">
        <v>44685</v>
      </c>
      <c r="B125">
        <v>19</v>
      </c>
      <c r="C125">
        <v>50.92</v>
      </c>
      <c r="D125">
        <v>149.32</v>
      </c>
    </row>
    <row r="126" spans="1:4" x14ac:dyDescent="0.35">
      <c r="A126" s="1">
        <v>44686</v>
      </c>
      <c r="B126">
        <v>27</v>
      </c>
      <c r="C126">
        <v>64.959999999999994</v>
      </c>
      <c r="D126">
        <v>201.84</v>
      </c>
    </row>
    <row r="127" spans="1:4" x14ac:dyDescent="0.35">
      <c r="A127" s="1">
        <v>44687</v>
      </c>
      <c r="B127">
        <v>17</v>
      </c>
      <c r="C127">
        <v>55.66</v>
      </c>
      <c r="D127">
        <v>212.19</v>
      </c>
    </row>
    <row r="128" spans="1:4" x14ac:dyDescent="0.35">
      <c r="A128" s="1">
        <v>44688</v>
      </c>
      <c r="B128">
        <v>18</v>
      </c>
      <c r="C128">
        <v>64.39</v>
      </c>
      <c r="D128">
        <v>151.06</v>
      </c>
    </row>
    <row r="129" spans="1:4" x14ac:dyDescent="0.35">
      <c r="A129" s="1">
        <v>44689</v>
      </c>
      <c r="B129">
        <v>16</v>
      </c>
      <c r="C129">
        <v>56.65</v>
      </c>
      <c r="D129">
        <v>212.42</v>
      </c>
    </row>
    <row r="130" spans="1:4" x14ac:dyDescent="0.35">
      <c r="A130" s="1">
        <v>44690</v>
      </c>
      <c r="B130">
        <v>19</v>
      </c>
      <c r="C130">
        <v>50.62</v>
      </c>
      <c r="D130">
        <v>129.65</v>
      </c>
    </row>
    <row r="131" spans="1:4" x14ac:dyDescent="0.35">
      <c r="A131" s="1">
        <v>44691</v>
      </c>
      <c r="B131">
        <v>26</v>
      </c>
      <c r="C131">
        <v>67.3</v>
      </c>
      <c r="D131">
        <v>164.04</v>
      </c>
    </row>
    <row r="132" spans="1:4" x14ac:dyDescent="0.35">
      <c r="A132" s="1">
        <v>44692</v>
      </c>
      <c r="B132">
        <v>26</v>
      </c>
      <c r="C132">
        <v>49.93</v>
      </c>
      <c r="D132">
        <v>125.63</v>
      </c>
    </row>
    <row r="133" spans="1:4" x14ac:dyDescent="0.35">
      <c r="A133" s="1">
        <v>44693</v>
      </c>
      <c r="B133">
        <v>20</v>
      </c>
      <c r="C133">
        <v>61.69</v>
      </c>
      <c r="D133">
        <v>151.59</v>
      </c>
    </row>
    <row r="134" spans="1:4" x14ac:dyDescent="0.35">
      <c r="A134" s="1">
        <v>44694</v>
      </c>
      <c r="B134">
        <v>26</v>
      </c>
      <c r="C134">
        <v>65.36</v>
      </c>
      <c r="D134">
        <v>161.78</v>
      </c>
    </row>
    <row r="135" spans="1:4" x14ac:dyDescent="0.35">
      <c r="A135" s="1">
        <v>44695</v>
      </c>
      <c r="B135">
        <v>25</v>
      </c>
      <c r="C135">
        <v>53.2</v>
      </c>
      <c r="D135">
        <v>174.34</v>
      </c>
    </row>
    <row r="136" spans="1:4" x14ac:dyDescent="0.35">
      <c r="A136" s="1">
        <v>44696</v>
      </c>
      <c r="B136">
        <v>24</v>
      </c>
      <c r="C136">
        <v>59.79</v>
      </c>
      <c r="D136">
        <v>182.21</v>
      </c>
    </row>
    <row r="137" spans="1:4" x14ac:dyDescent="0.35">
      <c r="A137" s="1">
        <v>44697</v>
      </c>
      <c r="B137">
        <v>25</v>
      </c>
      <c r="C137">
        <v>65.67</v>
      </c>
      <c r="D137">
        <v>192.19</v>
      </c>
    </row>
    <row r="138" spans="1:4" x14ac:dyDescent="0.35">
      <c r="A138" s="1">
        <v>44698</v>
      </c>
      <c r="B138">
        <v>24</v>
      </c>
      <c r="C138">
        <v>66.260000000000005</v>
      </c>
      <c r="D138">
        <v>195.51</v>
      </c>
    </row>
    <row r="139" spans="1:4" x14ac:dyDescent="0.35">
      <c r="A139" s="1">
        <v>44699</v>
      </c>
      <c r="B139">
        <v>25</v>
      </c>
      <c r="C139">
        <v>56.38</v>
      </c>
      <c r="D139">
        <v>175.39</v>
      </c>
    </row>
    <row r="140" spans="1:4" x14ac:dyDescent="0.35">
      <c r="A140" s="1">
        <v>44700</v>
      </c>
      <c r="B140">
        <v>28</v>
      </c>
      <c r="C140">
        <v>69.510000000000005</v>
      </c>
      <c r="D140">
        <v>150.37</v>
      </c>
    </row>
    <row r="141" spans="1:4" x14ac:dyDescent="0.35">
      <c r="A141" s="1">
        <v>44701</v>
      </c>
      <c r="B141">
        <v>28</v>
      </c>
      <c r="C141">
        <v>60.74</v>
      </c>
      <c r="D141">
        <v>221.91</v>
      </c>
    </row>
    <row r="142" spans="1:4" x14ac:dyDescent="0.35">
      <c r="A142" s="1">
        <v>44702</v>
      </c>
      <c r="B142">
        <v>28</v>
      </c>
      <c r="C142">
        <v>64.87</v>
      </c>
      <c r="D142">
        <v>130.34</v>
      </c>
    </row>
    <row r="143" spans="1:4" x14ac:dyDescent="0.35">
      <c r="A143" s="1">
        <v>44703</v>
      </c>
      <c r="B143">
        <v>18</v>
      </c>
      <c r="C143">
        <v>66.099999999999994</v>
      </c>
      <c r="D143">
        <v>154.19</v>
      </c>
    </row>
    <row r="144" spans="1:4" x14ac:dyDescent="0.35">
      <c r="A144" s="1">
        <v>44704</v>
      </c>
      <c r="B144">
        <v>26</v>
      </c>
      <c r="C144">
        <v>51.61</v>
      </c>
      <c r="D144">
        <v>164.41</v>
      </c>
    </row>
    <row r="145" spans="1:4" x14ac:dyDescent="0.35">
      <c r="A145" s="1">
        <v>44705</v>
      </c>
      <c r="B145">
        <v>25</v>
      </c>
      <c r="C145">
        <v>53.03</v>
      </c>
      <c r="D145">
        <v>142.72</v>
      </c>
    </row>
    <row r="146" spans="1:4" x14ac:dyDescent="0.35">
      <c r="A146" s="1">
        <v>44706</v>
      </c>
      <c r="B146">
        <v>17</v>
      </c>
      <c r="C146">
        <v>55.31</v>
      </c>
      <c r="D146">
        <v>139.91</v>
      </c>
    </row>
    <row r="147" spans="1:4" x14ac:dyDescent="0.35">
      <c r="A147" s="1">
        <v>44707</v>
      </c>
      <c r="B147">
        <v>24</v>
      </c>
      <c r="C147">
        <v>67.37</v>
      </c>
      <c r="D147">
        <v>221.47</v>
      </c>
    </row>
    <row r="148" spans="1:4" x14ac:dyDescent="0.35">
      <c r="A148" s="1">
        <v>44708</v>
      </c>
      <c r="B148">
        <v>28</v>
      </c>
      <c r="C148">
        <v>68.010000000000005</v>
      </c>
      <c r="D148">
        <v>212.17</v>
      </c>
    </row>
    <row r="149" spans="1:4" x14ac:dyDescent="0.35">
      <c r="A149" s="1">
        <v>44709</v>
      </c>
      <c r="B149">
        <v>18</v>
      </c>
      <c r="C149">
        <v>66.790000000000006</v>
      </c>
      <c r="D149">
        <v>124.87</v>
      </c>
    </row>
    <row r="150" spans="1:4" x14ac:dyDescent="0.35">
      <c r="A150" s="1">
        <v>44710</v>
      </c>
      <c r="B150">
        <v>23</v>
      </c>
      <c r="C150">
        <v>67.17</v>
      </c>
      <c r="D150">
        <v>189.01</v>
      </c>
    </row>
    <row r="151" spans="1:4" x14ac:dyDescent="0.35">
      <c r="A151" s="1">
        <v>44711</v>
      </c>
      <c r="B151">
        <v>19</v>
      </c>
      <c r="C151">
        <v>49.96</v>
      </c>
      <c r="D151">
        <v>206.88</v>
      </c>
    </row>
    <row r="152" spans="1:4" x14ac:dyDescent="0.35">
      <c r="A152" s="1">
        <v>44712</v>
      </c>
      <c r="B152">
        <v>27</v>
      </c>
      <c r="C152">
        <v>64.89</v>
      </c>
      <c r="D152">
        <v>203.71</v>
      </c>
    </row>
    <row r="153" spans="1:4" x14ac:dyDescent="0.35">
      <c r="A153" s="1">
        <v>44713</v>
      </c>
      <c r="B153">
        <v>21</v>
      </c>
      <c r="C153">
        <v>58.76</v>
      </c>
      <c r="D153">
        <v>171.94</v>
      </c>
    </row>
    <row r="154" spans="1:4" x14ac:dyDescent="0.35">
      <c r="A154" s="1">
        <v>44714</v>
      </c>
      <c r="B154">
        <v>26</v>
      </c>
      <c r="C154">
        <v>58.12</v>
      </c>
      <c r="D154">
        <v>192.82</v>
      </c>
    </row>
    <row r="155" spans="1:4" x14ac:dyDescent="0.35">
      <c r="A155" s="1">
        <v>44715</v>
      </c>
      <c r="B155">
        <v>18</v>
      </c>
      <c r="C155">
        <v>65.55</v>
      </c>
      <c r="D155">
        <v>146.88</v>
      </c>
    </row>
    <row r="156" spans="1:4" x14ac:dyDescent="0.35">
      <c r="A156" s="1">
        <v>44716</v>
      </c>
      <c r="B156">
        <v>17</v>
      </c>
      <c r="C156">
        <v>58.45</v>
      </c>
      <c r="D156">
        <v>167.52</v>
      </c>
    </row>
    <row r="157" spans="1:4" x14ac:dyDescent="0.35">
      <c r="A157" s="1">
        <v>44717</v>
      </c>
      <c r="B157">
        <v>27</v>
      </c>
      <c r="C157">
        <v>55.92</v>
      </c>
      <c r="D157">
        <v>219.29</v>
      </c>
    </row>
    <row r="158" spans="1:4" x14ac:dyDescent="0.35">
      <c r="A158" s="1">
        <v>44718</v>
      </c>
      <c r="B158">
        <v>25</v>
      </c>
      <c r="C158">
        <v>56.26</v>
      </c>
      <c r="D158">
        <v>137.16999999999999</v>
      </c>
    </row>
    <row r="159" spans="1:4" x14ac:dyDescent="0.35">
      <c r="A159" s="1">
        <v>44719</v>
      </c>
      <c r="B159">
        <v>27</v>
      </c>
      <c r="C159">
        <v>61.9</v>
      </c>
      <c r="D159">
        <v>202.61</v>
      </c>
    </row>
    <row r="160" spans="1:4" x14ac:dyDescent="0.35">
      <c r="A160" s="1">
        <v>44720</v>
      </c>
      <c r="B160">
        <v>17</v>
      </c>
      <c r="C160">
        <v>68.319999999999993</v>
      </c>
      <c r="D160">
        <v>142.88999999999999</v>
      </c>
    </row>
    <row r="161" spans="1:4" x14ac:dyDescent="0.35">
      <c r="A161" s="1">
        <v>44721</v>
      </c>
      <c r="B161">
        <v>21</v>
      </c>
      <c r="C161">
        <v>65</v>
      </c>
      <c r="D161">
        <v>160.62</v>
      </c>
    </row>
    <row r="162" spans="1:4" x14ac:dyDescent="0.35">
      <c r="A162" s="1">
        <v>44722</v>
      </c>
      <c r="B162">
        <v>22</v>
      </c>
      <c r="C162">
        <v>49.76</v>
      </c>
      <c r="D162">
        <v>217.28</v>
      </c>
    </row>
    <row r="163" spans="1:4" x14ac:dyDescent="0.35">
      <c r="A163" s="1">
        <v>44723</v>
      </c>
      <c r="B163">
        <v>24</v>
      </c>
      <c r="C163">
        <v>55.56</v>
      </c>
      <c r="D163">
        <v>168.24</v>
      </c>
    </row>
    <row r="164" spans="1:4" x14ac:dyDescent="0.35">
      <c r="A164" s="1">
        <v>44724</v>
      </c>
      <c r="B164">
        <v>18</v>
      </c>
      <c r="C164">
        <v>62.16</v>
      </c>
      <c r="D164">
        <v>134.77000000000001</v>
      </c>
    </row>
    <row r="165" spans="1:4" x14ac:dyDescent="0.35">
      <c r="A165" s="1">
        <v>44725</v>
      </c>
      <c r="B165">
        <v>27</v>
      </c>
      <c r="C165">
        <v>68.56</v>
      </c>
      <c r="D165">
        <v>171.45</v>
      </c>
    </row>
    <row r="166" spans="1:4" x14ac:dyDescent="0.35">
      <c r="A166" s="1">
        <v>44726</v>
      </c>
      <c r="B166">
        <v>22</v>
      </c>
      <c r="C166">
        <v>60.07</v>
      </c>
      <c r="D166">
        <v>184.06</v>
      </c>
    </row>
    <row r="167" spans="1:4" x14ac:dyDescent="0.35">
      <c r="A167" s="1">
        <v>44727</v>
      </c>
      <c r="B167">
        <v>23</v>
      </c>
      <c r="C167">
        <v>58.76</v>
      </c>
      <c r="D167">
        <v>203.09</v>
      </c>
    </row>
    <row r="168" spans="1:4" x14ac:dyDescent="0.35">
      <c r="A168" s="1">
        <v>44728</v>
      </c>
      <c r="B168">
        <v>29</v>
      </c>
      <c r="C168">
        <v>56.62</v>
      </c>
      <c r="D168">
        <v>191.24</v>
      </c>
    </row>
    <row r="169" spans="1:4" x14ac:dyDescent="0.35">
      <c r="A169" s="1">
        <v>44729</v>
      </c>
      <c r="B169">
        <v>28</v>
      </c>
      <c r="C169">
        <v>49.62</v>
      </c>
      <c r="D169">
        <v>147.03</v>
      </c>
    </row>
    <row r="170" spans="1:4" x14ac:dyDescent="0.35">
      <c r="A170" s="1">
        <v>44730</v>
      </c>
      <c r="B170">
        <v>18</v>
      </c>
      <c r="C170">
        <v>50.46</v>
      </c>
      <c r="D170">
        <v>183.08</v>
      </c>
    </row>
    <row r="171" spans="1:4" x14ac:dyDescent="0.35">
      <c r="A171" s="1">
        <v>44731</v>
      </c>
      <c r="B171">
        <v>19</v>
      </c>
      <c r="C171">
        <v>64.319999999999993</v>
      </c>
      <c r="D171">
        <v>176.01</v>
      </c>
    </row>
    <row r="172" spans="1:4" x14ac:dyDescent="0.35">
      <c r="A172" s="1">
        <v>44732</v>
      </c>
      <c r="B172">
        <v>28</v>
      </c>
      <c r="C172">
        <v>55.8</v>
      </c>
      <c r="D172">
        <v>202.13</v>
      </c>
    </row>
    <row r="173" spans="1:4" x14ac:dyDescent="0.35">
      <c r="A173" s="1">
        <v>44733</v>
      </c>
      <c r="B173">
        <v>29</v>
      </c>
      <c r="C173">
        <v>65.09</v>
      </c>
      <c r="D173">
        <v>138.19</v>
      </c>
    </row>
    <row r="174" spans="1:4" x14ac:dyDescent="0.35">
      <c r="A174" s="1">
        <v>44734</v>
      </c>
      <c r="B174">
        <v>28</v>
      </c>
      <c r="C174">
        <v>54.47</v>
      </c>
      <c r="D174">
        <v>149.51</v>
      </c>
    </row>
    <row r="175" spans="1:4" x14ac:dyDescent="0.35">
      <c r="A175" s="1">
        <v>44735</v>
      </c>
      <c r="B175">
        <v>21</v>
      </c>
      <c r="C175">
        <v>49.84</v>
      </c>
      <c r="D175">
        <v>204.91</v>
      </c>
    </row>
    <row r="176" spans="1:4" x14ac:dyDescent="0.35">
      <c r="A176" s="1">
        <v>44736</v>
      </c>
      <c r="B176">
        <v>24</v>
      </c>
      <c r="C176">
        <v>60.24</v>
      </c>
      <c r="D176">
        <v>139.80000000000001</v>
      </c>
    </row>
    <row r="177" spans="1:4" x14ac:dyDescent="0.35">
      <c r="A177" s="1">
        <v>44737</v>
      </c>
      <c r="B177">
        <v>27</v>
      </c>
      <c r="C177">
        <v>50.6</v>
      </c>
      <c r="D177">
        <v>182.34</v>
      </c>
    </row>
    <row r="178" spans="1:4" x14ac:dyDescent="0.35">
      <c r="A178" s="1">
        <v>44738</v>
      </c>
      <c r="B178">
        <v>25</v>
      </c>
      <c r="C178">
        <v>55.25</v>
      </c>
      <c r="D178">
        <v>177.73</v>
      </c>
    </row>
    <row r="179" spans="1:4" x14ac:dyDescent="0.35">
      <c r="A179" s="1">
        <v>44739</v>
      </c>
      <c r="B179">
        <v>23</v>
      </c>
      <c r="C179">
        <v>67.95</v>
      </c>
      <c r="D179">
        <v>188.2</v>
      </c>
    </row>
    <row r="180" spans="1:4" x14ac:dyDescent="0.35">
      <c r="A180" s="1">
        <v>44740</v>
      </c>
      <c r="B180">
        <v>27</v>
      </c>
      <c r="C180">
        <v>68.64</v>
      </c>
      <c r="D180">
        <v>132.1</v>
      </c>
    </row>
    <row r="181" spans="1:4" x14ac:dyDescent="0.35">
      <c r="A181" s="1">
        <v>44741</v>
      </c>
      <c r="B181">
        <v>19</v>
      </c>
      <c r="C181">
        <v>64.760000000000005</v>
      </c>
      <c r="D181">
        <v>132.75</v>
      </c>
    </row>
    <row r="182" spans="1:4" x14ac:dyDescent="0.35">
      <c r="A182" s="1">
        <v>44742</v>
      </c>
      <c r="B182">
        <v>28</v>
      </c>
      <c r="C182">
        <v>61.56</v>
      </c>
      <c r="D182">
        <v>208.28</v>
      </c>
    </row>
    <row r="183" spans="1:4" x14ac:dyDescent="0.35">
      <c r="A183" s="1">
        <v>44743</v>
      </c>
      <c r="B183">
        <v>23</v>
      </c>
      <c r="C183">
        <v>65.59</v>
      </c>
      <c r="D183">
        <v>219.71</v>
      </c>
    </row>
    <row r="184" spans="1:4" x14ac:dyDescent="0.35">
      <c r="A184" s="1">
        <v>44744</v>
      </c>
      <c r="B184">
        <v>23</v>
      </c>
      <c r="C184">
        <v>66.69</v>
      </c>
      <c r="D184">
        <v>201.54</v>
      </c>
    </row>
    <row r="185" spans="1:4" x14ac:dyDescent="0.35">
      <c r="A185" s="1">
        <v>44745</v>
      </c>
      <c r="B185">
        <v>29</v>
      </c>
      <c r="C185">
        <v>54.62</v>
      </c>
      <c r="D185">
        <v>200.52</v>
      </c>
    </row>
    <row r="186" spans="1:4" x14ac:dyDescent="0.35">
      <c r="A186" s="1">
        <v>44746</v>
      </c>
      <c r="B186">
        <v>25</v>
      </c>
      <c r="C186">
        <v>62.38</v>
      </c>
      <c r="D186">
        <v>171.81</v>
      </c>
    </row>
    <row r="187" spans="1:4" x14ac:dyDescent="0.35">
      <c r="A187" s="1">
        <v>44747</v>
      </c>
      <c r="B187">
        <v>22</v>
      </c>
      <c r="C187">
        <v>49.38</v>
      </c>
      <c r="D187">
        <v>158.87</v>
      </c>
    </row>
    <row r="188" spans="1:4" x14ac:dyDescent="0.35">
      <c r="A188" s="1">
        <v>44748</v>
      </c>
      <c r="B188">
        <v>28</v>
      </c>
      <c r="C188">
        <v>68.87</v>
      </c>
      <c r="D188">
        <v>216.59</v>
      </c>
    </row>
    <row r="189" spans="1:4" x14ac:dyDescent="0.35">
      <c r="A189" s="1">
        <v>44749</v>
      </c>
      <c r="B189">
        <v>22</v>
      </c>
      <c r="C189">
        <v>59.47</v>
      </c>
      <c r="D189">
        <v>181.53</v>
      </c>
    </row>
    <row r="190" spans="1:4" x14ac:dyDescent="0.35">
      <c r="A190" s="1">
        <v>44750</v>
      </c>
      <c r="B190">
        <v>24</v>
      </c>
      <c r="C190">
        <v>55.88</v>
      </c>
      <c r="D190">
        <v>148.58000000000001</v>
      </c>
    </row>
    <row r="191" spans="1:4" x14ac:dyDescent="0.35">
      <c r="A191" s="1">
        <v>44751</v>
      </c>
      <c r="B191">
        <v>19</v>
      </c>
      <c r="C191">
        <v>68.849999999999994</v>
      </c>
      <c r="D191">
        <v>193.84</v>
      </c>
    </row>
    <row r="192" spans="1:4" x14ac:dyDescent="0.35">
      <c r="A192" s="1">
        <v>44752</v>
      </c>
      <c r="B192">
        <v>26</v>
      </c>
      <c r="C192">
        <v>55.75</v>
      </c>
      <c r="D192">
        <v>209.21</v>
      </c>
    </row>
    <row r="193" spans="1:4" x14ac:dyDescent="0.35">
      <c r="A193" s="1">
        <v>44753</v>
      </c>
      <c r="B193">
        <v>29</v>
      </c>
      <c r="C193">
        <v>67.900000000000006</v>
      </c>
      <c r="D193">
        <v>165.32</v>
      </c>
    </row>
    <row r="194" spans="1:4" x14ac:dyDescent="0.35">
      <c r="A194" s="1">
        <v>44754</v>
      </c>
      <c r="B194">
        <v>24</v>
      </c>
      <c r="C194">
        <v>57.43</v>
      </c>
      <c r="D194">
        <v>176.9</v>
      </c>
    </row>
    <row r="195" spans="1:4" x14ac:dyDescent="0.35">
      <c r="A195" s="1">
        <v>44755</v>
      </c>
      <c r="B195">
        <v>22</v>
      </c>
      <c r="C195">
        <v>52.3</v>
      </c>
      <c r="D195">
        <v>149.72</v>
      </c>
    </row>
    <row r="196" spans="1:4" x14ac:dyDescent="0.35">
      <c r="A196" s="1">
        <v>44756</v>
      </c>
      <c r="B196">
        <v>26</v>
      </c>
      <c r="C196">
        <v>62.96</v>
      </c>
      <c r="D196">
        <v>201.45</v>
      </c>
    </row>
    <row r="197" spans="1:4" x14ac:dyDescent="0.35">
      <c r="A197" s="1">
        <v>44757</v>
      </c>
      <c r="B197">
        <v>29</v>
      </c>
      <c r="C197">
        <v>68.81</v>
      </c>
      <c r="D197">
        <v>201.31</v>
      </c>
    </row>
    <row r="198" spans="1:4" x14ac:dyDescent="0.35">
      <c r="A198" s="1">
        <v>44758</v>
      </c>
      <c r="B198">
        <v>30</v>
      </c>
      <c r="C198">
        <v>55.37</v>
      </c>
      <c r="D198">
        <v>207.36</v>
      </c>
    </row>
    <row r="199" spans="1:4" x14ac:dyDescent="0.35">
      <c r="A199" s="1">
        <v>44759</v>
      </c>
      <c r="B199">
        <v>21</v>
      </c>
      <c r="C199">
        <v>64.31</v>
      </c>
      <c r="D199">
        <v>154.54</v>
      </c>
    </row>
    <row r="200" spans="1:4" x14ac:dyDescent="0.35">
      <c r="A200" s="1">
        <v>44760</v>
      </c>
      <c r="B200">
        <v>26</v>
      </c>
      <c r="C200">
        <v>53.98</v>
      </c>
      <c r="D200">
        <v>143.96</v>
      </c>
    </row>
    <row r="201" spans="1:4" x14ac:dyDescent="0.35">
      <c r="A201" s="1">
        <v>44761</v>
      </c>
      <c r="B201">
        <v>19</v>
      </c>
      <c r="C201">
        <v>62.18</v>
      </c>
      <c r="D201">
        <v>158.25</v>
      </c>
    </row>
    <row r="202" spans="1:4" x14ac:dyDescent="0.35">
      <c r="A202" s="1">
        <v>44762</v>
      </c>
      <c r="B202">
        <v>26</v>
      </c>
      <c r="C202">
        <v>52.88</v>
      </c>
      <c r="D202">
        <v>163.38</v>
      </c>
    </row>
    <row r="203" spans="1:4" x14ac:dyDescent="0.35">
      <c r="A203" s="1">
        <v>44763</v>
      </c>
      <c r="B203">
        <v>19</v>
      </c>
      <c r="C203">
        <v>58.95</v>
      </c>
      <c r="D203">
        <v>142.34</v>
      </c>
    </row>
    <row r="204" spans="1:4" x14ac:dyDescent="0.35">
      <c r="A204" s="1">
        <v>44764</v>
      </c>
      <c r="B204">
        <v>25</v>
      </c>
      <c r="C204">
        <v>56.49</v>
      </c>
      <c r="D204">
        <v>165.02</v>
      </c>
    </row>
    <row r="205" spans="1:4" x14ac:dyDescent="0.35">
      <c r="A205" s="1">
        <v>44765</v>
      </c>
      <c r="B205">
        <v>23</v>
      </c>
      <c r="C205">
        <v>57.95</v>
      </c>
      <c r="D205">
        <v>178.8</v>
      </c>
    </row>
    <row r="206" spans="1:4" x14ac:dyDescent="0.35">
      <c r="A206" s="1">
        <v>44766</v>
      </c>
      <c r="B206">
        <v>22</v>
      </c>
      <c r="C206">
        <v>63.02</v>
      </c>
      <c r="D206">
        <v>146.59</v>
      </c>
    </row>
    <row r="207" spans="1:4" x14ac:dyDescent="0.35">
      <c r="A207" s="1">
        <v>44767</v>
      </c>
      <c r="B207">
        <v>26</v>
      </c>
      <c r="C207">
        <v>60.08</v>
      </c>
      <c r="D207">
        <v>134.27000000000001</v>
      </c>
    </row>
    <row r="208" spans="1:4" x14ac:dyDescent="0.35">
      <c r="A208" s="1">
        <v>44768</v>
      </c>
      <c r="B208">
        <v>30</v>
      </c>
      <c r="C208">
        <v>53.66</v>
      </c>
      <c r="D208">
        <v>148.63</v>
      </c>
    </row>
    <row r="209" spans="1:4" x14ac:dyDescent="0.35">
      <c r="A209" s="1">
        <v>44769</v>
      </c>
      <c r="B209">
        <v>19</v>
      </c>
      <c r="C209">
        <v>63.77</v>
      </c>
      <c r="D209">
        <v>217.71</v>
      </c>
    </row>
    <row r="210" spans="1:4" x14ac:dyDescent="0.35">
      <c r="A210" s="1">
        <v>44770</v>
      </c>
      <c r="B210">
        <v>30</v>
      </c>
      <c r="C210">
        <v>53.93</v>
      </c>
      <c r="D210">
        <v>215.58</v>
      </c>
    </row>
    <row r="211" spans="1:4" x14ac:dyDescent="0.35">
      <c r="A211" s="1">
        <v>44771</v>
      </c>
      <c r="B211">
        <v>27</v>
      </c>
      <c r="C211">
        <v>59.9</v>
      </c>
      <c r="D211">
        <v>185.76</v>
      </c>
    </row>
    <row r="212" spans="1:4" x14ac:dyDescent="0.35">
      <c r="A212" s="1">
        <v>44772</v>
      </c>
      <c r="B212">
        <v>19</v>
      </c>
      <c r="C212">
        <v>57.35</v>
      </c>
      <c r="D212">
        <v>157.21</v>
      </c>
    </row>
    <row r="213" spans="1:4" x14ac:dyDescent="0.35">
      <c r="A213" s="1">
        <v>44773</v>
      </c>
      <c r="B213">
        <v>24</v>
      </c>
      <c r="C213">
        <v>62.86</v>
      </c>
      <c r="D213">
        <v>148.26</v>
      </c>
    </row>
    <row r="214" spans="1:4" x14ac:dyDescent="0.35">
      <c r="A214" s="1">
        <v>44774</v>
      </c>
      <c r="B214">
        <v>20</v>
      </c>
      <c r="C214">
        <v>58.38</v>
      </c>
      <c r="D214">
        <v>165.58</v>
      </c>
    </row>
    <row r="215" spans="1:4" x14ac:dyDescent="0.35">
      <c r="A215" s="1">
        <v>44775</v>
      </c>
      <c r="B215">
        <v>25</v>
      </c>
      <c r="C215">
        <v>54.01</v>
      </c>
      <c r="D215">
        <v>159.34</v>
      </c>
    </row>
    <row r="216" spans="1:4" x14ac:dyDescent="0.35">
      <c r="A216" s="1">
        <v>44776</v>
      </c>
      <c r="B216">
        <v>20</v>
      </c>
      <c r="C216">
        <v>60.06</v>
      </c>
      <c r="D216">
        <v>181.59</v>
      </c>
    </row>
    <row r="217" spans="1:4" x14ac:dyDescent="0.35">
      <c r="A217" s="1">
        <v>44777</v>
      </c>
      <c r="B217">
        <v>30</v>
      </c>
      <c r="C217">
        <v>49.32</v>
      </c>
      <c r="D217">
        <v>123.64</v>
      </c>
    </row>
    <row r="218" spans="1:4" x14ac:dyDescent="0.35">
      <c r="A218" s="1">
        <v>44778</v>
      </c>
      <c r="B218">
        <v>28</v>
      </c>
      <c r="C218">
        <v>60.32</v>
      </c>
      <c r="D218">
        <v>201</v>
      </c>
    </row>
    <row r="219" spans="1:4" x14ac:dyDescent="0.35">
      <c r="A219" s="1">
        <v>44779</v>
      </c>
      <c r="B219">
        <v>22</v>
      </c>
      <c r="C219">
        <v>57.33</v>
      </c>
      <c r="D219">
        <v>198.59</v>
      </c>
    </row>
    <row r="220" spans="1:4" x14ac:dyDescent="0.35">
      <c r="A220" s="1">
        <v>44780</v>
      </c>
      <c r="B220">
        <v>30</v>
      </c>
      <c r="C220">
        <v>59.64</v>
      </c>
      <c r="D220">
        <v>168.21</v>
      </c>
    </row>
    <row r="221" spans="1:4" x14ac:dyDescent="0.35">
      <c r="A221" s="1">
        <v>44781</v>
      </c>
      <c r="B221">
        <v>31</v>
      </c>
      <c r="C221">
        <v>49.39</v>
      </c>
      <c r="D221">
        <v>140.02000000000001</v>
      </c>
    </row>
    <row r="222" spans="1:4" x14ac:dyDescent="0.35">
      <c r="A222" s="1">
        <v>44782</v>
      </c>
      <c r="B222">
        <v>27</v>
      </c>
      <c r="C222">
        <v>59.37</v>
      </c>
      <c r="D222">
        <v>212.18</v>
      </c>
    </row>
    <row r="223" spans="1:4" x14ac:dyDescent="0.35">
      <c r="A223" s="1">
        <v>44783</v>
      </c>
      <c r="B223">
        <v>23</v>
      </c>
      <c r="C223">
        <v>53.62</v>
      </c>
      <c r="D223">
        <v>162.4</v>
      </c>
    </row>
    <row r="224" spans="1:4" x14ac:dyDescent="0.35">
      <c r="A224" s="1">
        <v>44784</v>
      </c>
      <c r="B224">
        <v>26</v>
      </c>
      <c r="C224">
        <v>56.95</v>
      </c>
      <c r="D224">
        <v>127.13</v>
      </c>
    </row>
    <row r="225" spans="1:4" x14ac:dyDescent="0.35">
      <c r="A225" s="1">
        <v>44785</v>
      </c>
      <c r="B225">
        <v>21</v>
      </c>
      <c r="C225">
        <v>50.61</v>
      </c>
      <c r="D225">
        <v>171.3</v>
      </c>
    </row>
    <row r="226" spans="1:4" x14ac:dyDescent="0.35">
      <c r="A226" s="1">
        <v>44786</v>
      </c>
      <c r="B226">
        <v>26</v>
      </c>
      <c r="C226">
        <v>57.12</v>
      </c>
      <c r="D226">
        <v>166.31</v>
      </c>
    </row>
    <row r="227" spans="1:4" x14ac:dyDescent="0.35">
      <c r="A227" s="1">
        <v>44787</v>
      </c>
      <c r="B227">
        <v>26</v>
      </c>
      <c r="C227">
        <v>66.819999999999993</v>
      </c>
      <c r="D227">
        <v>174.43</v>
      </c>
    </row>
    <row r="228" spans="1:4" x14ac:dyDescent="0.35">
      <c r="A228" s="1">
        <v>44788</v>
      </c>
      <c r="B228">
        <v>23</v>
      </c>
      <c r="C228">
        <v>50.26</v>
      </c>
      <c r="D228">
        <v>156.13999999999999</v>
      </c>
    </row>
    <row r="229" spans="1:4" x14ac:dyDescent="0.35">
      <c r="A229" s="1">
        <v>44789</v>
      </c>
      <c r="B229">
        <v>21</v>
      </c>
      <c r="C229">
        <v>60.78</v>
      </c>
      <c r="D229">
        <v>162.13</v>
      </c>
    </row>
    <row r="230" spans="1:4" x14ac:dyDescent="0.35">
      <c r="A230" s="1">
        <v>44790</v>
      </c>
      <c r="B230">
        <v>27</v>
      </c>
      <c r="C230">
        <v>53.84</v>
      </c>
      <c r="D230">
        <v>190.09</v>
      </c>
    </row>
    <row r="231" spans="1:4" x14ac:dyDescent="0.35">
      <c r="A231" s="1">
        <v>44791</v>
      </c>
      <c r="B231">
        <v>29</v>
      </c>
      <c r="C231">
        <v>60.52</v>
      </c>
      <c r="D231">
        <v>132.99</v>
      </c>
    </row>
    <row r="232" spans="1:4" x14ac:dyDescent="0.35">
      <c r="A232" s="1">
        <v>44792</v>
      </c>
      <c r="B232">
        <v>21</v>
      </c>
      <c r="C232">
        <v>52.37</v>
      </c>
      <c r="D232">
        <v>136.68</v>
      </c>
    </row>
    <row r="233" spans="1:4" x14ac:dyDescent="0.35">
      <c r="A233" s="1">
        <v>44793</v>
      </c>
      <c r="B233">
        <v>30</v>
      </c>
      <c r="C233">
        <v>56.9</v>
      </c>
      <c r="D233">
        <v>189.74</v>
      </c>
    </row>
    <row r="234" spans="1:4" x14ac:dyDescent="0.35">
      <c r="A234" s="1">
        <v>44794</v>
      </c>
      <c r="B234">
        <v>26</v>
      </c>
      <c r="C234">
        <v>68.44</v>
      </c>
      <c r="D234">
        <v>165.99</v>
      </c>
    </row>
    <row r="235" spans="1:4" x14ac:dyDescent="0.35">
      <c r="A235" s="1">
        <v>44795</v>
      </c>
      <c r="B235">
        <v>28</v>
      </c>
      <c r="C235">
        <v>60.75</v>
      </c>
      <c r="D235">
        <v>153.51</v>
      </c>
    </row>
    <row r="236" spans="1:4" x14ac:dyDescent="0.35">
      <c r="A236" s="1">
        <v>44796</v>
      </c>
      <c r="B236">
        <v>24</v>
      </c>
      <c r="C236">
        <v>57.77</v>
      </c>
      <c r="D236">
        <v>169.4</v>
      </c>
    </row>
    <row r="237" spans="1:4" x14ac:dyDescent="0.35">
      <c r="A237" s="1">
        <v>44797</v>
      </c>
      <c r="B237">
        <v>26</v>
      </c>
      <c r="C237">
        <v>52.81</v>
      </c>
      <c r="D237">
        <v>176.9</v>
      </c>
    </row>
    <row r="238" spans="1:4" x14ac:dyDescent="0.35">
      <c r="A238" s="1">
        <v>44798</v>
      </c>
      <c r="B238">
        <v>28</v>
      </c>
      <c r="C238">
        <v>59.1</v>
      </c>
      <c r="D238">
        <v>221.61</v>
      </c>
    </row>
    <row r="239" spans="1:4" x14ac:dyDescent="0.35">
      <c r="A239" s="1">
        <v>44799</v>
      </c>
      <c r="B239">
        <v>24</v>
      </c>
      <c r="C239">
        <v>56.25</v>
      </c>
      <c r="D239">
        <v>141.9</v>
      </c>
    </row>
    <row r="240" spans="1:4" x14ac:dyDescent="0.35">
      <c r="A240" s="1">
        <v>44800</v>
      </c>
      <c r="B240">
        <v>24</v>
      </c>
      <c r="C240">
        <v>65.27</v>
      </c>
      <c r="D240">
        <v>213.34</v>
      </c>
    </row>
    <row r="241" spans="1:4" x14ac:dyDescent="0.35">
      <c r="A241" s="1">
        <v>44801</v>
      </c>
      <c r="B241">
        <v>23</v>
      </c>
      <c r="C241">
        <v>66.97</v>
      </c>
      <c r="D241">
        <v>154.25</v>
      </c>
    </row>
    <row r="242" spans="1:4" x14ac:dyDescent="0.35">
      <c r="A242" s="1">
        <v>44802</v>
      </c>
      <c r="B242">
        <v>32</v>
      </c>
      <c r="C242">
        <v>62.72</v>
      </c>
      <c r="D242">
        <v>137.80000000000001</v>
      </c>
    </row>
    <row r="243" spans="1:4" x14ac:dyDescent="0.35">
      <c r="A243" s="1">
        <v>44803</v>
      </c>
      <c r="B243">
        <v>21</v>
      </c>
      <c r="C243">
        <v>61.81</v>
      </c>
      <c r="D243">
        <v>180.06</v>
      </c>
    </row>
    <row r="244" spans="1:4" x14ac:dyDescent="0.35">
      <c r="A244" s="1">
        <v>44804</v>
      </c>
      <c r="B244">
        <v>23</v>
      </c>
      <c r="C244">
        <v>68.06</v>
      </c>
      <c r="D244">
        <v>211.88</v>
      </c>
    </row>
    <row r="245" spans="1:4" x14ac:dyDescent="0.35">
      <c r="A245" s="1">
        <v>44805</v>
      </c>
      <c r="B245">
        <v>28</v>
      </c>
      <c r="C245">
        <v>67.88</v>
      </c>
      <c r="D245">
        <v>123.45</v>
      </c>
    </row>
    <row r="246" spans="1:4" x14ac:dyDescent="0.35">
      <c r="A246" s="1">
        <v>44806</v>
      </c>
      <c r="B246">
        <v>27</v>
      </c>
      <c r="C246">
        <v>61.63</v>
      </c>
      <c r="D246">
        <v>171.17</v>
      </c>
    </row>
    <row r="247" spans="1:4" x14ac:dyDescent="0.35">
      <c r="A247" s="1">
        <v>44807</v>
      </c>
      <c r="B247">
        <v>21</v>
      </c>
      <c r="C247">
        <v>59.5</v>
      </c>
      <c r="D247">
        <v>128.47999999999999</v>
      </c>
    </row>
    <row r="248" spans="1:4" x14ac:dyDescent="0.35">
      <c r="A248" s="1">
        <v>44808</v>
      </c>
      <c r="B248">
        <v>21</v>
      </c>
      <c r="C248">
        <v>49.97</v>
      </c>
      <c r="D248">
        <v>196.93</v>
      </c>
    </row>
    <row r="249" spans="1:4" x14ac:dyDescent="0.35">
      <c r="A249" s="1">
        <v>44809</v>
      </c>
      <c r="B249">
        <v>24</v>
      </c>
      <c r="C249">
        <v>51.9</v>
      </c>
      <c r="D249">
        <v>190.38</v>
      </c>
    </row>
    <row r="250" spans="1:4" x14ac:dyDescent="0.35">
      <c r="A250" s="1">
        <v>44810</v>
      </c>
      <c r="B250">
        <v>28</v>
      </c>
      <c r="C250">
        <v>55.42</v>
      </c>
      <c r="D250">
        <v>127.87</v>
      </c>
    </row>
    <row r="251" spans="1:4" x14ac:dyDescent="0.35">
      <c r="A251" s="1">
        <v>44811</v>
      </c>
      <c r="B251">
        <v>22</v>
      </c>
      <c r="C251">
        <v>66.709999999999994</v>
      </c>
      <c r="D251">
        <v>136.04</v>
      </c>
    </row>
    <row r="252" spans="1:4" x14ac:dyDescent="0.35">
      <c r="A252" s="1">
        <v>44812</v>
      </c>
      <c r="B252">
        <v>28</v>
      </c>
      <c r="C252">
        <v>55.5</v>
      </c>
      <c r="D252">
        <v>145.13999999999999</v>
      </c>
    </row>
    <row r="253" spans="1:4" x14ac:dyDescent="0.35">
      <c r="A253" s="1">
        <v>44813</v>
      </c>
      <c r="B253">
        <v>28</v>
      </c>
      <c r="C253">
        <v>61.9</v>
      </c>
      <c r="D253">
        <v>174.16</v>
      </c>
    </row>
    <row r="254" spans="1:4" x14ac:dyDescent="0.35">
      <c r="A254" s="1">
        <v>44814</v>
      </c>
      <c r="B254">
        <v>28</v>
      </c>
      <c r="C254">
        <v>52.13</v>
      </c>
      <c r="D254">
        <v>186.8</v>
      </c>
    </row>
    <row r="255" spans="1:4" x14ac:dyDescent="0.35">
      <c r="A255" s="1">
        <v>44815</v>
      </c>
      <c r="B255">
        <v>31</v>
      </c>
      <c r="C255">
        <v>53.81</v>
      </c>
      <c r="D255">
        <v>208.58</v>
      </c>
    </row>
    <row r="256" spans="1:4" x14ac:dyDescent="0.35">
      <c r="A256" s="1">
        <v>44816</v>
      </c>
      <c r="B256">
        <v>28</v>
      </c>
      <c r="C256">
        <v>53.01</v>
      </c>
      <c r="D256">
        <v>162.62</v>
      </c>
    </row>
    <row r="257" spans="1:4" x14ac:dyDescent="0.35">
      <c r="A257" s="1">
        <v>44817</v>
      </c>
      <c r="B257">
        <v>32</v>
      </c>
      <c r="C257">
        <v>68.59</v>
      </c>
      <c r="D257">
        <v>155.77000000000001</v>
      </c>
    </row>
    <row r="258" spans="1:4" x14ac:dyDescent="0.35">
      <c r="A258" s="1">
        <v>44818</v>
      </c>
      <c r="B258">
        <v>29</v>
      </c>
      <c r="C258">
        <v>57.8</v>
      </c>
      <c r="D258">
        <v>176.04</v>
      </c>
    </row>
    <row r="259" spans="1:4" x14ac:dyDescent="0.35">
      <c r="A259" s="1">
        <v>44819</v>
      </c>
      <c r="B259">
        <v>21</v>
      </c>
      <c r="C259">
        <v>63.37</v>
      </c>
      <c r="D259">
        <v>127.09</v>
      </c>
    </row>
    <row r="260" spans="1:4" x14ac:dyDescent="0.35">
      <c r="A260" s="1">
        <v>44820</v>
      </c>
      <c r="B260">
        <v>26</v>
      </c>
      <c r="C260">
        <v>60.55</v>
      </c>
      <c r="D260">
        <v>205.42</v>
      </c>
    </row>
    <row r="261" spans="1:4" x14ac:dyDescent="0.35">
      <c r="A261" s="1">
        <v>44821</v>
      </c>
      <c r="B261">
        <v>21</v>
      </c>
      <c r="C261">
        <v>55.23</v>
      </c>
      <c r="D261">
        <v>150.5</v>
      </c>
    </row>
    <row r="262" spans="1:4" x14ac:dyDescent="0.35">
      <c r="A262" s="1">
        <v>44822</v>
      </c>
      <c r="B262">
        <v>25</v>
      </c>
      <c r="C262">
        <v>66.33</v>
      </c>
      <c r="D262">
        <v>165.78</v>
      </c>
    </row>
    <row r="263" spans="1:4" x14ac:dyDescent="0.35">
      <c r="A263" s="1">
        <v>44823</v>
      </c>
      <c r="B263">
        <v>26</v>
      </c>
      <c r="C263">
        <v>58.21</v>
      </c>
      <c r="D263">
        <v>185.65</v>
      </c>
    </row>
    <row r="264" spans="1:4" x14ac:dyDescent="0.35">
      <c r="A264" s="1">
        <v>44824</v>
      </c>
      <c r="B264">
        <v>25</v>
      </c>
      <c r="C264">
        <v>64.48</v>
      </c>
      <c r="D264">
        <v>218.89</v>
      </c>
    </row>
    <row r="265" spans="1:4" x14ac:dyDescent="0.35">
      <c r="A265" s="1">
        <v>44825</v>
      </c>
      <c r="B265">
        <v>26</v>
      </c>
      <c r="C265">
        <v>64.959999999999994</v>
      </c>
      <c r="D265">
        <v>182.71</v>
      </c>
    </row>
    <row r="266" spans="1:4" x14ac:dyDescent="0.35">
      <c r="A266" s="1">
        <v>44826</v>
      </c>
      <c r="B266">
        <v>30</v>
      </c>
      <c r="C266">
        <v>63.36</v>
      </c>
      <c r="D266">
        <v>198.99</v>
      </c>
    </row>
    <row r="267" spans="1:4" x14ac:dyDescent="0.35">
      <c r="A267" s="1">
        <v>44827</v>
      </c>
      <c r="B267">
        <v>23</v>
      </c>
      <c r="C267">
        <v>51.85</v>
      </c>
      <c r="D267">
        <v>182.25</v>
      </c>
    </row>
    <row r="268" spans="1:4" x14ac:dyDescent="0.35">
      <c r="A268" s="1">
        <v>44828</v>
      </c>
      <c r="B268">
        <v>22</v>
      </c>
      <c r="C268">
        <v>59.34</v>
      </c>
      <c r="D268">
        <v>164.34</v>
      </c>
    </row>
    <row r="269" spans="1:4" x14ac:dyDescent="0.35">
      <c r="A269" s="1">
        <v>44829</v>
      </c>
      <c r="B269">
        <v>24</v>
      </c>
      <c r="C269">
        <v>61.85</v>
      </c>
      <c r="D269">
        <v>192.47</v>
      </c>
    </row>
    <row r="270" spans="1:4" x14ac:dyDescent="0.35">
      <c r="A270" s="1">
        <v>44830</v>
      </c>
      <c r="B270">
        <v>32</v>
      </c>
      <c r="C270">
        <v>58.5</v>
      </c>
      <c r="D270">
        <v>130.32</v>
      </c>
    </row>
    <row r="271" spans="1:4" x14ac:dyDescent="0.35">
      <c r="A271" s="1">
        <v>44831</v>
      </c>
      <c r="B271">
        <v>22</v>
      </c>
      <c r="C271">
        <v>50.13</v>
      </c>
      <c r="D271">
        <v>200.83</v>
      </c>
    </row>
    <row r="272" spans="1:4" x14ac:dyDescent="0.35">
      <c r="A272" s="1">
        <v>44832</v>
      </c>
      <c r="B272">
        <v>26</v>
      </c>
      <c r="C272">
        <v>51.86</v>
      </c>
      <c r="D272">
        <v>140.33000000000001</v>
      </c>
    </row>
    <row r="273" spans="1:4" x14ac:dyDescent="0.35">
      <c r="A273" s="1">
        <v>44833</v>
      </c>
      <c r="B273">
        <v>29</v>
      </c>
      <c r="C273">
        <v>51.73</v>
      </c>
      <c r="D273">
        <v>213.92</v>
      </c>
    </row>
    <row r="274" spans="1:4" x14ac:dyDescent="0.35">
      <c r="A274" s="1">
        <v>44834</v>
      </c>
      <c r="B274">
        <v>24</v>
      </c>
      <c r="C274">
        <v>56.83</v>
      </c>
      <c r="D274">
        <v>157.37</v>
      </c>
    </row>
    <row r="275" spans="1:4" x14ac:dyDescent="0.35">
      <c r="A275" s="1">
        <v>44835</v>
      </c>
      <c r="B275">
        <v>32</v>
      </c>
      <c r="C275">
        <v>63.34</v>
      </c>
      <c r="D275">
        <v>182.92</v>
      </c>
    </row>
    <row r="276" spans="1:4" x14ac:dyDescent="0.35">
      <c r="A276" s="1">
        <v>44836</v>
      </c>
      <c r="B276">
        <v>32</v>
      </c>
      <c r="C276">
        <v>50.34</v>
      </c>
      <c r="D276">
        <v>196.57</v>
      </c>
    </row>
    <row r="277" spans="1:4" x14ac:dyDescent="0.35">
      <c r="A277" s="1">
        <v>44837</v>
      </c>
      <c r="B277">
        <v>28</v>
      </c>
      <c r="C277">
        <v>58.71</v>
      </c>
      <c r="D277">
        <v>173.35</v>
      </c>
    </row>
    <row r="278" spans="1:4" x14ac:dyDescent="0.35">
      <c r="A278" s="1">
        <v>44838</v>
      </c>
      <c r="B278">
        <v>28</v>
      </c>
      <c r="C278">
        <v>59.99</v>
      </c>
      <c r="D278">
        <v>140.56</v>
      </c>
    </row>
    <row r="279" spans="1:4" x14ac:dyDescent="0.35">
      <c r="A279" s="1">
        <v>44839</v>
      </c>
      <c r="B279">
        <v>26</v>
      </c>
      <c r="C279">
        <v>61.1</v>
      </c>
      <c r="D279">
        <v>209.68</v>
      </c>
    </row>
    <row r="280" spans="1:4" x14ac:dyDescent="0.35">
      <c r="A280" s="1">
        <v>44840</v>
      </c>
      <c r="B280">
        <v>23</v>
      </c>
      <c r="C280">
        <v>66.33</v>
      </c>
      <c r="D280">
        <v>159.71</v>
      </c>
    </row>
    <row r="281" spans="1:4" x14ac:dyDescent="0.35">
      <c r="A281" s="1">
        <v>44841</v>
      </c>
      <c r="B281">
        <v>21</v>
      </c>
      <c r="C281">
        <v>54.9</v>
      </c>
      <c r="D281">
        <v>136.5</v>
      </c>
    </row>
    <row r="282" spans="1:4" x14ac:dyDescent="0.35">
      <c r="A282" s="1">
        <v>44842</v>
      </c>
      <c r="B282">
        <v>23</v>
      </c>
      <c r="C282">
        <v>48.75</v>
      </c>
      <c r="D282">
        <v>193</v>
      </c>
    </row>
    <row r="283" spans="1:4" x14ac:dyDescent="0.35">
      <c r="A283" s="1">
        <v>44843</v>
      </c>
      <c r="B283">
        <v>28</v>
      </c>
      <c r="C283">
        <v>59.11</v>
      </c>
      <c r="D283">
        <v>128.31</v>
      </c>
    </row>
    <row r="284" spans="1:4" x14ac:dyDescent="0.35">
      <c r="A284" s="1">
        <v>44844</v>
      </c>
      <c r="B284">
        <v>29</v>
      </c>
      <c r="C284">
        <v>53.96</v>
      </c>
      <c r="D284">
        <v>172.32</v>
      </c>
    </row>
    <row r="285" spans="1:4" x14ac:dyDescent="0.35">
      <c r="A285" s="1">
        <v>44845</v>
      </c>
      <c r="B285">
        <v>24</v>
      </c>
      <c r="C285">
        <v>66.209999999999994</v>
      </c>
      <c r="D285">
        <v>167.08</v>
      </c>
    </row>
    <row r="286" spans="1:4" x14ac:dyDescent="0.35">
      <c r="A286" s="1">
        <v>44846</v>
      </c>
      <c r="B286">
        <v>31</v>
      </c>
      <c r="C286">
        <v>59.21</v>
      </c>
      <c r="D286">
        <v>143.29</v>
      </c>
    </row>
    <row r="287" spans="1:4" x14ac:dyDescent="0.35">
      <c r="A287" s="1">
        <v>44847</v>
      </c>
      <c r="B287">
        <v>23</v>
      </c>
      <c r="C287">
        <v>64.27</v>
      </c>
      <c r="D287">
        <v>186.17</v>
      </c>
    </row>
    <row r="288" spans="1:4" x14ac:dyDescent="0.35">
      <c r="A288" s="1">
        <v>44848</v>
      </c>
      <c r="B288">
        <v>33</v>
      </c>
      <c r="C288">
        <v>62.53</v>
      </c>
      <c r="D288">
        <v>142.01</v>
      </c>
    </row>
    <row r="289" spans="1:4" x14ac:dyDescent="0.35">
      <c r="A289" s="1">
        <v>44849</v>
      </c>
      <c r="B289">
        <v>31</v>
      </c>
      <c r="C289">
        <v>67.47</v>
      </c>
      <c r="D289">
        <v>173.02</v>
      </c>
    </row>
    <row r="290" spans="1:4" x14ac:dyDescent="0.35">
      <c r="A290" s="1">
        <v>44850</v>
      </c>
      <c r="B290">
        <v>26</v>
      </c>
      <c r="C290">
        <v>60.88</v>
      </c>
      <c r="D290">
        <v>185.71</v>
      </c>
    </row>
    <row r="291" spans="1:4" x14ac:dyDescent="0.35">
      <c r="A291" s="1">
        <v>44851</v>
      </c>
      <c r="B291">
        <v>31</v>
      </c>
      <c r="C291">
        <v>57.78</v>
      </c>
      <c r="D291">
        <v>140.1</v>
      </c>
    </row>
    <row r="292" spans="1:4" x14ac:dyDescent="0.35">
      <c r="A292" s="1">
        <v>44852</v>
      </c>
      <c r="B292">
        <v>25</v>
      </c>
      <c r="C292">
        <v>63.09</v>
      </c>
      <c r="D292">
        <v>159.56</v>
      </c>
    </row>
    <row r="293" spans="1:4" x14ac:dyDescent="0.35">
      <c r="A293" s="1">
        <v>44853</v>
      </c>
      <c r="B293">
        <v>32</v>
      </c>
      <c r="C293">
        <v>64.010000000000005</v>
      </c>
      <c r="D293">
        <v>211.8</v>
      </c>
    </row>
    <row r="294" spans="1:4" x14ac:dyDescent="0.35">
      <c r="A294" s="1">
        <v>44854</v>
      </c>
      <c r="B294">
        <v>22</v>
      </c>
      <c r="C294">
        <v>65.599999999999994</v>
      </c>
      <c r="D294">
        <v>174.12</v>
      </c>
    </row>
    <row r="295" spans="1:4" x14ac:dyDescent="0.35">
      <c r="A295" s="1">
        <v>44855</v>
      </c>
      <c r="B295">
        <v>22</v>
      </c>
      <c r="C295">
        <v>58.64</v>
      </c>
      <c r="D295">
        <v>192.22</v>
      </c>
    </row>
    <row r="296" spans="1:4" x14ac:dyDescent="0.35">
      <c r="A296" s="1">
        <v>44856</v>
      </c>
      <c r="B296">
        <v>27</v>
      </c>
      <c r="C296">
        <v>65.209999999999994</v>
      </c>
      <c r="D296">
        <v>132</v>
      </c>
    </row>
    <row r="297" spans="1:4" x14ac:dyDescent="0.35">
      <c r="A297" s="1">
        <v>44857</v>
      </c>
      <c r="B297">
        <v>23</v>
      </c>
      <c r="C297">
        <v>57.01</v>
      </c>
      <c r="D297">
        <v>177.4</v>
      </c>
    </row>
    <row r="298" spans="1:4" x14ac:dyDescent="0.35">
      <c r="A298" s="1">
        <v>44858</v>
      </c>
      <c r="B298">
        <v>27</v>
      </c>
      <c r="C298">
        <v>63.02</v>
      </c>
      <c r="D298">
        <v>128.55000000000001</v>
      </c>
    </row>
    <row r="299" spans="1:4" x14ac:dyDescent="0.35">
      <c r="A299" s="1">
        <v>44859</v>
      </c>
      <c r="B299">
        <v>33</v>
      </c>
      <c r="C299">
        <v>51.58</v>
      </c>
      <c r="D299">
        <v>185.22</v>
      </c>
    </row>
    <row r="300" spans="1:4" x14ac:dyDescent="0.35">
      <c r="A300" s="1">
        <v>44860</v>
      </c>
      <c r="B300">
        <v>33</v>
      </c>
      <c r="C300">
        <v>50.21</v>
      </c>
      <c r="D300">
        <v>177.54</v>
      </c>
    </row>
    <row r="301" spans="1:4" x14ac:dyDescent="0.35">
      <c r="A301" s="1">
        <v>44861</v>
      </c>
      <c r="B301">
        <v>26</v>
      </c>
      <c r="C301">
        <v>49.3</v>
      </c>
      <c r="D301">
        <v>190.51</v>
      </c>
    </row>
    <row r="302" spans="1:4" x14ac:dyDescent="0.35">
      <c r="A302" s="1">
        <v>44862</v>
      </c>
      <c r="B302">
        <v>34</v>
      </c>
      <c r="C302">
        <v>55.78</v>
      </c>
      <c r="D302">
        <v>187.75</v>
      </c>
    </row>
    <row r="303" spans="1:4" x14ac:dyDescent="0.35">
      <c r="A303" s="1">
        <v>44863</v>
      </c>
      <c r="B303">
        <v>23</v>
      </c>
      <c r="C303">
        <v>58.63</v>
      </c>
      <c r="D303">
        <v>217.1</v>
      </c>
    </row>
    <row r="304" spans="1:4" x14ac:dyDescent="0.35">
      <c r="A304" s="1">
        <v>44864</v>
      </c>
      <c r="B304">
        <v>31</v>
      </c>
      <c r="C304">
        <v>55.26</v>
      </c>
      <c r="D304">
        <v>188.83</v>
      </c>
    </row>
    <row r="305" spans="1:4" x14ac:dyDescent="0.35">
      <c r="A305" s="1">
        <v>44865</v>
      </c>
      <c r="B305">
        <v>22</v>
      </c>
      <c r="C305">
        <v>55.69</v>
      </c>
      <c r="D305">
        <v>185.2</v>
      </c>
    </row>
    <row r="306" spans="1:4" x14ac:dyDescent="0.35">
      <c r="A306" s="1">
        <v>44866</v>
      </c>
      <c r="B306">
        <v>32</v>
      </c>
      <c r="C306">
        <v>49.77</v>
      </c>
      <c r="D306">
        <v>168.92</v>
      </c>
    </row>
    <row r="307" spans="1:4" x14ac:dyDescent="0.35">
      <c r="A307" s="1">
        <v>44867</v>
      </c>
      <c r="B307">
        <v>32</v>
      </c>
      <c r="C307">
        <v>48.3</v>
      </c>
      <c r="D307">
        <v>220.46</v>
      </c>
    </row>
    <row r="308" spans="1:4" x14ac:dyDescent="0.35">
      <c r="A308" s="1">
        <v>44868</v>
      </c>
      <c r="B308">
        <v>25</v>
      </c>
      <c r="C308">
        <v>53.21</v>
      </c>
      <c r="D308">
        <v>144.29</v>
      </c>
    </row>
    <row r="309" spans="1:4" x14ac:dyDescent="0.35">
      <c r="A309" s="1">
        <v>44869</v>
      </c>
      <c r="B309">
        <v>28</v>
      </c>
      <c r="C309">
        <v>57.49</v>
      </c>
      <c r="D309">
        <v>186.8</v>
      </c>
    </row>
    <row r="310" spans="1:4" x14ac:dyDescent="0.35">
      <c r="A310" s="1">
        <v>44870</v>
      </c>
      <c r="B310">
        <v>24</v>
      </c>
      <c r="C310">
        <v>56.96</v>
      </c>
      <c r="D310">
        <v>177.63</v>
      </c>
    </row>
    <row r="311" spans="1:4" x14ac:dyDescent="0.35">
      <c r="A311" s="1">
        <v>44871</v>
      </c>
      <c r="B311">
        <v>28</v>
      </c>
      <c r="C311">
        <v>49.46</v>
      </c>
      <c r="D311">
        <v>184.14</v>
      </c>
    </row>
    <row r="312" spans="1:4" x14ac:dyDescent="0.35">
      <c r="A312" s="1">
        <v>44872</v>
      </c>
      <c r="B312">
        <v>25</v>
      </c>
      <c r="C312">
        <v>59.82</v>
      </c>
      <c r="D312">
        <v>137.97</v>
      </c>
    </row>
    <row r="313" spans="1:4" x14ac:dyDescent="0.35">
      <c r="A313" s="1">
        <v>44873</v>
      </c>
      <c r="B313">
        <v>32</v>
      </c>
      <c r="C313">
        <v>51.04</v>
      </c>
      <c r="D313">
        <v>172.34</v>
      </c>
    </row>
    <row r="314" spans="1:4" x14ac:dyDescent="0.35">
      <c r="A314" s="1">
        <v>44874</v>
      </c>
      <c r="B314">
        <v>30</v>
      </c>
      <c r="C314">
        <v>63.72</v>
      </c>
      <c r="D314">
        <v>152.25</v>
      </c>
    </row>
    <row r="315" spans="1:4" x14ac:dyDescent="0.35">
      <c r="A315" s="1">
        <v>44875</v>
      </c>
      <c r="B315">
        <v>33</v>
      </c>
      <c r="C315">
        <v>61.56</v>
      </c>
      <c r="D315">
        <v>205.16</v>
      </c>
    </row>
    <row r="316" spans="1:4" x14ac:dyDescent="0.35">
      <c r="A316" s="1">
        <v>44876</v>
      </c>
      <c r="B316">
        <v>30</v>
      </c>
      <c r="C316">
        <v>62.03</v>
      </c>
      <c r="D316">
        <v>184.48</v>
      </c>
    </row>
    <row r="317" spans="1:4" x14ac:dyDescent="0.35">
      <c r="A317" s="1">
        <v>44877</v>
      </c>
      <c r="B317">
        <v>24</v>
      </c>
      <c r="C317">
        <v>53.56</v>
      </c>
      <c r="D317">
        <v>198.96</v>
      </c>
    </row>
    <row r="318" spans="1:4" x14ac:dyDescent="0.35">
      <c r="A318" s="1">
        <v>44878</v>
      </c>
      <c r="B318">
        <v>25</v>
      </c>
      <c r="C318">
        <v>51.83</v>
      </c>
      <c r="D318">
        <v>194.84</v>
      </c>
    </row>
    <row r="319" spans="1:4" x14ac:dyDescent="0.35">
      <c r="A319" s="1">
        <v>44879</v>
      </c>
      <c r="B319">
        <v>23</v>
      </c>
      <c r="C319">
        <v>58.63</v>
      </c>
      <c r="D319">
        <v>207.87</v>
      </c>
    </row>
    <row r="320" spans="1:4" x14ac:dyDescent="0.35">
      <c r="A320" s="1">
        <v>44880</v>
      </c>
      <c r="B320">
        <v>34</v>
      </c>
      <c r="C320">
        <v>51.82</v>
      </c>
      <c r="D320">
        <v>137.69999999999999</v>
      </c>
    </row>
    <row r="321" spans="1:4" x14ac:dyDescent="0.35">
      <c r="A321" s="1">
        <v>44881</v>
      </c>
      <c r="B321">
        <v>32</v>
      </c>
      <c r="C321">
        <v>64.989999999999995</v>
      </c>
      <c r="D321">
        <v>139.19</v>
      </c>
    </row>
    <row r="322" spans="1:4" x14ac:dyDescent="0.35">
      <c r="A322" s="1">
        <v>44882</v>
      </c>
      <c r="B322">
        <v>35</v>
      </c>
      <c r="C322">
        <v>59.45</v>
      </c>
      <c r="D322">
        <v>184.48</v>
      </c>
    </row>
    <row r="323" spans="1:4" x14ac:dyDescent="0.35">
      <c r="A323" s="1">
        <v>44883</v>
      </c>
      <c r="B323">
        <v>30</v>
      </c>
      <c r="C323">
        <v>54.5</v>
      </c>
      <c r="D323">
        <v>122.52</v>
      </c>
    </row>
    <row r="324" spans="1:4" x14ac:dyDescent="0.35">
      <c r="A324" s="1">
        <v>44884</v>
      </c>
      <c r="B324">
        <v>32</v>
      </c>
      <c r="C324">
        <v>61.35</v>
      </c>
      <c r="D324">
        <v>185.51</v>
      </c>
    </row>
    <row r="325" spans="1:4" x14ac:dyDescent="0.35">
      <c r="A325" s="1">
        <v>44885</v>
      </c>
      <c r="B325">
        <v>27</v>
      </c>
      <c r="C325">
        <v>48.64</v>
      </c>
      <c r="D325">
        <v>168.35</v>
      </c>
    </row>
    <row r="326" spans="1:4" x14ac:dyDescent="0.35">
      <c r="A326" s="1">
        <v>44886</v>
      </c>
      <c r="B326">
        <v>27</v>
      </c>
      <c r="C326">
        <v>63.52</v>
      </c>
      <c r="D326">
        <v>125.08</v>
      </c>
    </row>
    <row r="327" spans="1:4" x14ac:dyDescent="0.35">
      <c r="A327" s="1">
        <v>44887</v>
      </c>
      <c r="B327">
        <v>29</v>
      </c>
      <c r="C327">
        <v>65.849999999999994</v>
      </c>
      <c r="D327">
        <v>201.73</v>
      </c>
    </row>
    <row r="328" spans="1:4" x14ac:dyDescent="0.35">
      <c r="A328" s="1">
        <v>44888</v>
      </c>
      <c r="B328">
        <v>25</v>
      </c>
      <c r="C328">
        <v>63.2</v>
      </c>
      <c r="D328">
        <v>162.63</v>
      </c>
    </row>
    <row r="329" spans="1:4" x14ac:dyDescent="0.35">
      <c r="A329" s="1">
        <v>44889</v>
      </c>
      <c r="B329">
        <v>32</v>
      </c>
      <c r="C329">
        <v>58.87</v>
      </c>
      <c r="D329">
        <v>123.03</v>
      </c>
    </row>
    <row r="330" spans="1:4" x14ac:dyDescent="0.35">
      <c r="A330" s="1">
        <v>44890</v>
      </c>
      <c r="B330">
        <v>29</v>
      </c>
      <c r="C330">
        <v>62.22</v>
      </c>
      <c r="D330">
        <v>158.9</v>
      </c>
    </row>
    <row r="331" spans="1:4" x14ac:dyDescent="0.35">
      <c r="A331" s="1">
        <v>44891</v>
      </c>
      <c r="B331">
        <v>34</v>
      </c>
      <c r="C331">
        <v>61.28</v>
      </c>
      <c r="D331">
        <v>186.79</v>
      </c>
    </row>
    <row r="332" spans="1:4" x14ac:dyDescent="0.35">
      <c r="A332" s="1">
        <v>44892</v>
      </c>
      <c r="B332">
        <v>32</v>
      </c>
      <c r="C332">
        <v>66.69</v>
      </c>
      <c r="D332">
        <v>191.41</v>
      </c>
    </row>
    <row r="333" spans="1:4" x14ac:dyDescent="0.35">
      <c r="A333" s="1">
        <v>44893</v>
      </c>
      <c r="B333">
        <v>33</v>
      </c>
      <c r="C333">
        <v>60.55</v>
      </c>
      <c r="D333">
        <v>218.45</v>
      </c>
    </row>
    <row r="334" spans="1:4" x14ac:dyDescent="0.35">
      <c r="A334" s="1">
        <v>44894</v>
      </c>
      <c r="B334">
        <v>27</v>
      </c>
      <c r="C334">
        <v>63.37</v>
      </c>
      <c r="D334">
        <v>137.84</v>
      </c>
    </row>
    <row r="335" spans="1:4" x14ac:dyDescent="0.35">
      <c r="A335" s="1">
        <v>44895</v>
      </c>
      <c r="B335">
        <v>28</v>
      </c>
      <c r="C335">
        <v>52.15</v>
      </c>
      <c r="D335">
        <v>149.19</v>
      </c>
    </row>
    <row r="336" spans="1:4" x14ac:dyDescent="0.35">
      <c r="A336" s="1">
        <v>44896</v>
      </c>
      <c r="B336">
        <v>33</v>
      </c>
      <c r="C336">
        <v>53.06</v>
      </c>
      <c r="D336">
        <v>190.27</v>
      </c>
    </row>
    <row r="337" spans="1:4" x14ac:dyDescent="0.35">
      <c r="A337" s="1">
        <v>44897</v>
      </c>
      <c r="B337">
        <v>26</v>
      </c>
      <c r="C337">
        <v>58.47</v>
      </c>
      <c r="D337">
        <v>175.11</v>
      </c>
    </row>
    <row r="338" spans="1:4" x14ac:dyDescent="0.35">
      <c r="A338" s="1">
        <v>44898</v>
      </c>
      <c r="B338">
        <v>31</v>
      </c>
      <c r="C338">
        <v>54.52</v>
      </c>
      <c r="D338">
        <v>124.2</v>
      </c>
    </row>
    <row r="339" spans="1:4" x14ac:dyDescent="0.35">
      <c r="A339" s="1">
        <v>44899</v>
      </c>
      <c r="B339">
        <v>33</v>
      </c>
      <c r="C339">
        <v>57.55</v>
      </c>
      <c r="D339">
        <v>198.79</v>
      </c>
    </row>
    <row r="340" spans="1:4" x14ac:dyDescent="0.35">
      <c r="A340" s="1">
        <v>44900</v>
      </c>
      <c r="B340">
        <v>31</v>
      </c>
      <c r="C340">
        <v>64.56</v>
      </c>
      <c r="D340">
        <v>215.71</v>
      </c>
    </row>
    <row r="341" spans="1:4" x14ac:dyDescent="0.35">
      <c r="A341" s="1">
        <v>44901</v>
      </c>
      <c r="B341">
        <v>30</v>
      </c>
      <c r="C341">
        <v>54.03</v>
      </c>
      <c r="D341">
        <v>128.82</v>
      </c>
    </row>
    <row r="342" spans="1:4" x14ac:dyDescent="0.35">
      <c r="A342" s="1">
        <v>44902</v>
      </c>
      <c r="B342">
        <v>31</v>
      </c>
      <c r="C342">
        <v>56.7</v>
      </c>
      <c r="D342">
        <v>173.17</v>
      </c>
    </row>
    <row r="343" spans="1:4" x14ac:dyDescent="0.35">
      <c r="A343" s="1">
        <v>44903</v>
      </c>
      <c r="B343">
        <v>23</v>
      </c>
      <c r="C343">
        <v>58.1</v>
      </c>
      <c r="D343">
        <v>145.16</v>
      </c>
    </row>
    <row r="344" spans="1:4" x14ac:dyDescent="0.35">
      <c r="A344" s="1">
        <v>44904</v>
      </c>
      <c r="B344">
        <v>34</v>
      </c>
      <c r="C344">
        <v>58.87</v>
      </c>
      <c r="D344">
        <v>154.13</v>
      </c>
    </row>
    <row r="345" spans="1:4" x14ac:dyDescent="0.35">
      <c r="A345" s="1">
        <v>44905</v>
      </c>
      <c r="B345">
        <v>35</v>
      </c>
      <c r="C345">
        <v>56.62</v>
      </c>
      <c r="D345">
        <v>195.06</v>
      </c>
    </row>
    <row r="346" spans="1:4" x14ac:dyDescent="0.35">
      <c r="A346" s="1">
        <v>44906</v>
      </c>
      <c r="B346">
        <v>28</v>
      </c>
      <c r="C346">
        <v>54.47</v>
      </c>
      <c r="D346">
        <v>169.98</v>
      </c>
    </row>
    <row r="347" spans="1:4" x14ac:dyDescent="0.35">
      <c r="A347" s="1">
        <v>44907</v>
      </c>
      <c r="B347">
        <v>27</v>
      </c>
      <c r="C347">
        <v>55.52</v>
      </c>
      <c r="D347">
        <v>193.39</v>
      </c>
    </row>
    <row r="348" spans="1:4" x14ac:dyDescent="0.35">
      <c r="A348" s="1">
        <v>44908</v>
      </c>
      <c r="B348">
        <v>35</v>
      </c>
      <c r="C348">
        <v>52.43</v>
      </c>
      <c r="D348">
        <v>183.23</v>
      </c>
    </row>
    <row r="349" spans="1:4" x14ac:dyDescent="0.35">
      <c r="A349" s="1">
        <v>44909</v>
      </c>
      <c r="B349">
        <v>24</v>
      </c>
      <c r="C349">
        <v>50.73</v>
      </c>
      <c r="D349">
        <v>149.74</v>
      </c>
    </row>
    <row r="350" spans="1:4" x14ac:dyDescent="0.35">
      <c r="A350" s="1">
        <v>44910</v>
      </c>
      <c r="B350">
        <v>28</v>
      </c>
      <c r="C350">
        <v>67.84</v>
      </c>
      <c r="D350">
        <v>196.07</v>
      </c>
    </row>
    <row r="351" spans="1:4" x14ac:dyDescent="0.35">
      <c r="A351" s="1">
        <v>44911</v>
      </c>
      <c r="B351">
        <v>31</v>
      </c>
      <c r="C351">
        <v>51.25</v>
      </c>
      <c r="D351">
        <v>190.25</v>
      </c>
    </row>
    <row r="352" spans="1:4" x14ac:dyDescent="0.35">
      <c r="A352" s="1">
        <v>44912</v>
      </c>
      <c r="B352">
        <v>31</v>
      </c>
      <c r="C352">
        <v>49.68</v>
      </c>
      <c r="D352">
        <v>213.39</v>
      </c>
    </row>
    <row r="353" spans="1:4" x14ac:dyDescent="0.35">
      <c r="A353" s="1">
        <v>44913</v>
      </c>
      <c r="B353">
        <v>33</v>
      </c>
      <c r="C353">
        <v>48.89</v>
      </c>
      <c r="D353">
        <v>165.85</v>
      </c>
    </row>
    <row r="354" spans="1:4" x14ac:dyDescent="0.35">
      <c r="A354" s="1">
        <v>44914</v>
      </c>
      <c r="B354">
        <v>32</v>
      </c>
      <c r="C354">
        <v>55.73</v>
      </c>
      <c r="D354">
        <v>127.97</v>
      </c>
    </row>
    <row r="355" spans="1:4" x14ac:dyDescent="0.35">
      <c r="A355" s="1">
        <v>44915</v>
      </c>
      <c r="B355">
        <v>35</v>
      </c>
      <c r="C355">
        <v>58.11</v>
      </c>
      <c r="D355">
        <v>220.53</v>
      </c>
    </row>
    <row r="356" spans="1:4" x14ac:dyDescent="0.35">
      <c r="A356" s="1">
        <v>44916</v>
      </c>
      <c r="B356">
        <v>32</v>
      </c>
      <c r="C356">
        <v>62.72</v>
      </c>
      <c r="D356">
        <v>123.71</v>
      </c>
    </row>
    <row r="357" spans="1:4" x14ac:dyDescent="0.35">
      <c r="A357" s="1">
        <v>44917</v>
      </c>
      <c r="B357">
        <v>27</v>
      </c>
      <c r="C357">
        <v>59.05</v>
      </c>
      <c r="D357">
        <v>171.23</v>
      </c>
    </row>
    <row r="358" spans="1:4" x14ac:dyDescent="0.35">
      <c r="A358" s="1">
        <v>44918</v>
      </c>
      <c r="B358">
        <v>36</v>
      </c>
      <c r="C358">
        <v>57.39</v>
      </c>
      <c r="D358">
        <v>166.01</v>
      </c>
    </row>
    <row r="359" spans="1:4" x14ac:dyDescent="0.35">
      <c r="A359" s="1">
        <v>44919</v>
      </c>
      <c r="B359">
        <v>26</v>
      </c>
      <c r="C359">
        <v>54.6</v>
      </c>
      <c r="D359">
        <v>147.41999999999999</v>
      </c>
    </row>
    <row r="360" spans="1:4" x14ac:dyDescent="0.35">
      <c r="A360" s="1">
        <v>44920</v>
      </c>
      <c r="B360">
        <v>25</v>
      </c>
      <c r="C360">
        <v>53.91</v>
      </c>
      <c r="D360">
        <v>123.14</v>
      </c>
    </row>
    <row r="361" spans="1:4" x14ac:dyDescent="0.35">
      <c r="A361" s="1">
        <v>44921</v>
      </c>
      <c r="B361">
        <v>34</v>
      </c>
      <c r="C361">
        <v>55.58</v>
      </c>
      <c r="D361">
        <v>146.02000000000001</v>
      </c>
    </row>
    <row r="362" spans="1:4" x14ac:dyDescent="0.35">
      <c r="A362" s="1">
        <v>44922</v>
      </c>
      <c r="B362">
        <v>26</v>
      </c>
      <c r="C362">
        <v>61.3</v>
      </c>
      <c r="D362">
        <v>214.03</v>
      </c>
    </row>
    <row r="363" spans="1:4" x14ac:dyDescent="0.35">
      <c r="A363" s="1">
        <v>44923</v>
      </c>
      <c r="B363">
        <v>26</v>
      </c>
      <c r="C363">
        <v>57.5</v>
      </c>
      <c r="D363">
        <v>182.01</v>
      </c>
    </row>
    <row r="364" spans="1:4" x14ac:dyDescent="0.35">
      <c r="A364" s="1">
        <v>44924</v>
      </c>
      <c r="B364">
        <v>30</v>
      </c>
      <c r="C364">
        <v>66.31</v>
      </c>
      <c r="D364">
        <v>133.11000000000001</v>
      </c>
    </row>
    <row r="365" spans="1:4" x14ac:dyDescent="0.35">
      <c r="A365" s="1">
        <v>44925</v>
      </c>
      <c r="B365">
        <v>26</v>
      </c>
      <c r="C365">
        <v>54.18</v>
      </c>
      <c r="D365">
        <v>172.43</v>
      </c>
    </row>
    <row r="366" spans="1:4" x14ac:dyDescent="0.35">
      <c r="A366" s="1">
        <v>44926</v>
      </c>
      <c r="B366">
        <v>26</v>
      </c>
      <c r="C366">
        <v>62.23</v>
      </c>
      <c r="D366">
        <v>134.88</v>
      </c>
    </row>
    <row r="367" spans="1:4" x14ac:dyDescent="0.35">
      <c r="A367" s="1">
        <v>44927</v>
      </c>
      <c r="B367">
        <v>28</v>
      </c>
      <c r="C367">
        <v>50.2</v>
      </c>
      <c r="D367">
        <v>122.84</v>
      </c>
    </row>
    <row r="368" spans="1:4" x14ac:dyDescent="0.35">
      <c r="A368" s="1">
        <v>44928</v>
      </c>
      <c r="B368">
        <v>29</v>
      </c>
      <c r="C368">
        <v>58.39</v>
      </c>
      <c r="D368">
        <v>159.22</v>
      </c>
    </row>
    <row r="369" spans="1:4" x14ac:dyDescent="0.35">
      <c r="A369" s="1">
        <v>44929</v>
      </c>
      <c r="B369">
        <v>27</v>
      </c>
      <c r="C369">
        <v>63.58</v>
      </c>
      <c r="D369">
        <v>176.17</v>
      </c>
    </row>
    <row r="370" spans="1:4" x14ac:dyDescent="0.35">
      <c r="A370" s="1">
        <v>44930</v>
      </c>
      <c r="B370">
        <v>29</v>
      </c>
      <c r="C370">
        <v>54.78</v>
      </c>
      <c r="D370">
        <v>193.87</v>
      </c>
    </row>
    <row r="371" spans="1:4" x14ac:dyDescent="0.35">
      <c r="A371" s="1">
        <v>44931</v>
      </c>
      <c r="B371">
        <v>29</v>
      </c>
      <c r="C371">
        <v>61.57</v>
      </c>
      <c r="D371">
        <v>170.12</v>
      </c>
    </row>
    <row r="372" spans="1:4" x14ac:dyDescent="0.35">
      <c r="A372" s="1">
        <v>44932</v>
      </c>
      <c r="B372">
        <v>28</v>
      </c>
      <c r="C372">
        <v>53.11</v>
      </c>
      <c r="D372">
        <v>221.37</v>
      </c>
    </row>
    <row r="373" spans="1:4" x14ac:dyDescent="0.35">
      <c r="A373" s="1">
        <v>44933</v>
      </c>
      <c r="B373">
        <v>34</v>
      </c>
      <c r="C373">
        <v>61.06</v>
      </c>
      <c r="D373">
        <v>124.94</v>
      </c>
    </row>
    <row r="374" spans="1:4" x14ac:dyDescent="0.35">
      <c r="A374" s="1">
        <v>44934</v>
      </c>
      <c r="B374">
        <v>32</v>
      </c>
      <c r="C374">
        <v>57.01</v>
      </c>
      <c r="D374">
        <v>172.5</v>
      </c>
    </row>
    <row r="375" spans="1:4" x14ac:dyDescent="0.35">
      <c r="A375" s="1">
        <v>44935</v>
      </c>
      <c r="B375">
        <v>25</v>
      </c>
      <c r="C375">
        <v>62.8</v>
      </c>
      <c r="D375">
        <v>125.87</v>
      </c>
    </row>
    <row r="376" spans="1:4" x14ac:dyDescent="0.35">
      <c r="A376" s="1">
        <v>44936</v>
      </c>
      <c r="B376">
        <v>30</v>
      </c>
      <c r="C376">
        <v>51.33</v>
      </c>
      <c r="D376">
        <v>206.39</v>
      </c>
    </row>
    <row r="377" spans="1:4" x14ac:dyDescent="0.35">
      <c r="A377" s="1">
        <v>44937</v>
      </c>
      <c r="B377">
        <v>29</v>
      </c>
      <c r="C377">
        <v>59.65</v>
      </c>
      <c r="D377">
        <v>187.28</v>
      </c>
    </row>
    <row r="378" spans="1:4" x14ac:dyDescent="0.35">
      <c r="A378" s="1">
        <v>44938</v>
      </c>
      <c r="B378">
        <v>32</v>
      </c>
      <c r="C378">
        <v>52.62</v>
      </c>
      <c r="D378">
        <v>185.21</v>
      </c>
    </row>
    <row r="379" spans="1:4" x14ac:dyDescent="0.35">
      <c r="A379" s="1">
        <v>44939</v>
      </c>
      <c r="B379">
        <v>31</v>
      </c>
      <c r="C379">
        <v>65</v>
      </c>
      <c r="D379">
        <v>177.17</v>
      </c>
    </row>
    <row r="380" spans="1:4" x14ac:dyDescent="0.35">
      <c r="A380" s="1">
        <v>44940</v>
      </c>
      <c r="B380">
        <v>32</v>
      </c>
      <c r="C380">
        <v>53.73</v>
      </c>
      <c r="D380">
        <v>167.71</v>
      </c>
    </row>
    <row r="381" spans="1:4" x14ac:dyDescent="0.35">
      <c r="A381" s="1">
        <v>44941</v>
      </c>
      <c r="B381">
        <v>31</v>
      </c>
      <c r="C381">
        <v>59.37</v>
      </c>
      <c r="D381">
        <v>191.28</v>
      </c>
    </row>
    <row r="382" spans="1:4" x14ac:dyDescent="0.35">
      <c r="A382" s="1">
        <v>44942</v>
      </c>
      <c r="B382">
        <v>26</v>
      </c>
      <c r="C382">
        <v>67.040000000000006</v>
      </c>
      <c r="D382">
        <v>181.49</v>
      </c>
    </row>
    <row r="383" spans="1:4" x14ac:dyDescent="0.35">
      <c r="A383" s="1">
        <v>44943</v>
      </c>
      <c r="B383">
        <v>30</v>
      </c>
      <c r="C383">
        <v>49.57</v>
      </c>
      <c r="D383">
        <v>190.45</v>
      </c>
    </row>
    <row r="384" spans="1:4" x14ac:dyDescent="0.35">
      <c r="A384" s="1">
        <v>44944</v>
      </c>
      <c r="B384">
        <v>32</v>
      </c>
      <c r="C384">
        <v>59.37</v>
      </c>
      <c r="D384">
        <v>194.37</v>
      </c>
    </row>
    <row r="385" spans="1:4" x14ac:dyDescent="0.35">
      <c r="A385" s="1">
        <v>44945</v>
      </c>
      <c r="B385">
        <v>29</v>
      </c>
      <c r="C385">
        <v>61.34</v>
      </c>
      <c r="D385">
        <v>141.19999999999999</v>
      </c>
    </row>
    <row r="386" spans="1:4" x14ac:dyDescent="0.35">
      <c r="A386" s="1">
        <v>44946</v>
      </c>
      <c r="B386">
        <v>29</v>
      </c>
      <c r="C386">
        <v>63.69</v>
      </c>
      <c r="D386">
        <v>161.04</v>
      </c>
    </row>
    <row r="387" spans="1:4" x14ac:dyDescent="0.35">
      <c r="A387" s="1">
        <v>44947</v>
      </c>
      <c r="B387">
        <v>28</v>
      </c>
      <c r="C387">
        <v>61.16</v>
      </c>
      <c r="D387">
        <v>163.85</v>
      </c>
    </row>
    <row r="388" spans="1:4" x14ac:dyDescent="0.35">
      <c r="A388" s="1">
        <v>44948</v>
      </c>
      <c r="B388">
        <v>29</v>
      </c>
      <c r="C388">
        <v>59.12</v>
      </c>
      <c r="D388">
        <v>140.16999999999999</v>
      </c>
    </row>
    <row r="389" spans="1:4" x14ac:dyDescent="0.35">
      <c r="A389" s="1">
        <v>44949</v>
      </c>
      <c r="B389">
        <v>25</v>
      </c>
      <c r="C389">
        <v>58.68</v>
      </c>
      <c r="D389">
        <v>172.79</v>
      </c>
    </row>
    <row r="390" spans="1:4" x14ac:dyDescent="0.35">
      <c r="A390" s="1">
        <v>44950</v>
      </c>
      <c r="B390">
        <v>27</v>
      </c>
      <c r="C390">
        <v>66.540000000000006</v>
      </c>
      <c r="D390">
        <v>179.07</v>
      </c>
    </row>
    <row r="391" spans="1:4" x14ac:dyDescent="0.35">
      <c r="A391" s="1">
        <v>44951</v>
      </c>
      <c r="B391">
        <v>32</v>
      </c>
      <c r="C391">
        <v>50.55</v>
      </c>
      <c r="D391">
        <v>182.82</v>
      </c>
    </row>
    <row r="392" spans="1:4" x14ac:dyDescent="0.35">
      <c r="A392" s="1">
        <v>44952</v>
      </c>
      <c r="B392">
        <v>26</v>
      </c>
      <c r="C392">
        <v>62.51</v>
      </c>
      <c r="D392">
        <v>216.36</v>
      </c>
    </row>
    <row r="393" spans="1:4" x14ac:dyDescent="0.35">
      <c r="A393" s="1">
        <v>44953</v>
      </c>
      <c r="B393">
        <v>26</v>
      </c>
      <c r="C393">
        <v>59.73</v>
      </c>
      <c r="D393">
        <v>148.02000000000001</v>
      </c>
    </row>
    <row r="394" spans="1:4" x14ac:dyDescent="0.35">
      <c r="A394" s="1">
        <v>44954</v>
      </c>
      <c r="B394">
        <v>36</v>
      </c>
      <c r="C394">
        <v>62.58</v>
      </c>
      <c r="D394">
        <v>204.32</v>
      </c>
    </row>
    <row r="395" spans="1:4" x14ac:dyDescent="0.35">
      <c r="A395" s="1">
        <v>44955</v>
      </c>
      <c r="B395">
        <v>26</v>
      </c>
      <c r="C395">
        <v>54.17</v>
      </c>
      <c r="D395">
        <v>194.02</v>
      </c>
    </row>
    <row r="396" spans="1:4" x14ac:dyDescent="0.35">
      <c r="A396" s="1">
        <v>44956</v>
      </c>
      <c r="B396">
        <v>32</v>
      </c>
      <c r="C396">
        <v>52.3</v>
      </c>
      <c r="D396">
        <v>188.84</v>
      </c>
    </row>
    <row r="397" spans="1:4" x14ac:dyDescent="0.35">
      <c r="A397" s="1">
        <v>44957</v>
      </c>
      <c r="B397">
        <v>26</v>
      </c>
      <c r="C397">
        <v>61.65</v>
      </c>
      <c r="D397">
        <v>184.43</v>
      </c>
    </row>
    <row r="398" spans="1:4" x14ac:dyDescent="0.35">
      <c r="A398" s="1">
        <v>44958</v>
      </c>
      <c r="B398">
        <v>30</v>
      </c>
      <c r="C398">
        <v>67.06</v>
      </c>
      <c r="D398">
        <v>167.19</v>
      </c>
    </row>
    <row r="399" spans="1:4" x14ac:dyDescent="0.35">
      <c r="A399" s="1">
        <v>44959</v>
      </c>
      <c r="B399">
        <v>31</v>
      </c>
      <c r="C399">
        <v>59.07</v>
      </c>
      <c r="D399">
        <v>139.85</v>
      </c>
    </row>
    <row r="400" spans="1:4" x14ac:dyDescent="0.35">
      <c r="A400" s="1">
        <v>44960</v>
      </c>
      <c r="B400">
        <v>34</v>
      </c>
      <c r="C400">
        <v>54.25</v>
      </c>
      <c r="D400">
        <v>149.29</v>
      </c>
    </row>
    <row r="401" spans="1:4" x14ac:dyDescent="0.35">
      <c r="A401" s="1">
        <v>44961</v>
      </c>
      <c r="B401">
        <v>36</v>
      </c>
      <c r="C401">
        <v>48.61</v>
      </c>
      <c r="D401">
        <v>179.91</v>
      </c>
    </row>
    <row r="402" spans="1:4" x14ac:dyDescent="0.35">
      <c r="A402" s="1">
        <v>44962</v>
      </c>
      <c r="B402">
        <v>31</v>
      </c>
      <c r="C402">
        <v>50.27</v>
      </c>
      <c r="D402">
        <v>144.69</v>
      </c>
    </row>
    <row r="403" spans="1:4" x14ac:dyDescent="0.35">
      <c r="A403" s="1">
        <v>44963</v>
      </c>
      <c r="B403">
        <v>34</v>
      </c>
      <c r="C403">
        <v>59.06</v>
      </c>
      <c r="D403">
        <v>215.62</v>
      </c>
    </row>
    <row r="404" spans="1:4" x14ac:dyDescent="0.35">
      <c r="A404" s="1">
        <v>44964</v>
      </c>
      <c r="B404">
        <v>29</v>
      </c>
      <c r="C404">
        <v>61.16</v>
      </c>
      <c r="D404">
        <v>207.12</v>
      </c>
    </row>
    <row r="405" spans="1:4" x14ac:dyDescent="0.35">
      <c r="A405" s="1">
        <v>44965</v>
      </c>
      <c r="B405">
        <v>31</v>
      </c>
      <c r="C405">
        <v>59.92</v>
      </c>
      <c r="D405">
        <v>183.76</v>
      </c>
    </row>
    <row r="406" spans="1:4" x14ac:dyDescent="0.35">
      <c r="A406" s="1">
        <v>44966</v>
      </c>
      <c r="B406">
        <v>34</v>
      </c>
      <c r="C406">
        <v>64.8</v>
      </c>
      <c r="D406">
        <v>207.53</v>
      </c>
    </row>
    <row r="407" spans="1:4" x14ac:dyDescent="0.35">
      <c r="A407" s="1">
        <v>44967</v>
      </c>
      <c r="B407">
        <v>37</v>
      </c>
      <c r="C407">
        <v>63.92</v>
      </c>
      <c r="D407">
        <v>160.29</v>
      </c>
    </row>
    <row r="408" spans="1:4" x14ac:dyDescent="0.35">
      <c r="A408" s="1">
        <v>44968</v>
      </c>
      <c r="B408">
        <v>25</v>
      </c>
      <c r="C408">
        <v>57.98</v>
      </c>
      <c r="D408">
        <v>146.88999999999999</v>
      </c>
    </row>
    <row r="409" spans="1:4" x14ac:dyDescent="0.35">
      <c r="A409" s="1">
        <v>44969</v>
      </c>
      <c r="B409">
        <v>26</v>
      </c>
      <c r="C409">
        <v>65.040000000000006</v>
      </c>
      <c r="D409">
        <v>176.96</v>
      </c>
    </row>
    <row r="410" spans="1:4" x14ac:dyDescent="0.35">
      <c r="A410" s="1">
        <v>44970</v>
      </c>
      <c r="B410">
        <v>34</v>
      </c>
      <c r="C410">
        <v>56.48</v>
      </c>
      <c r="D410">
        <v>189.17</v>
      </c>
    </row>
    <row r="411" spans="1:4" x14ac:dyDescent="0.35">
      <c r="A411" s="1">
        <v>44971</v>
      </c>
      <c r="B411">
        <v>26</v>
      </c>
      <c r="C411">
        <v>65.08</v>
      </c>
      <c r="D411">
        <v>170.5</v>
      </c>
    </row>
    <row r="412" spans="1:4" x14ac:dyDescent="0.35">
      <c r="A412" s="1">
        <v>44972</v>
      </c>
      <c r="B412">
        <v>33</v>
      </c>
      <c r="C412">
        <v>57.4</v>
      </c>
      <c r="D412">
        <v>213.67</v>
      </c>
    </row>
    <row r="413" spans="1:4" x14ac:dyDescent="0.35">
      <c r="A413" s="1">
        <v>44973</v>
      </c>
      <c r="B413">
        <v>36</v>
      </c>
      <c r="C413">
        <v>59.06</v>
      </c>
      <c r="D413">
        <v>126.02</v>
      </c>
    </row>
    <row r="414" spans="1:4" x14ac:dyDescent="0.35">
      <c r="A414" s="1">
        <v>44974</v>
      </c>
      <c r="B414">
        <v>33</v>
      </c>
      <c r="C414">
        <v>64.42</v>
      </c>
      <c r="D414">
        <v>133.16999999999999</v>
      </c>
    </row>
    <row r="415" spans="1:4" x14ac:dyDescent="0.35">
      <c r="A415" s="1">
        <v>44975</v>
      </c>
      <c r="B415">
        <v>31</v>
      </c>
      <c r="C415">
        <v>64.52</v>
      </c>
      <c r="D415">
        <v>208.11</v>
      </c>
    </row>
    <row r="416" spans="1:4" x14ac:dyDescent="0.35">
      <c r="A416" s="1">
        <v>44976</v>
      </c>
      <c r="B416">
        <v>32</v>
      </c>
      <c r="C416">
        <v>63.65</v>
      </c>
      <c r="D416">
        <v>163.85</v>
      </c>
    </row>
    <row r="417" spans="1:4" x14ac:dyDescent="0.35">
      <c r="A417" s="1">
        <v>44977</v>
      </c>
      <c r="B417">
        <v>36</v>
      </c>
      <c r="C417">
        <v>50.26</v>
      </c>
      <c r="D417">
        <v>209.39</v>
      </c>
    </row>
    <row r="418" spans="1:4" x14ac:dyDescent="0.35">
      <c r="A418" s="1">
        <v>44978</v>
      </c>
      <c r="B418">
        <v>36</v>
      </c>
      <c r="C418">
        <v>49.23</v>
      </c>
      <c r="D418">
        <v>203.62</v>
      </c>
    </row>
    <row r="419" spans="1:4" x14ac:dyDescent="0.35">
      <c r="A419" s="1">
        <v>44979</v>
      </c>
      <c r="B419">
        <v>26</v>
      </c>
      <c r="C419">
        <v>58.76</v>
      </c>
      <c r="D419">
        <v>218.81</v>
      </c>
    </row>
    <row r="420" spans="1:4" x14ac:dyDescent="0.35">
      <c r="A420" s="1">
        <v>44980</v>
      </c>
      <c r="B420">
        <v>28</v>
      </c>
      <c r="C420">
        <v>49.94</v>
      </c>
      <c r="D420">
        <v>132.84</v>
      </c>
    </row>
    <row r="421" spans="1:4" x14ac:dyDescent="0.35">
      <c r="A421" s="1">
        <v>44981</v>
      </c>
      <c r="B421">
        <v>34</v>
      </c>
      <c r="C421">
        <v>61.66</v>
      </c>
      <c r="D421">
        <v>154.63</v>
      </c>
    </row>
    <row r="422" spans="1:4" x14ac:dyDescent="0.35">
      <c r="A422" s="1">
        <v>44982</v>
      </c>
      <c r="B422">
        <v>29</v>
      </c>
      <c r="C422">
        <v>56.88</v>
      </c>
      <c r="D422">
        <v>138.13999999999999</v>
      </c>
    </row>
    <row r="423" spans="1:4" x14ac:dyDescent="0.35">
      <c r="A423" s="1">
        <v>44983</v>
      </c>
      <c r="B423">
        <v>32</v>
      </c>
      <c r="C423">
        <v>56.62</v>
      </c>
      <c r="D423">
        <v>142.47</v>
      </c>
    </row>
    <row r="424" spans="1:4" x14ac:dyDescent="0.35">
      <c r="A424" s="1">
        <v>44984</v>
      </c>
      <c r="B424">
        <v>29</v>
      </c>
      <c r="C424">
        <v>64.72</v>
      </c>
      <c r="D424">
        <v>176.9</v>
      </c>
    </row>
    <row r="425" spans="1:4" x14ac:dyDescent="0.35">
      <c r="A425" s="1">
        <v>44985</v>
      </c>
      <c r="B425">
        <v>29</v>
      </c>
      <c r="C425">
        <v>57.46</v>
      </c>
      <c r="D425">
        <v>133.91</v>
      </c>
    </row>
    <row r="426" spans="1:4" x14ac:dyDescent="0.35">
      <c r="A426" s="1">
        <v>44986</v>
      </c>
      <c r="B426">
        <v>28</v>
      </c>
      <c r="C426">
        <v>60.01</v>
      </c>
      <c r="D426">
        <v>203.75</v>
      </c>
    </row>
    <row r="427" spans="1:4" x14ac:dyDescent="0.35">
      <c r="A427" s="1">
        <v>44987</v>
      </c>
      <c r="B427">
        <v>28</v>
      </c>
      <c r="C427">
        <v>50.38</v>
      </c>
      <c r="D427">
        <v>146.93</v>
      </c>
    </row>
    <row r="428" spans="1:4" x14ac:dyDescent="0.35">
      <c r="A428" s="1">
        <v>44988</v>
      </c>
      <c r="B428">
        <v>32</v>
      </c>
      <c r="C428">
        <v>64.63</v>
      </c>
      <c r="D428">
        <v>197.9</v>
      </c>
    </row>
    <row r="429" spans="1:4" x14ac:dyDescent="0.35">
      <c r="A429" s="1">
        <v>44989</v>
      </c>
      <c r="B429">
        <v>32</v>
      </c>
      <c r="C429">
        <v>54.59</v>
      </c>
      <c r="D429">
        <v>189.12</v>
      </c>
    </row>
    <row r="430" spans="1:4" x14ac:dyDescent="0.35">
      <c r="A430" s="1">
        <v>44990</v>
      </c>
      <c r="B430">
        <v>27</v>
      </c>
      <c r="C430">
        <v>52.36</v>
      </c>
      <c r="D430">
        <v>137.27000000000001</v>
      </c>
    </row>
    <row r="431" spans="1:4" x14ac:dyDescent="0.35">
      <c r="A431" s="1">
        <v>44991</v>
      </c>
      <c r="B431">
        <v>32</v>
      </c>
      <c r="C431">
        <v>63.36</v>
      </c>
      <c r="D431">
        <v>215.93</v>
      </c>
    </row>
    <row r="432" spans="1:4" x14ac:dyDescent="0.35">
      <c r="A432" s="1">
        <v>44992</v>
      </c>
      <c r="B432">
        <v>35</v>
      </c>
      <c r="C432">
        <v>50.2</v>
      </c>
      <c r="D432">
        <v>165.7</v>
      </c>
    </row>
    <row r="433" spans="1:4" x14ac:dyDescent="0.35">
      <c r="A433" s="1">
        <v>44993</v>
      </c>
      <c r="B433">
        <v>36</v>
      </c>
      <c r="C433">
        <v>63.07</v>
      </c>
      <c r="D433">
        <v>195.71</v>
      </c>
    </row>
    <row r="434" spans="1:4" x14ac:dyDescent="0.35">
      <c r="A434" s="1">
        <v>44994</v>
      </c>
      <c r="B434">
        <v>37</v>
      </c>
      <c r="C434">
        <v>64.42</v>
      </c>
      <c r="D434">
        <v>151.38</v>
      </c>
    </row>
    <row r="435" spans="1:4" x14ac:dyDescent="0.35">
      <c r="A435" s="1">
        <v>44995</v>
      </c>
      <c r="B435">
        <v>30</v>
      </c>
      <c r="C435">
        <v>66.7</v>
      </c>
      <c r="D435">
        <v>216.92</v>
      </c>
    </row>
    <row r="436" spans="1:4" x14ac:dyDescent="0.35">
      <c r="A436" s="1">
        <v>44996</v>
      </c>
      <c r="B436">
        <v>33</v>
      </c>
      <c r="C436">
        <v>52.86</v>
      </c>
      <c r="D436">
        <v>162.28</v>
      </c>
    </row>
    <row r="437" spans="1:4" x14ac:dyDescent="0.35">
      <c r="A437" s="1">
        <v>44997</v>
      </c>
      <c r="B437">
        <v>33</v>
      </c>
      <c r="C437">
        <v>66.75</v>
      </c>
      <c r="D437">
        <v>173.94</v>
      </c>
    </row>
    <row r="438" spans="1:4" x14ac:dyDescent="0.35">
      <c r="A438" s="1">
        <v>44998</v>
      </c>
      <c r="B438">
        <v>38</v>
      </c>
      <c r="C438">
        <v>55.6</v>
      </c>
      <c r="D438">
        <v>184.79</v>
      </c>
    </row>
    <row r="439" spans="1:4" x14ac:dyDescent="0.35">
      <c r="A439" s="1">
        <v>44999</v>
      </c>
      <c r="B439">
        <v>37</v>
      </c>
      <c r="C439">
        <v>66.33</v>
      </c>
      <c r="D439">
        <v>207.13</v>
      </c>
    </row>
    <row r="440" spans="1:4" x14ac:dyDescent="0.35">
      <c r="A440" s="1">
        <v>45000</v>
      </c>
      <c r="B440">
        <v>27</v>
      </c>
      <c r="C440">
        <v>66.900000000000006</v>
      </c>
      <c r="D440">
        <v>214.86</v>
      </c>
    </row>
    <row r="441" spans="1:4" x14ac:dyDescent="0.35">
      <c r="A441" s="1">
        <v>45001</v>
      </c>
      <c r="B441">
        <v>29</v>
      </c>
      <c r="C441">
        <v>51.55</v>
      </c>
      <c r="D441">
        <v>129.35</v>
      </c>
    </row>
    <row r="442" spans="1:4" x14ac:dyDescent="0.35">
      <c r="A442" s="1">
        <v>45002</v>
      </c>
      <c r="B442">
        <v>28</v>
      </c>
      <c r="C442">
        <v>55.19</v>
      </c>
      <c r="D442">
        <v>167.33</v>
      </c>
    </row>
    <row r="443" spans="1:4" x14ac:dyDescent="0.35">
      <c r="A443" s="1">
        <v>45003</v>
      </c>
      <c r="B443">
        <v>35</v>
      </c>
      <c r="C443">
        <v>56.75</v>
      </c>
      <c r="D443">
        <v>127.85</v>
      </c>
    </row>
    <row r="444" spans="1:4" x14ac:dyDescent="0.35">
      <c r="A444" s="1">
        <v>45004</v>
      </c>
      <c r="B444">
        <v>30</v>
      </c>
      <c r="C444">
        <v>51.28</v>
      </c>
      <c r="D444">
        <v>122.72</v>
      </c>
    </row>
    <row r="445" spans="1:4" x14ac:dyDescent="0.35">
      <c r="A445" s="1">
        <v>45005</v>
      </c>
      <c r="B445">
        <v>37</v>
      </c>
      <c r="C445">
        <v>53.11</v>
      </c>
      <c r="D445">
        <v>138.51</v>
      </c>
    </row>
    <row r="446" spans="1:4" x14ac:dyDescent="0.35">
      <c r="A446" s="1">
        <v>45006</v>
      </c>
      <c r="B446">
        <v>32</v>
      </c>
      <c r="C446">
        <v>66.959999999999994</v>
      </c>
      <c r="D446">
        <v>131.72999999999999</v>
      </c>
    </row>
    <row r="447" spans="1:4" x14ac:dyDescent="0.35">
      <c r="A447" s="1">
        <v>45007</v>
      </c>
      <c r="B447">
        <v>31</v>
      </c>
      <c r="C447">
        <v>52.04</v>
      </c>
      <c r="D447">
        <v>157.54</v>
      </c>
    </row>
    <row r="448" spans="1:4" x14ac:dyDescent="0.35">
      <c r="A448" s="1">
        <v>45008</v>
      </c>
      <c r="B448">
        <v>38</v>
      </c>
      <c r="C448">
        <v>62.15</v>
      </c>
      <c r="D448">
        <v>133.28</v>
      </c>
    </row>
    <row r="449" spans="1:4" x14ac:dyDescent="0.35">
      <c r="A449" s="1">
        <v>45009</v>
      </c>
      <c r="B449">
        <v>39</v>
      </c>
      <c r="C449">
        <v>63.94</v>
      </c>
      <c r="D449">
        <v>157.80000000000001</v>
      </c>
    </row>
    <row r="450" spans="1:4" x14ac:dyDescent="0.35">
      <c r="A450" s="1">
        <v>45010</v>
      </c>
      <c r="B450">
        <v>35</v>
      </c>
      <c r="C450">
        <v>58.37</v>
      </c>
      <c r="D450">
        <v>165.75</v>
      </c>
    </row>
    <row r="451" spans="1:4" x14ac:dyDescent="0.35">
      <c r="A451" s="1">
        <v>45011</v>
      </c>
      <c r="B451">
        <v>33</v>
      </c>
      <c r="C451">
        <v>60.03</v>
      </c>
      <c r="D451">
        <v>217.55</v>
      </c>
    </row>
    <row r="452" spans="1:4" x14ac:dyDescent="0.35">
      <c r="A452" s="1">
        <v>45012</v>
      </c>
      <c r="B452">
        <v>32</v>
      </c>
      <c r="C452">
        <v>66.14</v>
      </c>
      <c r="D452">
        <v>149.65</v>
      </c>
    </row>
    <row r="453" spans="1:4" x14ac:dyDescent="0.35">
      <c r="A453" s="1">
        <v>45013</v>
      </c>
      <c r="B453">
        <v>33</v>
      </c>
      <c r="C453">
        <v>62.73</v>
      </c>
      <c r="D453">
        <v>124.44</v>
      </c>
    </row>
    <row r="454" spans="1:4" x14ac:dyDescent="0.35">
      <c r="A454" s="1">
        <v>45014</v>
      </c>
      <c r="B454">
        <v>32</v>
      </c>
      <c r="C454">
        <v>65.27</v>
      </c>
      <c r="D454">
        <v>198.57</v>
      </c>
    </row>
    <row r="455" spans="1:4" x14ac:dyDescent="0.35">
      <c r="A455" s="1">
        <v>45015</v>
      </c>
      <c r="B455">
        <v>35</v>
      </c>
      <c r="C455">
        <v>59.34</v>
      </c>
      <c r="D455">
        <v>175.27</v>
      </c>
    </row>
    <row r="456" spans="1:4" x14ac:dyDescent="0.35">
      <c r="A456" s="1">
        <v>45016</v>
      </c>
      <c r="B456">
        <v>31</v>
      </c>
      <c r="C456">
        <v>57.61</v>
      </c>
      <c r="D456">
        <v>201.95</v>
      </c>
    </row>
    <row r="457" spans="1:4" x14ac:dyDescent="0.35">
      <c r="A457" s="1">
        <v>45017</v>
      </c>
      <c r="B457">
        <v>32</v>
      </c>
      <c r="C457">
        <v>57.79</v>
      </c>
      <c r="D457">
        <v>208.1</v>
      </c>
    </row>
    <row r="458" spans="1:4" x14ac:dyDescent="0.35">
      <c r="A458" s="1">
        <v>45018</v>
      </c>
      <c r="B458">
        <v>36</v>
      </c>
      <c r="C458">
        <v>56.09</v>
      </c>
      <c r="D458">
        <v>147.03</v>
      </c>
    </row>
    <row r="459" spans="1:4" x14ac:dyDescent="0.35">
      <c r="A459" s="1">
        <v>45019</v>
      </c>
      <c r="B459">
        <v>32</v>
      </c>
      <c r="C459">
        <v>48.7</v>
      </c>
      <c r="D459">
        <v>198.55</v>
      </c>
    </row>
    <row r="460" spans="1:4" x14ac:dyDescent="0.35">
      <c r="A460" s="1">
        <v>45020</v>
      </c>
      <c r="B460">
        <v>33</v>
      </c>
      <c r="C460">
        <v>62.82</v>
      </c>
      <c r="D460">
        <v>214.09</v>
      </c>
    </row>
    <row r="461" spans="1:4" x14ac:dyDescent="0.35">
      <c r="A461" s="1">
        <v>45021</v>
      </c>
      <c r="B461">
        <v>29</v>
      </c>
      <c r="C461">
        <v>59.96</v>
      </c>
      <c r="D461">
        <v>164.34</v>
      </c>
    </row>
    <row r="462" spans="1:4" x14ac:dyDescent="0.35">
      <c r="A462" s="1">
        <v>45022</v>
      </c>
      <c r="B462">
        <v>32</v>
      </c>
      <c r="C462">
        <v>52.35</v>
      </c>
      <c r="D462">
        <v>134.54</v>
      </c>
    </row>
    <row r="463" spans="1:4" x14ac:dyDescent="0.35">
      <c r="A463" s="1">
        <v>45023</v>
      </c>
      <c r="B463">
        <v>37</v>
      </c>
      <c r="C463">
        <v>50.18</v>
      </c>
      <c r="D463">
        <v>211.84</v>
      </c>
    </row>
    <row r="464" spans="1:4" x14ac:dyDescent="0.35">
      <c r="A464" s="1">
        <v>45024</v>
      </c>
      <c r="B464">
        <v>35</v>
      </c>
      <c r="C464">
        <v>54.56</v>
      </c>
      <c r="D464">
        <v>160.9</v>
      </c>
    </row>
    <row r="465" spans="1:4" x14ac:dyDescent="0.35">
      <c r="A465" s="1">
        <v>45025</v>
      </c>
      <c r="B465">
        <v>33</v>
      </c>
      <c r="C465">
        <v>61.98</v>
      </c>
      <c r="D465">
        <v>127.62</v>
      </c>
    </row>
    <row r="466" spans="1:4" x14ac:dyDescent="0.35">
      <c r="A466" s="1">
        <v>45026</v>
      </c>
      <c r="B466">
        <v>36</v>
      </c>
      <c r="C466">
        <v>57.91</v>
      </c>
      <c r="D466">
        <v>173.16</v>
      </c>
    </row>
    <row r="467" spans="1:4" x14ac:dyDescent="0.35">
      <c r="A467" s="1">
        <v>45027</v>
      </c>
      <c r="B467">
        <v>39</v>
      </c>
      <c r="C467">
        <v>57.55</v>
      </c>
      <c r="D467">
        <v>194.2</v>
      </c>
    </row>
    <row r="468" spans="1:4" x14ac:dyDescent="0.35">
      <c r="A468" s="1">
        <v>45028</v>
      </c>
      <c r="B468">
        <v>35</v>
      </c>
      <c r="C468">
        <v>61.16</v>
      </c>
      <c r="D468">
        <v>195.07</v>
      </c>
    </row>
    <row r="469" spans="1:4" x14ac:dyDescent="0.35">
      <c r="A469" s="1">
        <v>45029</v>
      </c>
      <c r="B469">
        <v>37</v>
      </c>
      <c r="C469">
        <v>57.63</v>
      </c>
      <c r="D469">
        <v>206.37</v>
      </c>
    </row>
    <row r="470" spans="1:4" x14ac:dyDescent="0.35">
      <c r="A470" s="1">
        <v>45030</v>
      </c>
      <c r="B470">
        <v>27</v>
      </c>
      <c r="C470">
        <v>50.08</v>
      </c>
      <c r="D470">
        <v>187.57</v>
      </c>
    </row>
    <row r="471" spans="1:4" x14ac:dyDescent="0.35">
      <c r="A471" s="1">
        <v>45031</v>
      </c>
      <c r="B471">
        <v>37</v>
      </c>
      <c r="C471">
        <v>58</v>
      </c>
      <c r="D471">
        <v>123.75</v>
      </c>
    </row>
    <row r="472" spans="1:4" x14ac:dyDescent="0.35">
      <c r="A472" s="1">
        <v>45032</v>
      </c>
      <c r="B472">
        <v>37</v>
      </c>
      <c r="C472">
        <v>48.83</v>
      </c>
      <c r="D472">
        <v>220.5</v>
      </c>
    </row>
    <row r="473" spans="1:4" x14ac:dyDescent="0.35">
      <c r="A473" s="1">
        <v>45033</v>
      </c>
      <c r="B473">
        <v>30</v>
      </c>
      <c r="C473">
        <v>50.58</v>
      </c>
      <c r="D473">
        <v>186.17</v>
      </c>
    </row>
    <row r="474" spans="1:4" x14ac:dyDescent="0.35">
      <c r="A474" s="1">
        <v>45034</v>
      </c>
      <c r="B474">
        <v>30</v>
      </c>
      <c r="C474">
        <v>62.93</v>
      </c>
      <c r="D474">
        <v>198.67</v>
      </c>
    </row>
    <row r="475" spans="1:4" x14ac:dyDescent="0.35">
      <c r="A475" s="1">
        <v>45035</v>
      </c>
      <c r="B475">
        <v>37</v>
      </c>
      <c r="C475">
        <v>54.74</v>
      </c>
      <c r="D475">
        <v>189.17</v>
      </c>
    </row>
    <row r="476" spans="1:4" x14ac:dyDescent="0.35">
      <c r="A476" s="1">
        <v>45036</v>
      </c>
      <c r="B476">
        <v>38</v>
      </c>
      <c r="C476">
        <v>49.43</v>
      </c>
      <c r="D476">
        <v>167.71</v>
      </c>
    </row>
    <row r="477" spans="1:4" x14ac:dyDescent="0.35">
      <c r="A477" s="1">
        <v>45037</v>
      </c>
      <c r="B477">
        <v>38</v>
      </c>
      <c r="C477">
        <v>53.2</v>
      </c>
      <c r="D477">
        <v>189.95</v>
      </c>
    </row>
    <row r="478" spans="1:4" x14ac:dyDescent="0.35">
      <c r="A478" s="1">
        <v>45038</v>
      </c>
      <c r="B478">
        <v>36</v>
      </c>
      <c r="C478">
        <v>50.44</v>
      </c>
      <c r="D478">
        <v>170.64</v>
      </c>
    </row>
    <row r="479" spans="1:4" x14ac:dyDescent="0.35">
      <c r="A479" s="1">
        <v>45039</v>
      </c>
      <c r="B479">
        <v>36</v>
      </c>
      <c r="C479">
        <v>52.56</v>
      </c>
      <c r="D479">
        <v>137.43</v>
      </c>
    </row>
    <row r="480" spans="1:4" x14ac:dyDescent="0.35">
      <c r="A480" s="1">
        <v>45040</v>
      </c>
      <c r="B480">
        <v>29</v>
      </c>
      <c r="C480">
        <v>52.36</v>
      </c>
      <c r="D480">
        <v>134.47</v>
      </c>
    </row>
    <row r="481" spans="1:4" x14ac:dyDescent="0.35">
      <c r="A481" s="1">
        <v>45041</v>
      </c>
      <c r="B481">
        <v>28</v>
      </c>
      <c r="C481">
        <v>63.74</v>
      </c>
      <c r="D481">
        <v>181.18</v>
      </c>
    </row>
    <row r="482" spans="1:4" x14ac:dyDescent="0.35">
      <c r="A482" s="1">
        <v>45042</v>
      </c>
      <c r="B482">
        <v>40</v>
      </c>
      <c r="C482">
        <v>61.8</v>
      </c>
      <c r="D482">
        <v>124.82</v>
      </c>
    </row>
    <row r="483" spans="1:4" x14ac:dyDescent="0.35">
      <c r="A483" s="1">
        <v>45043</v>
      </c>
      <c r="B483">
        <v>31</v>
      </c>
      <c r="C483">
        <v>58.32</v>
      </c>
      <c r="D483">
        <v>163.1</v>
      </c>
    </row>
    <row r="484" spans="1:4" x14ac:dyDescent="0.35">
      <c r="A484" s="1">
        <v>45044</v>
      </c>
      <c r="B484">
        <v>34</v>
      </c>
      <c r="C484">
        <v>46.95</v>
      </c>
      <c r="D484">
        <v>219.7</v>
      </c>
    </row>
    <row r="485" spans="1:4" x14ac:dyDescent="0.35">
      <c r="A485" s="1">
        <v>45045</v>
      </c>
      <c r="B485">
        <v>38</v>
      </c>
      <c r="C485">
        <v>59.79</v>
      </c>
      <c r="D485">
        <v>174.82</v>
      </c>
    </row>
    <row r="486" spans="1:4" x14ac:dyDescent="0.35">
      <c r="A486" s="1">
        <v>45046</v>
      </c>
      <c r="B486">
        <v>33</v>
      </c>
      <c r="C486">
        <v>52.12</v>
      </c>
      <c r="D486">
        <v>176.15</v>
      </c>
    </row>
    <row r="487" spans="1:4" x14ac:dyDescent="0.35">
      <c r="A487" s="1">
        <v>45047</v>
      </c>
      <c r="B487">
        <v>30</v>
      </c>
      <c r="C487">
        <v>62.84</v>
      </c>
      <c r="D487">
        <v>174.5</v>
      </c>
    </row>
    <row r="488" spans="1:4" x14ac:dyDescent="0.35">
      <c r="A488" s="1">
        <v>45048</v>
      </c>
      <c r="B488">
        <v>28</v>
      </c>
      <c r="C488">
        <v>47.38</v>
      </c>
      <c r="D488">
        <v>166.91</v>
      </c>
    </row>
    <row r="489" spans="1:4" x14ac:dyDescent="0.35">
      <c r="A489" s="1">
        <v>45049</v>
      </c>
      <c r="B489">
        <v>38</v>
      </c>
      <c r="C489">
        <v>50.98</v>
      </c>
      <c r="D489">
        <v>218.7</v>
      </c>
    </row>
    <row r="490" spans="1:4" x14ac:dyDescent="0.35">
      <c r="A490" s="1">
        <v>45050</v>
      </c>
      <c r="B490">
        <v>33</v>
      </c>
      <c r="C490">
        <v>46.99</v>
      </c>
      <c r="D490">
        <v>158.51</v>
      </c>
    </row>
    <row r="491" spans="1:4" x14ac:dyDescent="0.35">
      <c r="A491" s="1">
        <v>45051</v>
      </c>
      <c r="B491">
        <v>35</v>
      </c>
      <c r="C491">
        <v>48.5</v>
      </c>
      <c r="D491">
        <v>177.25</v>
      </c>
    </row>
    <row r="492" spans="1:4" x14ac:dyDescent="0.35">
      <c r="A492" s="1">
        <v>45052</v>
      </c>
      <c r="B492">
        <v>39</v>
      </c>
      <c r="C492">
        <v>53.29</v>
      </c>
      <c r="D492">
        <v>166.06</v>
      </c>
    </row>
    <row r="493" spans="1:4" x14ac:dyDescent="0.35">
      <c r="A493" s="1">
        <v>45053</v>
      </c>
      <c r="B493">
        <v>36</v>
      </c>
      <c r="C493">
        <v>57.74</v>
      </c>
      <c r="D493">
        <v>197.88</v>
      </c>
    </row>
    <row r="494" spans="1:4" x14ac:dyDescent="0.35">
      <c r="A494" s="1">
        <v>45054</v>
      </c>
      <c r="B494">
        <v>30</v>
      </c>
      <c r="C494">
        <v>47.36</v>
      </c>
      <c r="D494">
        <v>151.33000000000001</v>
      </c>
    </row>
    <row r="495" spans="1:4" x14ac:dyDescent="0.35">
      <c r="A495" s="1">
        <v>45055</v>
      </c>
      <c r="B495">
        <v>29</v>
      </c>
      <c r="C495">
        <v>53.71</v>
      </c>
      <c r="D495">
        <v>213.13</v>
      </c>
    </row>
    <row r="496" spans="1:4" x14ac:dyDescent="0.35">
      <c r="A496" s="1">
        <v>45056</v>
      </c>
      <c r="B496">
        <v>29</v>
      </c>
      <c r="C496">
        <v>62.62</v>
      </c>
      <c r="D496">
        <v>211.71</v>
      </c>
    </row>
    <row r="497" spans="1:4" x14ac:dyDescent="0.35">
      <c r="A497" s="1">
        <v>45057</v>
      </c>
      <c r="B497">
        <v>34</v>
      </c>
      <c r="C497">
        <v>60.21</v>
      </c>
      <c r="D497">
        <v>195.56</v>
      </c>
    </row>
    <row r="498" spans="1:4" x14ac:dyDescent="0.35">
      <c r="A498" s="1">
        <v>45058</v>
      </c>
      <c r="B498">
        <v>39</v>
      </c>
      <c r="C498">
        <v>64.180000000000007</v>
      </c>
      <c r="D498">
        <v>174.23</v>
      </c>
    </row>
    <row r="499" spans="1:4" x14ac:dyDescent="0.35">
      <c r="A499" s="1">
        <v>45059</v>
      </c>
      <c r="B499">
        <v>32</v>
      </c>
      <c r="C499">
        <v>49.18</v>
      </c>
      <c r="D499">
        <v>153.47999999999999</v>
      </c>
    </row>
    <row r="500" spans="1:4" x14ac:dyDescent="0.35">
      <c r="A500" s="1">
        <v>45060</v>
      </c>
      <c r="B500">
        <v>40</v>
      </c>
      <c r="C500">
        <v>57.67</v>
      </c>
      <c r="D500">
        <v>210.47</v>
      </c>
    </row>
    <row r="501" spans="1:4" x14ac:dyDescent="0.35">
      <c r="A501" s="1">
        <v>45061</v>
      </c>
      <c r="B501">
        <v>30</v>
      </c>
      <c r="C501">
        <v>56.81</v>
      </c>
      <c r="D501">
        <v>149.41999999999999</v>
      </c>
    </row>
    <row r="502" spans="1:4" x14ac:dyDescent="0.35">
      <c r="A502" s="1">
        <v>45062</v>
      </c>
      <c r="B502">
        <v>33</v>
      </c>
      <c r="C502">
        <v>57.05</v>
      </c>
      <c r="D502">
        <v>194.68</v>
      </c>
    </row>
    <row r="503" spans="1:4" x14ac:dyDescent="0.35">
      <c r="A503" s="1">
        <v>45063</v>
      </c>
      <c r="B503">
        <v>32</v>
      </c>
      <c r="C503">
        <v>59.55</v>
      </c>
      <c r="D503">
        <v>143.55000000000001</v>
      </c>
    </row>
    <row r="504" spans="1:4" x14ac:dyDescent="0.35">
      <c r="A504" s="1">
        <v>45064</v>
      </c>
      <c r="B504">
        <v>41</v>
      </c>
      <c r="C504">
        <v>55.75</v>
      </c>
      <c r="D504">
        <v>219.37</v>
      </c>
    </row>
    <row r="505" spans="1:4" x14ac:dyDescent="0.35">
      <c r="A505" s="1">
        <v>45065</v>
      </c>
      <c r="B505">
        <v>31</v>
      </c>
      <c r="C505">
        <v>53.49</v>
      </c>
      <c r="D505">
        <v>208.51</v>
      </c>
    </row>
    <row r="506" spans="1:4" x14ac:dyDescent="0.35">
      <c r="A506" s="1">
        <v>45066</v>
      </c>
      <c r="B506">
        <v>34</v>
      </c>
      <c r="C506">
        <v>64.78</v>
      </c>
      <c r="D506">
        <v>219.13</v>
      </c>
    </row>
    <row r="507" spans="1:4" x14ac:dyDescent="0.35">
      <c r="A507" s="1">
        <v>45067</v>
      </c>
      <c r="B507">
        <v>34</v>
      </c>
      <c r="C507">
        <v>49.07</v>
      </c>
      <c r="D507">
        <v>202.53</v>
      </c>
    </row>
    <row r="508" spans="1:4" x14ac:dyDescent="0.35">
      <c r="A508" s="1">
        <v>45068</v>
      </c>
      <c r="B508">
        <v>38</v>
      </c>
      <c r="C508">
        <v>64.459999999999994</v>
      </c>
      <c r="D508">
        <v>206.8</v>
      </c>
    </row>
    <row r="509" spans="1:4" x14ac:dyDescent="0.35">
      <c r="A509" s="1">
        <v>45069</v>
      </c>
      <c r="B509">
        <v>30</v>
      </c>
      <c r="C509">
        <v>58.97</v>
      </c>
      <c r="D509">
        <v>131.52000000000001</v>
      </c>
    </row>
    <row r="510" spans="1:4" x14ac:dyDescent="0.35">
      <c r="A510" s="1">
        <v>45070</v>
      </c>
      <c r="B510">
        <v>34</v>
      </c>
      <c r="C510">
        <v>47.45</v>
      </c>
      <c r="D510">
        <v>139.71</v>
      </c>
    </row>
    <row r="511" spans="1:4" x14ac:dyDescent="0.35">
      <c r="A511" s="1">
        <v>45071</v>
      </c>
      <c r="B511">
        <v>39</v>
      </c>
      <c r="C511">
        <v>49.1</v>
      </c>
      <c r="D511">
        <v>219.61</v>
      </c>
    </row>
    <row r="512" spans="1:4" x14ac:dyDescent="0.35">
      <c r="A512" s="1">
        <v>45072</v>
      </c>
      <c r="B512">
        <v>31</v>
      </c>
      <c r="C512">
        <v>64.2</v>
      </c>
      <c r="D512">
        <v>219.51</v>
      </c>
    </row>
    <row r="513" spans="1:4" x14ac:dyDescent="0.35">
      <c r="A513" s="1">
        <v>45073</v>
      </c>
      <c r="B513">
        <v>31</v>
      </c>
      <c r="C513">
        <v>65.930000000000007</v>
      </c>
      <c r="D513">
        <v>178.58</v>
      </c>
    </row>
    <row r="514" spans="1:4" x14ac:dyDescent="0.35">
      <c r="A514" s="1">
        <v>45074</v>
      </c>
      <c r="B514">
        <v>37</v>
      </c>
      <c r="C514">
        <v>60.23</v>
      </c>
      <c r="D514">
        <v>138.51</v>
      </c>
    </row>
    <row r="515" spans="1:4" x14ac:dyDescent="0.35">
      <c r="A515" s="1">
        <v>45075</v>
      </c>
      <c r="B515">
        <v>34</v>
      </c>
      <c r="C515">
        <v>64.099999999999994</v>
      </c>
      <c r="D515">
        <v>159.38999999999999</v>
      </c>
    </row>
    <row r="516" spans="1:4" x14ac:dyDescent="0.35">
      <c r="A516" s="1">
        <v>45076</v>
      </c>
      <c r="B516">
        <v>36</v>
      </c>
      <c r="C516">
        <v>48.76</v>
      </c>
      <c r="D516">
        <v>164.7</v>
      </c>
    </row>
    <row r="517" spans="1:4" x14ac:dyDescent="0.35">
      <c r="A517" s="1">
        <v>45077</v>
      </c>
      <c r="B517">
        <v>40</v>
      </c>
      <c r="C517">
        <v>49.84</v>
      </c>
      <c r="D517">
        <v>200.37</v>
      </c>
    </row>
    <row r="518" spans="1:4" x14ac:dyDescent="0.35">
      <c r="A518" s="1">
        <v>45078</v>
      </c>
      <c r="B518">
        <v>30</v>
      </c>
      <c r="C518">
        <v>64.55</v>
      </c>
      <c r="D518">
        <v>191.28</v>
      </c>
    </row>
    <row r="519" spans="1:4" x14ac:dyDescent="0.35">
      <c r="A519" s="1">
        <v>45079</v>
      </c>
      <c r="B519">
        <v>38</v>
      </c>
      <c r="C519">
        <v>56.12</v>
      </c>
      <c r="D519">
        <v>219.38</v>
      </c>
    </row>
    <row r="520" spans="1:4" x14ac:dyDescent="0.35">
      <c r="A520" s="1">
        <v>45080</v>
      </c>
      <c r="B520">
        <v>35</v>
      </c>
      <c r="C520">
        <v>65.739999999999995</v>
      </c>
      <c r="D520">
        <v>212.77</v>
      </c>
    </row>
    <row r="521" spans="1:4" x14ac:dyDescent="0.35">
      <c r="A521" s="1">
        <v>45081</v>
      </c>
      <c r="B521">
        <v>38</v>
      </c>
      <c r="C521">
        <v>46.71</v>
      </c>
      <c r="D521">
        <v>145.13</v>
      </c>
    </row>
    <row r="522" spans="1:4" x14ac:dyDescent="0.35">
      <c r="A522" s="1">
        <v>45082</v>
      </c>
      <c r="B522">
        <v>39</v>
      </c>
      <c r="C522">
        <v>61.83</v>
      </c>
      <c r="D522">
        <v>177.29</v>
      </c>
    </row>
    <row r="523" spans="1:4" x14ac:dyDescent="0.35">
      <c r="A523" s="1">
        <v>45083</v>
      </c>
      <c r="B523">
        <v>35</v>
      </c>
      <c r="C523">
        <v>48.62</v>
      </c>
      <c r="D523">
        <v>166.84</v>
      </c>
    </row>
    <row r="524" spans="1:4" x14ac:dyDescent="0.35">
      <c r="A524" s="1">
        <v>45084</v>
      </c>
      <c r="B524">
        <v>35</v>
      </c>
      <c r="C524">
        <v>60.92</v>
      </c>
      <c r="D524">
        <v>183.84</v>
      </c>
    </row>
    <row r="525" spans="1:4" x14ac:dyDescent="0.35">
      <c r="A525" s="1">
        <v>45085</v>
      </c>
      <c r="B525">
        <v>32</v>
      </c>
      <c r="C525">
        <v>55.12</v>
      </c>
      <c r="D525">
        <v>146.06</v>
      </c>
    </row>
    <row r="526" spans="1:4" x14ac:dyDescent="0.35">
      <c r="A526" s="1">
        <v>45086</v>
      </c>
      <c r="B526">
        <v>31</v>
      </c>
      <c r="C526">
        <v>50.38</v>
      </c>
      <c r="D526">
        <v>177.54</v>
      </c>
    </row>
    <row r="527" spans="1:4" x14ac:dyDescent="0.35">
      <c r="A527" s="1">
        <v>45087</v>
      </c>
      <c r="B527">
        <v>35</v>
      </c>
      <c r="C527">
        <v>63</v>
      </c>
      <c r="D527">
        <v>131.37</v>
      </c>
    </row>
    <row r="528" spans="1:4" x14ac:dyDescent="0.35">
      <c r="A528" s="1">
        <v>45088</v>
      </c>
      <c r="B528">
        <v>34</v>
      </c>
      <c r="C528">
        <v>49.63</v>
      </c>
      <c r="D528">
        <v>149.4</v>
      </c>
    </row>
    <row r="529" spans="1:4" x14ac:dyDescent="0.35">
      <c r="A529" s="1">
        <v>45089</v>
      </c>
      <c r="B529">
        <v>31</v>
      </c>
      <c r="C529">
        <v>49.71</v>
      </c>
      <c r="D529">
        <v>123.72</v>
      </c>
    </row>
    <row r="530" spans="1:4" x14ac:dyDescent="0.35">
      <c r="A530" s="1">
        <v>45090</v>
      </c>
      <c r="B530">
        <v>31</v>
      </c>
      <c r="C530">
        <v>56.7</v>
      </c>
      <c r="D530">
        <v>193.32</v>
      </c>
    </row>
    <row r="531" spans="1:4" x14ac:dyDescent="0.35">
      <c r="A531" s="1">
        <v>45091</v>
      </c>
      <c r="B531">
        <v>33</v>
      </c>
      <c r="C531">
        <v>64.489999999999995</v>
      </c>
      <c r="D531">
        <v>199.26</v>
      </c>
    </row>
    <row r="532" spans="1:4" x14ac:dyDescent="0.35">
      <c r="A532" s="1">
        <v>45092</v>
      </c>
      <c r="B532">
        <v>36</v>
      </c>
      <c r="C532">
        <v>55.15</v>
      </c>
      <c r="D532">
        <v>206.25</v>
      </c>
    </row>
    <row r="533" spans="1:4" x14ac:dyDescent="0.35">
      <c r="A533" s="1">
        <v>45093</v>
      </c>
      <c r="B533">
        <v>36</v>
      </c>
      <c r="C533">
        <v>61.92</v>
      </c>
      <c r="D533">
        <v>155.37</v>
      </c>
    </row>
    <row r="534" spans="1:4" x14ac:dyDescent="0.35">
      <c r="A534" s="1">
        <v>45094</v>
      </c>
      <c r="B534">
        <v>35</v>
      </c>
      <c r="C534">
        <v>53.31</v>
      </c>
      <c r="D534">
        <v>218.88</v>
      </c>
    </row>
    <row r="535" spans="1:4" x14ac:dyDescent="0.35">
      <c r="A535" s="1">
        <v>45095</v>
      </c>
      <c r="B535">
        <v>40</v>
      </c>
      <c r="C535">
        <v>49.55</v>
      </c>
      <c r="D535">
        <v>211.08</v>
      </c>
    </row>
    <row r="536" spans="1:4" x14ac:dyDescent="0.35">
      <c r="A536" s="1">
        <v>45096</v>
      </c>
      <c r="B536">
        <v>32</v>
      </c>
      <c r="C536">
        <v>59.82</v>
      </c>
      <c r="D536">
        <v>192.83</v>
      </c>
    </row>
    <row r="537" spans="1:4" x14ac:dyDescent="0.35">
      <c r="A537" s="1">
        <v>45097</v>
      </c>
      <c r="B537">
        <v>37</v>
      </c>
      <c r="C537">
        <v>46.46</v>
      </c>
      <c r="D537">
        <v>150.5</v>
      </c>
    </row>
    <row r="538" spans="1:4" x14ac:dyDescent="0.35">
      <c r="A538" s="1">
        <v>45098</v>
      </c>
      <c r="B538">
        <v>31</v>
      </c>
      <c r="C538">
        <v>62.03</v>
      </c>
      <c r="D538">
        <v>158.88999999999999</v>
      </c>
    </row>
    <row r="539" spans="1:4" x14ac:dyDescent="0.35">
      <c r="A539" s="1">
        <v>45099</v>
      </c>
      <c r="B539">
        <v>33</v>
      </c>
      <c r="C539">
        <v>49.95</v>
      </c>
      <c r="D539">
        <v>205.4</v>
      </c>
    </row>
    <row r="540" spans="1:4" x14ac:dyDescent="0.35">
      <c r="A540" s="1">
        <v>45100</v>
      </c>
      <c r="B540">
        <v>32</v>
      </c>
      <c r="C540">
        <v>61.52</v>
      </c>
      <c r="D540">
        <v>138.06</v>
      </c>
    </row>
    <row r="541" spans="1:4" x14ac:dyDescent="0.35">
      <c r="A541" s="1">
        <v>45101</v>
      </c>
      <c r="B541">
        <v>41</v>
      </c>
      <c r="C541">
        <v>55.76</v>
      </c>
      <c r="D541">
        <v>158.5</v>
      </c>
    </row>
    <row r="542" spans="1:4" x14ac:dyDescent="0.35">
      <c r="A542" s="1">
        <v>45102</v>
      </c>
      <c r="B542">
        <v>36</v>
      </c>
      <c r="C542">
        <v>61.79</v>
      </c>
      <c r="D542">
        <v>136.87</v>
      </c>
    </row>
    <row r="543" spans="1:4" x14ac:dyDescent="0.35">
      <c r="A543" s="1">
        <v>45103</v>
      </c>
      <c r="B543">
        <v>36</v>
      </c>
      <c r="C543">
        <v>55.1</v>
      </c>
      <c r="D543">
        <v>134.63999999999999</v>
      </c>
    </row>
    <row r="544" spans="1:4" x14ac:dyDescent="0.35">
      <c r="A544" s="1">
        <v>45104</v>
      </c>
      <c r="B544">
        <v>31</v>
      </c>
      <c r="C544">
        <v>62.02</v>
      </c>
      <c r="D544">
        <v>168.05</v>
      </c>
    </row>
    <row r="545" spans="1:4" x14ac:dyDescent="0.35">
      <c r="A545" s="1">
        <v>45105</v>
      </c>
      <c r="B545">
        <v>34</v>
      </c>
      <c r="C545">
        <v>52.09</v>
      </c>
      <c r="D545">
        <v>212.31</v>
      </c>
    </row>
    <row r="546" spans="1:4" x14ac:dyDescent="0.35">
      <c r="A546" s="1">
        <v>45106</v>
      </c>
      <c r="B546">
        <v>40</v>
      </c>
      <c r="C546">
        <v>58</v>
      </c>
      <c r="D546">
        <v>207.42</v>
      </c>
    </row>
    <row r="547" spans="1:4" x14ac:dyDescent="0.35">
      <c r="A547" s="1">
        <v>45107</v>
      </c>
      <c r="B547">
        <v>35</v>
      </c>
      <c r="C547">
        <v>52.79</v>
      </c>
      <c r="D547">
        <v>186.85</v>
      </c>
    </row>
    <row r="548" spans="1:4" x14ac:dyDescent="0.35">
      <c r="A548" s="1">
        <v>45108</v>
      </c>
      <c r="B548">
        <v>41</v>
      </c>
      <c r="C548">
        <v>52.67</v>
      </c>
      <c r="D548">
        <v>221</v>
      </c>
    </row>
    <row r="549" spans="1:4" x14ac:dyDescent="0.35">
      <c r="A549" s="1">
        <v>45109</v>
      </c>
      <c r="B549">
        <v>30</v>
      </c>
      <c r="C549">
        <v>50.56</v>
      </c>
      <c r="D549">
        <v>203.71</v>
      </c>
    </row>
    <row r="550" spans="1:4" x14ac:dyDescent="0.35">
      <c r="A550" s="1">
        <v>45110</v>
      </c>
      <c r="B550">
        <v>35</v>
      </c>
      <c r="C550">
        <v>64.62</v>
      </c>
      <c r="D550">
        <v>149.37</v>
      </c>
    </row>
    <row r="551" spans="1:4" x14ac:dyDescent="0.35">
      <c r="A551" s="1">
        <v>45111</v>
      </c>
      <c r="B551">
        <v>41</v>
      </c>
      <c r="C551">
        <v>47.19</v>
      </c>
      <c r="D551">
        <v>203.48</v>
      </c>
    </row>
    <row r="552" spans="1:4" x14ac:dyDescent="0.35">
      <c r="A552" s="1">
        <v>45112</v>
      </c>
      <c r="B552">
        <v>41</v>
      </c>
      <c r="C552">
        <v>63.96</v>
      </c>
      <c r="D552">
        <v>192.13</v>
      </c>
    </row>
    <row r="553" spans="1:4" x14ac:dyDescent="0.35">
      <c r="A553" s="1">
        <v>45113</v>
      </c>
      <c r="B553">
        <v>33</v>
      </c>
      <c r="C553">
        <v>56.28</v>
      </c>
      <c r="D553">
        <v>197.8</v>
      </c>
    </row>
    <row r="554" spans="1:4" x14ac:dyDescent="0.35">
      <c r="A554" s="1">
        <v>45114</v>
      </c>
      <c r="B554">
        <v>41</v>
      </c>
      <c r="C554">
        <v>57.37</v>
      </c>
      <c r="D554">
        <v>219.25</v>
      </c>
    </row>
    <row r="555" spans="1:4" x14ac:dyDescent="0.35">
      <c r="A555" s="1">
        <v>45115</v>
      </c>
      <c r="B555">
        <v>35</v>
      </c>
      <c r="C555">
        <v>64.53</v>
      </c>
      <c r="D555">
        <v>178.68</v>
      </c>
    </row>
    <row r="556" spans="1:4" x14ac:dyDescent="0.35">
      <c r="A556" s="1">
        <v>45116</v>
      </c>
      <c r="B556">
        <v>40</v>
      </c>
      <c r="C556">
        <v>48.58</v>
      </c>
      <c r="D556">
        <v>211.5</v>
      </c>
    </row>
    <row r="557" spans="1:4" x14ac:dyDescent="0.35">
      <c r="A557" s="1">
        <v>45117</v>
      </c>
      <c r="B557">
        <v>33</v>
      </c>
      <c r="C557">
        <v>47.41</v>
      </c>
      <c r="D557">
        <v>213.06</v>
      </c>
    </row>
    <row r="558" spans="1:4" x14ac:dyDescent="0.35">
      <c r="A558" s="1">
        <v>45118</v>
      </c>
      <c r="B558">
        <v>33</v>
      </c>
      <c r="C558">
        <v>49.19</v>
      </c>
      <c r="D558">
        <v>138.79</v>
      </c>
    </row>
    <row r="559" spans="1:4" x14ac:dyDescent="0.35">
      <c r="A559" s="1">
        <v>45119</v>
      </c>
      <c r="B559">
        <v>36</v>
      </c>
      <c r="C559">
        <v>62.9</v>
      </c>
      <c r="D559">
        <v>154.47</v>
      </c>
    </row>
    <row r="560" spans="1:4" x14ac:dyDescent="0.35">
      <c r="A560" s="1">
        <v>45120</v>
      </c>
      <c r="B560">
        <v>31</v>
      </c>
      <c r="C560">
        <v>55.29</v>
      </c>
      <c r="D560">
        <v>154.97</v>
      </c>
    </row>
    <row r="561" spans="1:4" x14ac:dyDescent="0.35">
      <c r="A561" s="1">
        <v>45121</v>
      </c>
      <c r="B561">
        <v>40</v>
      </c>
      <c r="C561">
        <v>57.14</v>
      </c>
      <c r="D561">
        <v>194.99</v>
      </c>
    </row>
    <row r="562" spans="1:4" x14ac:dyDescent="0.35">
      <c r="A562" s="1">
        <v>45122</v>
      </c>
      <c r="B562">
        <v>35</v>
      </c>
      <c r="C562">
        <v>61.11</v>
      </c>
      <c r="D562">
        <v>122.03</v>
      </c>
    </row>
    <row r="563" spans="1:4" x14ac:dyDescent="0.35">
      <c r="A563" s="1">
        <v>45123</v>
      </c>
      <c r="B563">
        <v>42</v>
      </c>
      <c r="C563">
        <v>47.02</v>
      </c>
      <c r="D563">
        <v>122.71</v>
      </c>
    </row>
    <row r="564" spans="1:4" x14ac:dyDescent="0.35">
      <c r="A564" s="1">
        <v>45124</v>
      </c>
      <c r="B564">
        <v>36</v>
      </c>
      <c r="C564">
        <v>46.46</v>
      </c>
      <c r="D564">
        <v>122.99</v>
      </c>
    </row>
    <row r="565" spans="1:4" x14ac:dyDescent="0.35">
      <c r="A565" s="1">
        <v>45125</v>
      </c>
      <c r="B565">
        <v>40</v>
      </c>
      <c r="C565">
        <v>57.38</v>
      </c>
      <c r="D565">
        <v>212.98</v>
      </c>
    </row>
    <row r="566" spans="1:4" x14ac:dyDescent="0.35">
      <c r="A566" s="1">
        <v>45126</v>
      </c>
      <c r="B566">
        <v>39</v>
      </c>
      <c r="C566">
        <v>64.48</v>
      </c>
      <c r="D566">
        <v>194.03</v>
      </c>
    </row>
    <row r="567" spans="1:4" x14ac:dyDescent="0.35">
      <c r="A567" s="1">
        <v>45127</v>
      </c>
      <c r="B567">
        <v>35</v>
      </c>
      <c r="C567">
        <v>60.92</v>
      </c>
      <c r="D567">
        <v>204.68</v>
      </c>
    </row>
    <row r="568" spans="1:4" x14ac:dyDescent="0.35">
      <c r="A568" s="1">
        <v>45128</v>
      </c>
      <c r="B568">
        <v>41</v>
      </c>
      <c r="C568">
        <v>57.67</v>
      </c>
      <c r="D568">
        <v>161.44999999999999</v>
      </c>
    </row>
    <row r="569" spans="1:4" x14ac:dyDescent="0.35">
      <c r="A569" s="1">
        <v>45129</v>
      </c>
      <c r="B569">
        <v>34</v>
      </c>
      <c r="C569">
        <v>54.36</v>
      </c>
      <c r="D569">
        <v>212.86</v>
      </c>
    </row>
    <row r="570" spans="1:4" x14ac:dyDescent="0.35">
      <c r="A570" s="1">
        <v>45130</v>
      </c>
      <c r="B570">
        <v>43</v>
      </c>
      <c r="C570">
        <v>49.58</v>
      </c>
      <c r="D570">
        <v>175.03</v>
      </c>
    </row>
    <row r="571" spans="1:4" x14ac:dyDescent="0.35">
      <c r="A571" s="1">
        <v>45131</v>
      </c>
      <c r="B571">
        <v>34</v>
      </c>
      <c r="C571">
        <v>60.89</v>
      </c>
      <c r="D571">
        <v>196.3</v>
      </c>
    </row>
    <row r="572" spans="1:4" x14ac:dyDescent="0.35">
      <c r="A572" s="1">
        <v>45132</v>
      </c>
      <c r="B572">
        <v>34</v>
      </c>
      <c r="C572">
        <v>52.43</v>
      </c>
      <c r="D572">
        <v>217.73</v>
      </c>
    </row>
    <row r="573" spans="1:4" x14ac:dyDescent="0.35">
      <c r="A573" s="1">
        <v>45133</v>
      </c>
      <c r="B573">
        <v>35</v>
      </c>
      <c r="C573">
        <v>63.78</v>
      </c>
      <c r="D573">
        <v>179.96</v>
      </c>
    </row>
    <row r="574" spans="1:4" x14ac:dyDescent="0.35">
      <c r="A574" s="1">
        <v>45134</v>
      </c>
      <c r="B574">
        <v>33</v>
      </c>
      <c r="C574">
        <v>61.49</v>
      </c>
      <c r="D574">
        <v>131.25</v>
      </c>
    </row>
    <row r="575" spans="1:4" x14ac:dyDescent="0.35">
      <c r="A575" s="1">
        <v>45135</v>
      </c>
      <c r="B575">
        <v>41</v>
      </c>
      <c r="C575">
        <v>48.41</v>
      </c>
      <c r="D575">
        <v>208.83</v>
      </c>
    </row>
    <row r="576" spans="1:4" x14ac:dyDescent="0.35">
      <c r="A576" s="1">
        <v>45136</v>
      </c>
      <c r="B576">
        <v>38</v>
      </c>
      <c r="C576">
        <v>58.77</v>
      </c>
      <c r="D576">
        <v>168.35</v>
      </c>
    </row>
    <row r="577" spans="1:4" x14ac:dyDescent="0.35">
      <c r="A577" s="1">
        <v>45137</v>
      </c>
      <c r="B577">
        <v>31</v>
      </c>
      <c r="C577">
        <v>58.67</v>
      </c>
      <c r="D577">
        <v>220.51</v>
      </c>
    </row>
    <row r="578" spans="1:4" x14ac:dyDescent="0.35">
      <c r="A578" s="1">
        <v>45138</v>
      </c>
      <c r="B578">
        <v>32</v>
      </c>
      <c r="C578">
        <v>62.86</v>
      </c>
      <c r="D578">
        <v>145.07</v>
      </c>
    </row>
    <row r="579" spans="1:4" x14ac:dyDescent="0.35">
      <c r="A579" s="1">
        <v>45139</v>
      </c>
      <c r="B579">
        <v>33</v>
      </c>
      <c r="C579">
        <v>51.22</v>
      </c>
      <c r="D579">
        <v>173.86</v>
      </c>
    </row>
    <row r="580" spans="1:4" x14ac:dyDescent="0.35">
      <c r="A580" s="1">
        <v>45140</v>
      </c>
      <c r="B580">
        <v>39</v>
      </c>
      <c r="C580">
        <v>65.34</v>
      </c>
      <c r="D580">
        <v>122.18</v>
      </c>
    </row>
    <row r="581" spans="1:4" x14ac:dyDescent="0.35">
      <c r="A581" s="1">
        <v>45141</v>
      </c>
      <c r="B581">
        <v>43</v>
      </c>
      <c r="C581">
        <v>64</v>
      </c>
      <c r="D581">
        <v>167.62</v>
      </c>
    </row>
    <row r="582" spans="1:4" x14ac:dyDescent="0.35">
      <c r="A582" s="1">
        <v>45142</v>
      </c>
      <c r="B582">
        <v>41</v>
      </c>
      <c r="C582">
        <v>65.09</v>
      </c>
      <c r="D582">
        <v>192.94</v>
      </c>
    </row>
    <row r="583" spans="1:4" x14ac:dyDescent="0.35">
      <c r="A583" s="1">
        <v>45143</v>
      </c>
      <c r="B583">
        <v>35</v>
      </c>
      <c r="C583">
        <v>55.82</v>
      </c>
      <c r="D583">
        <v>205.18</v>
      </c>
    </row>
    <row r="584" spans="1:4" x14ac:dyDescent="0.35">
      <c r="A584" s="1">
        <v>45144</v>
      </c>
      <c r="B584">
        <v>38</v>
      </c>
      <c r="C584">
        <v>50.54</v>
      </c>
      <c r="D584">
        <v>172.95</v>
      </c>
    </row>
    <row r="585" spans="1:4" x14ac:dyDescent="0.35">
      <c r="A585" s="1">
        <v>45145</v>
      </c>
      <c r="B585">
        <v>36</v>
      </c>
      <c r="C585">
        <v>55.95</v>
      </c>
      <c r="D585">
        <v>165.04</v>
      </c>
    </row>
    <row r="586" spans="1:4" x14ac:dyDescent="0.35">
      <c r="A586" s="1">
        <v>45146</v>
      </c>
      <c r="B586">
        <v>32</v>
      </c>
      <c r="C586">
        <v>55.6</v>
      </c>
      <c r="D586">
        <v>156.54</v>
      </c>
    </row>
    <row r="587" spans="1:4" x14ac:dyDescent="0.35">
      <c r="A587" s="1">
        <v>45147</v>
      </c>
      <c r="B587">
        <v>34</v>
      </c>
      <c r="C587">
        <v>50.21</v>
      </c>
      <c r="D587">
        <v>156.53</v>
      </c>
    </row>
    <row r="588" spans="1:4" x14ac:dyDescent="0.35">
      <c r="A588" s="1">
        <v>45148</v>
      </c>
      <c r="B588">
        <v>38</v>
      </c>
      <c r="C588">
        <v>60.93</v>
      </c>
      <c r="D588">
        <v>174.57</v>
      </c>
    </row>
    <row r="589" spans="1:4" x14ac:dyDescent="0.35">
      <c r="A589" s="1">
        <v>45149</v>
      </c>
      <c r="B589">
        <v>40</v>
      </c>
      <c r="C589">
        <v>50.62</v>
      </c>
      <c r="D589">
        <v>214.89</v>
      </c>
    </row>
    <row r="590" spans="1:4" x14ac:dyDescent="0.35">
      <c r="A590" s="1">
        <v>45150</v>
      </c>
      <c r="B590">
        <v>42</v>
      </c>
      <c r="C590">
        <v>65.64</v>
      </c>
      <c r="D590">
        <v>171.14</v>
      </c>
    </row>
    <row r="591" spans="1:4" x14ac:dyDescent="0.35">
      <c r="A591" s="1">
        <v>45151</v>
      </c>
      <c r="B591">
        <v>36</v>
      </c>
      <c r="C591">
        <v>52.34</v>
      </c>
      <c r="D591">
        <v>157.82</v>
      </c>
    </row>
    <row r="592" spans="1:4" x14ac:dyDescent="0.35">
      <c r="A592" s="1">
        <v>45152</v>
      </c>
      <c r="B592">
        <v>38</v>
      </c>
      <c r="C592">
        <v>65.260000000000005</v>
      </c>
      <c r="D592">
        <v>200.66</v>
      </c>
    </row>
    <row r="593" spans="1:4" x14ac:dyDescent="0.35">
      <c r="A593" s="1">
        <v>45153</v>
      </c>
      <c r="B593">
        <v>42</v>
      </c>
      <c r="C593">
        <v>50.06</v>
      </c>
      <c r="D593">
        <v>137.1</v>
      </c>
    </row>
    <row r="594" spans="1:4" x14ac:dyDescent="0.35">
      <c r="A594" s="1">
        <v>45154</v>
      </c>
      <c r="B594">
        <v>34</v>
      </c>
      <c r="C594">
        <v>57.82</v>
      </c>
      <c r="D594">
        <v>168.35</v>
      </c>
    </row>
    <row r="595" spans="1:4" x14ac:dyDescent="0.35">
      <c r="A595" s="1">
        <v>45155</v>
      </c>
      <c r="B595">
        <v>32</v>
      </c>
      <c r="C595">
        <v>52.36</v>
      </c>
      <c r="D595">
        <v>201.11</v>
      </c>
    </row>
    <row r="596" spans="1:4" x14ac:dyDescent="0.35">
      <c r="A596" s="1">
        <v>45156</v>
      </c>
      <c r="B596">
        <v>40</v>
      </c>
      <c r="C596">
        <v>58.6</v>
      </c>
      <c r="D596">
        <v>159.29</v>
      </c>
    </row>
    <row r="597" spans="1:4" x14ac:dyDescent="0.35">
      <c r="A597" s="1">
        <v>45157</v>
      </c>
      <c r="B597">
        <v>44</v>
      </c>
      <c r="C597">
        <v>62.91</v>
      </c>
      <c r="D597">
        <v>184.69</v>
      </c>
    </row>
    <row r="598" spans="1:4" x14ac:dyDescent="0.35">
      <c r="A598" s="1">
        <v>45158</v>
      </c>
      <c r="B598">
        <v>40</v>
      </c>
      <c r="C598">
        <v>63.55</v>
      </c>
      <c r="D598">
        <v>181.59</v>
      </c>
    </row>
    <row r="599" spans="1:4" x14ac:dyDescent="0.35">
      <c r="A599" s="1">
        <v>45159</v>
      </c>
      <c r="B599">
        <v>40</v>
      </c>
      <c r="C599">
        <v>61.07</v>
      </c>
      <c r="D599">
        <v>204.19</v>
      </c>
    </row>
    <row r="600" spans="1:4" x14ac:dyDescent="0.35">
      <c r="A600" s="1">
        <v>45160</v>
      </c>
      <c r="B600">
        <v>40</v>
      </c>
      <c r="C600">
        <v>45.78</v>
      </c>
      <c r="D600">
        <v>167.61</v>
      </c>
    </row>
    <row r="601" spans="1:4" x14ac:dyDescent="0.35">
      <c r="A601" s="1">
        <v>45161</v>
      </c>
      <c r="B601">
        <v>39</v>
      </c>
      <c r="C601">
        <v>64.239999999999995</v>
      </c>
      <c r="D601">
        <v>192.01</v>
      </c>
    </row>
    <row r="602" spans="1:4" x14ac:dyDescent="0.35">
      <c r="A602" s="1">
        <v>45162</v>
      </c>
      <c r="B602">
        <v>40</v>
      </c>
      <c r="C602">
        <v>61.76</v>
      </c>
      <c r="D602">
        <v>175.45</v>
      </c>
    </row>
    <row r="603" spans="1:4" x14ac:dyDescent="0.35">
      <c r="A603" s="1">
        <v>45163</v>
      </c>
      <c r="B603">
        <v>34</v>
      </c>
      <c r="C603">
        <v>56.12</v>
      </c>
      <c r="D603">
        <v>214.6</v>
      </c>
    </row>
    <row r="604" spans="1:4" x14ac:dyDescent="0.35">
      <c r="A604" s="1">
        <v>45164</v>
      </c>
      <c r="B604">
        <v>41</v>
      </c>
      <c r="C604">
        <v>55.37</v>
      </c>
      <c r="D604">
        <v>212.28</v>
      </c>
    </row>
    <row r="605" spans="1:4" x14ac:dyDescent="0.35">
      <c r="A605" s="1">
        <v>45165</v>
      </c>
      <c r="B605">
        <v>43</v>
      </c>
      <c r="C605">
        <v>52.18</v>
      </c>
      <c r="D605">
        <v>134.76</v>
      </c>
    </row>
    <row r="606" spans="1:4" x14ac:dyDescent="0.35">
      <c r="A606" s="1">
        <v>45166</v>
      </c>
      <c r="B606">
        <v>33</v>
      </c>
      <c r="C606">
        <v>50.97</v>
      </c>
      <c r="D606">
        <v>128.91999999999999</v>
      </c>
    </row>
    <row r="607" spans="1:4" x14ac:dyDescent="0.35">
      <c r="A607" s="1">
        <v>45167</v>
      </c>
      <c r="B607">
        <v>33</v>
      </c>
      <c r="C607">
        <v>64.430000000000007</v>
      </c>
      <c r="D607">
        <v>220.72</v>
      </c>
    </row>
    <row r="608" spans="1:4" x14ac:dyDescent="0.35">
      <c r="A608" s="1">
        <v>45168</v>
      </c>
      <c r="B608">
        <v>41</v>
      </c>
      <c r="C608">
        <v>50.49</v>
      </c>
      <c r="D608">
        <v>144.34</v>
      </c>
    </row>
    <row r="609" spans="1:4" x14ac:dyDescent="0.35">
      <c r="A609" s="1">
        <v>45169</v>
      </c>
      <c r="B609">
        <v>35</v>
      </c>
      <c r="C609">
        <v>48.1</v>
      </c>
      <c r="D609">
        <v>172.38</v>
      </c>
    </row>
    <row r="610" spans="1:4" x14ac:dyDescent="0.35">
      <c r="A610" s="1">
        <v>45170</v>
      </c>
      <c r="B610">
        <v>38</v>
      </c>
      <c r="C610">
        <v>55.04</v>
      </c>
      <c r="D610">
        <v>134.63</v>
      </c>
    </row>
    <row r="611" spans="1:4" x14ac:dyDescent="0.35">
      <c r="A611" s="1">
        <v>45171</v>
      </c>
      <c r="B611">
        <v>39</v>
      </c>
      <c r="C611">
        <v>51.36</v>
      </c>
      <c r="D611">
        <v>173.88</v>
      </c>
    </row>
    <row r="612" spans="1:4" x14ac:dyDescent="0.35">
      <c r="A612" s="1">
        <v>45172</v>
      </c>
      <c r="B612">
        <v>42</v>
      </c>
      <c r="C612">
        <v>54.08</v>
      </c>
      <c r="D612">
        <v>199.01</v>
      </c>
    </row>
    <row r="613" spans="1:4" x14ac:dyDescent="0.35">
      <c r="A613" s="1">
        <v>45173</v>
      </c>
      <c r="B613">
        <v>38</v>
      </c>
      <c r="C613">
        <v>63.65</v>
      </c>
      <c r="D613">
        <v>180.22</v>
      </c>
    </row>
    <row r="614" spans="1:4" x14ac:dyDescent="0.35">
      <c r="A614" s="1">
        <v>45174</v>
      </c>
      <c r="B614">
        <v>42</v>
      </c>
      <c r="C614">
        <v>47.36</v>
      </c>
      <c r="D614">
        <v>211.32</v>
      </c>
    </row>
    <row r="615" spans="1:4" x14ac:dyDescent="0.35">
      <c r="A615" s="1">
        <v>45175</v>
      </c>
      <c r="B615">
        <v>35</v>
      </c>
      <c r="C615">
        <v>57.75</v>
      </c>
      <c r="D615">
        <v>145.86000000000001</v>
      </c>
    </row>
    <row r="616" spans="1:4" x14ac:dyDescent="0.35">
      <c r="A616" s="1">
        <v>45176</v>
      </c>
      <c r="B616">
        <v>43</v>
      </c>
      <c r="C616">
        <v>57.56</v>
      </c>
      <c r="D616">
        <v>134.16</v>
      </c>
    </row>
    <row r="617" spans="1:4" x14ac:dyDescent="0.35">
      <c r="A617" s="1">
        <v>45177</v>
      </c>
      <c r="B617">
        <v>36</v>
      </c>
      <c r="C617">
        <v>60.55</v>
      </c>
      <c r="D617">
        <v>181.4</v>
      </c>
    </row>
    <row r="618" spans="1:4" x14ac:dyDescent="0.35">
      <c r="A618" s="1">
        <v>45178</v>
      </c>
      <c r="B618">
        <v>44</v>
      </c>
      <c r="C618">
        <v>63.84</v>
      </c>
      <c r="D618">
        <v>131.38999999999999</v>
      </c>
    </row>
    <row r="619" spans="1:4" x14ac:dyDescent="0.35">
      <c r="A619" s="1">
        <v>45179</v>
      </c>
      <c r="B619">
        <v>34</v>
      </c>
      <c r="C619">
        <v>49.92</v>
      </c>
      <c r="D619">
        <v>128.51</v>
      </c>
    </row>
    <row r="620" spans="1:4" x14ac:dyDescent="0.35">
      <c r="A620" s="1">
        <v>45180</v>
      </c>
      <c r="B620">
        <v>43</v>
      </c>
      <c r="C620">
        <v>55.44</v>
      </c>
      <c r="D620">
        <v>205.13</v>
      </c>
    </row>
    <row r="621" spans="1:4" x14ac:dyDescent="0.35">
      <c r="A621" s="1">
        <v>45181</v>
      </c>
      <c r="B621">
        <v>40</v>
      </c>
      <c r="C621">
        <v>53.61</v>
      </c>
      <c r="D621">
        <v>212.6</v>
      </c>
    </row>
    <row r="622" spans="1:4" x14ac:dyDescent="0.35">
      <c r="A622" s="1">
        <v>45182</v>
      </c>
      <c r="B622">
        <v>41</v>
      </c>
      <c r="C622">
        <v>52.31</v>
      </c>
      <c r="D622">
        <v>192.16</v>
      </c>
    </row>
    <row r="623" spans="1:4" x14ac:dyDescent="0.35">
      <c r="A623" s="1">
        <v>45183</v>
      </c>
      <c r="B623">
        <v>36</v>
      </c>
      <c r="C623">
        <v>56.98</v>
      </c>
      <c r="D623">
        <v>194.18</v>
      </c>
    </row>
    <row r="624" spans="1:4" x14ac:dyDescent="0.35">
      <c r="A624" s="1">
        <v>45184</v>
      </c>
      <c r="B624">
        <v>44</v>
      </c>
      <c r="C624">
        <v>48.66</v>
      </c>
      <c r="D624">
        <v>216.98</v>
      </c>
    </row>
    <row r="625" spans="1:4" x14ac:dyDescent="0.35">
      <c r="A625" s="1">
        <v>45185</v>
      </c>
      <c r="B625">
        <v>42</v>
      </c>
      <c r="C625">
        <v>45.9</v>
      </c>
      <c r="D625">
        <v>162.12</v>
      </c>
    </row>
    <row r="626" spans="1:4" x14ac:dyDescent="0.35">
      <c r="A626" s="1">
        <v>45186</v>
      </c>
      <c r="B626">
        <v>44</v>
      </c>
      <c r="C626">
        <v>48.51</v>
      </c>
      <c r="D626">
        <v>192.67</v>
      </c>
    </row>
    <row r="627" spans="1:4" x14ac:dyDescent="0.35">
      <c r="A627" s="1">
        <v>45187</v>
      </c>
      <c r="B627">
        <v>40</v>
      </c>
      <c r="C627">
        <v>65.209999999999994</v>
      </c>
      <c r="D627">
        <v>184.2</v>
      </c>
    </row>
    <row r="628" spans="1:4" x14ac:dyDescent="0.35">
      <c r="A628" s="1">
        <v>45188</v>
      </c>
      <c r="B628">
        <v>38</v>
      </c>
      <c r="C628">
        <v>61.4</v>
      </c>
      <c r="D628">
        <v>207.31</v>
      </c>
    </row>
    <row r="629" spans="1:4" x14ac:dyDescent="0.35">
      <c r="A629" s="1">
        <v>45189</v>
      </c>
      <c r="B629">
        <v>36</v>
      </c>
      <c r="C629">
        <v>45.79</v>
      </c>
      <c r="D629">
        <v>190.62</v>
      </c>
    </row>
    <row r="630" spans="1:4" x14ac:dyDescent="0.35">
      <c r="A630" s="1">
        <v>45190</v>
      </c>
      <c r="B630">
        <v>38</v>
      </c>
      <c r="C630">
        <v>57.9</v>
      </c>
      <c r="D630">
        <v>139.57</v>
      </c>
    </row>
    <row r="631" spans="1:4" x14ac:dyDescent="0.35">
      <c r="A631" s="1">
        <v>45191</v>
      </c>
      <c r="B631">
        <v>35</v>
      </c>
      <c r="C631">
        <v>45.82</v>
      </c>
      <c r="D631">
        <v>199.37</v>
      </c>
    </row>
    <row r="632" spans="1:4" x14ac:dyDescent="0.35">
      <c r="A632" s="1">
        <v>45192</v>
      </c>
      <c r="B632">
        <v>44</v>
      </c>
      <c r="C632">
        <v>61.28</v>
      </c>
      <c r="D632">
        <v>202.41</v>
      </c>
    </row>
    <row r="633" spans="1:4" x14ac:dyDescent="0.35">
      <c r="A633" s="1">
        <v>45193</v>
      </c>
      <c r="B633">
        <v>35</v>
      </c>
      <c r="C633">
        <v>63.29</v>
      </c>
      <c r="D633">
        <v>125.25</v>
      </c>
    </row>
    <row r="634" spans="1:4" x14ac:dyDescent="0.35">
      <c r="A634" s="1">
        <v>45194</v>
      </c>
      <c r="B634">
        <v>35</v>
      </c>
      <c r="C634">
        <v>52.6</v>
      </c>
      <c r="D634">
        <v>183.06</v>
      </c>
    </row>
    <row r="635" spans="1:4" x14ac:dyDescent="0.35">
      <c r="A635" s="1">
        <v>45195</v>
      </c>
      <c r="B635">
        <v>40</v>
      </c>
      <c r="C635">
        <v>59.48</v>
      </c>
      <c r="D635">
        <v>198.15</v>
      </c>
    </row>
    <row r="636" spans="1:4" x14ac:dyDescent="0.35">
      <c r="A636" s="1">
        <v>45196</v>
      </c>
      <c r="B636">
        <v>43</v>
      </c>
      <c r="C636">
        <v>46.05</v>
      </c>
      <c r="D636">
        <v>215.99</v>
      </c>
    </row>
    <row r="637" spans="1:4" x14ac:dyDescent="0.35">
      <c r="A637" s="1">
        <v>45197</v>
      </c>
      <c r="B637">
        <v>34</v>
      </c>
      <c r="C637">
        <v>53.78</v>
      </c>
      <c r="D637">
        <v>172.55</v>
      </c>
    </row>
    <row r="638" spans="1:4" x14ac:dyDescent="0.35">
      <c r="A638" s="1">
        <v>45198</v>
      </c>
      <c r="B638">
        <v>35</v>
      </c>
      <c r="C638">
        <v>57.13</v>
      </c>
      <c r="D638">
        <v>210</v>
      </c>
    </row>
    <row r="639" spans="1:4" x14ac:dyDescent="0.35">
      <c r="A639" s="1">
        <v>45199</v>
      </c>
      <c r="B639">
        <v>36</v>
      </c>
      <c r="C639">
        <v>53.52</v>
      </c>
      <c r="D639">
        <v>184.87</v>
      </c>
    </row>
    <row r="640" spans="1:4" x14ac:dyDescent="0.35">
      <c r="A640" s="1">
        <v>45200</v>
      </c>
      <c r="B640">
        <v>38</v>
      </c>
      <c r="C640">
        <v>50.81</v>
      </c>
      <c r="D640">
        <v>183.82</v>
      </c>
    </row>
    <row r="641" spans="1:4" x14ac:dyDescent="0.35">
      <c r="A641" s="1">
        <v>45201</v>
      </c>
      <c r="B641">
        <v>44</v>
      </c>
      <c r="C641">
        <v>56.24</v>
      </c>
      <c r="D641">
        <v>191.28</v>
      </c>
    </row>
    <row r="642" spans="1:4" x14ac:dyDescent="0.35">
      <c r="A642" s="1">
        <v>45202</v>
      </c>
      <c r="B642">
        <v>39</v>
      </c>
      <c r="C642">
        <v>47.44</v>
      </c>
      <c r="D642">
        <v>165.46</v>
      </c>
    </row>
    <row r="643" spans="1:4" x14ac:dyDescent="0.35">
      <c r="A643" s="1">
        <v>45203</v>
      </c>
      <c r="B643">
        <v>45</v>
      </c>
      <c r="C643">
        <v>45.69</v>
      </c>
      <c r="D643">
        <v>209.73</v>
      </c>
    </row>
    <row r="644" spans="1:4" x14ac:dyDescent="0.35">
      <c r="A644" s="1">
        <v>45204</v>
      </c>
      <c r="B644">
        <v>34</v>
      </c>
      <c r="C644">
        <v>61.4</v>
      </c>
      <c r="D644">
        <v>138.12</v>
      </c>
    </row>
    <row r="645" spans="1:4" x14ac:dyDescent="0.35">
      <c r="A645" s="1">
        <v>45205</v>
      </c>
      <c r="B645">
        <v>39</v>
      </c>
      <c r="C645">
        <v>61.04</v>
      </c>
      <c r="D645">
        <v>183</v>
      </c>
    </row>
    <row r="646" spans="1:4" x14ac:dyDescent="0.35">
      <c r="A646" s="1">
        <v>45206</v>
      </c>
      <c r="B646">
        <v>38</v>
      </c>
      <c r="C646">
        <v>61.05</v>
      </c>
      <c r="D646">
        <v>217.36</v>
      </c>
    </row>
    <row r="647" spans="1:4" x14ac:dyDescent="0.35">
      <c r="A647" s="1">
        <v>45207</v>
      </c>
      <c r="B647">
        <v>34</v>
      </c>
      <c r="C647">
        <v>61.69</v>
      </c>
      <c r="D647">
        <v>157.71</v>
      </c>
    </row>
    <row r="648" spans="1:4" x14ac:dyDescent="0.35">
      <c r="A648" s="1">
        <v>45208</v>
      </c>
      <c r="B648">
        <v>34</v>
      </c>
      <c r="C648">
        <v>52.24</v>
      </c>
      <c r="D648">
        <v>178.28</v>
      </c>
    </row>
    <row r="649" spans="1:4" x14ac:dyDescent="0.35">
      <c r="A649" s="1">
        <v>45209</v>
      </c>
      <c r="B649">
        <v>43</v>
      </c>
      <c r="C649">
        <v>45.88</v>
      </c>
      <c r="D649">
        <v>161.18</v>
      </c>
    </row>
    <row r="650" spans="1:4" x14ac:dyDescent="0.35">
      <c r="A650" s="1">
        <v>45210</v>
      </c>
      <c r="B650">
        <v>34</v>
      </c>
      <c r="C650">
        <v>46.11</v>
      </c>
      <c r="D650">
        <v>196.84</v>
      </c>
    </row>
    <row r="651" spans="1:4" x14ac:dyDescent="0.35">
      <c r="A651" s="1">
        <v>45211</v>
      </c>
      <c r="B651">
        <v>46</v>
      </c>
      <c r="C651">
        <v>56.48</v>
      </c>
      <c r="D651">
        <v>173</v>
      </c>
    </row>
    <row r="652" spans="1:4" x14ac:dyDescent="0.35">
      <c r="A652" s="1">
        <v>45212</v>
      </c>
      <c r="B652">
        <v>44</v>
      </c>
      <c r="C652">
        <v>47.69</v>
      </c>
      <c r="D652">
        <v>178.03</v>
      </c>
    </row>
    <row r="653" spans="1:4" x14ac:dyDescent="0.35">
      <c r="A653" s="1">
        <v>45213</v>
      </c>
      <c r="B653">
        <v>35</v>
      </c>
      <c r="C653">
        <v>58.55</v>
      </c>
      <c r="D653">
        <v>188.91</v>
      </c>
    </row>
    <row r="654" spans="1:4" x14ac:dyDescent="0.35">
      <c r="A654" s="1">
        <v>45214</v>
      </c>
      <c r="B654">
        <v>45</v>
      </c>
      <c r="C654">
        <v>52.91</v>
      </c>
      <c r="D654">
        <v>140.72</v>
      </c>
    </row>
    <row r="655" spans="1:4" x14ac:dyDescent="0.35">
      <c r="A655" s="1">
        <v>45215</v>
      </c>
      <c r="B655">
        <v>37</v>
      </c>
      <c r="C655">
        <v>54.42</v>
      </c>
      <c r="D655">
        <v>217.99</v>
      </c>
    </row>
    <row r="656" spans="1:4" x14ac:dyDescent="0.35">
      <c r="A656" s="1">
        <v>45216</v>
      </c>
      <c r="B656">
        <v>36</v>
      </c>
      <c r="C656">
        <v>62.34</v>
      </c>
      <c r="D656">
        <v>152.47999999999999</v>
      </c>
    </row>
    <row r="657" spans="1:4" x14ac:dyDescent="0.35">
      <c r="A657" s="1">
        <v>45217</v>
      </c>
      <c r="B657">
        <v>43</v>
      </c>
      <c r="C657">
        <v>56.1</v>
      </c>
      <c r="D657">
        <v>129.09</v>
      </c>
    </row>
    <row r="658" spans="1:4" x14ac:dyDescent="0.35">
      <c r="A658" s="1">
        <v>45218</v>
      </c>
      <c r="B658">
        <v>34</v>
      </c>
      <c r="C658">
        <v>47.75</v>
      </c>
      <c r="D658">
        <v>195.63</v>
      </c>
    </row>
    <row r="659" spans="1:4" x14ac:dyDescent="0.35">
      <c r="A659" s="1">
        <v>45219</v>
      </c>
      <c r="B659">
        <v>44</v>
      </c>
      <c r="C659">
        <v>54.78</v>
      </c>
      <c r="D659">
        <v>220.44</v>
      </c>
    </row>
    <row r="660" spans="1:4" x14ac:dyDescent="0.35">
      <c r="A660" s="1">
        <v>45220</v>
      </c>
      <c r="B660">
        <v>35</v>
      </c>
      <c r="C660">
        <v>54.03</v>
      </c>
      <c r="D660">
        <v>181.48</v>
      </c>
    </row>
    <row r="661" spans="1:4" x14ac:dyDescent="0.35">
      <c r="A661" s="1">
        <v>45221</v>
      </c>
      <c r="B661">
        <v>36</v>
      </c>
      <c r="C661">
        <v>52.9</v>
      </c>
      <c r="D661">
        <v>168.42</v>
      </c>
    </row>
    <row r="662" spans="1:4" x14ac:dyDescent="0.35">
      <c r="A662" s="1">
        <v>45222</v>
      </c>
      <c r="B662">
        <v>35</v>
      </c>
      <c r="C662">
        <v>52.9</v>
      </c>
      <c r="D662">
        <v>197</v>
      </c>
    </row>
    <row r="663" spans="1:4" x14ac:dyDescent="0.35">
      <c r="A663" s="1">
        <v>45223</v>
      </c>
      <c r="B663">
        <v>37</v>
      </c>
      <c r="C663">
        <v>63.16</v>
      </c>
      <c r="D663">
        <v>151.33000000000001</v>
      </c>
    </row>
    <row r="664" spans="1:4" x14ac:dyDescent="0.35">
      <c r="A664" s="1">
        <v>45224</v>
      </c>
      <c r="B664">
        <v>44</v>
      </c>
      <c r="C664">
        <v>64.41</v>
      </c>
      <c r="D664">
        <v>192.59</v>
      </c>
    </row>
    <row r="665" spans="1:4" x14ac:dyDescent="0.35">
      <c r="A665" s="1">
        <v>45225</v>
      </c>
      <c r="B665">
        <v>38</v>
      </c>
      <c r="C665">
        <v>54.53</v>
      </c>
      <c r="D665">
        <v>171.52</v>
      </c>
    </row>
    <row r="666" spans="1:4" x14ac:dyDescent="0.35">
      <c r="A666" s="1">
        <v>45226</v>
      </c>
      <c r="B666">
        <v>45</v>
      </c>
      <c r="C666">
        <v>46.93</v>
      </c>
      <c r="D666">
        <v>196.84</v>
      </c>
    </row>
    <row r="667" spans="1:4" x14ac:dyDescent="0.35">
      <c r="A667" s="1">
        <v>45227</v>
      </c>
      <c r="B667">
        <v>39</v>
      </c>
      <c r="C667">
        <v>56.03</v>
      </c>
      <c r="D667">
        <v>204.79</v>
      </c>
    </row>
    <row r="668" spans="1:4" x14ac:dyDescent="0.35">
      <c r="A668" s="1">
        <v>45228</v>
      </c>
      <c r="B668">
        <v>37</v>
      </c>
      <c r="C668">
        <v>50.95</v>
      </c>
      <c r="D668">
        <v>214.79</v>
      </c>
    </row>
    <row r="669" spans="1:4" x14ac:dyDescent="0.35">
      <c r="A669" s="1">
        <v>45229</v>
      </c>
      <c r="B669">
        <v>42</v>
      </c>
      <c r="C669">
        <v>47.92</v>
      </c>
      <c r="D669">
        <v>187.23</v>
      </c>
    </row>
    <row r="670" spans="1:4" x14ac:dyDescent="0.35">
      <c r="A670" s="1">
        <v>45230</v>
      </c>
      <c r="B670">
        <v>45</v>
      </c>
      <c r="C670">
        <v>45.64</v>
      </c>
      <c r="D670">
        <v>154.04</v>
      </c>
    </row>
    <row r="671" spans="1:4" x14ac:dyDescent="0.35">
      <c r="A671" s="1">
        <v>45231</v>
      </c>
      <c r="B671">
        <v>42</v>
      </c>
      <c r="C671">
        <v>63.74</v>
      </c>
      <c r="D671">
        <v>177.35</v>
      </c>
    </row>
    <row r="672" spans="1:4" x14ac:dyDescent="0.35">
      <c r="A672" s="1">
        <v>45232</v>
      </c>
      <c r="B672">
        <v>37</v>
      </c>
      <c r="C672">
        <v>45.25</v>
      </c>
      <c r="D672">
        <v>134.26</v>
      </c>
    </row>
    <row r="673" spans="1:4" x14ac:dyDescent="0.35">
      <c r="A673" s="1">
        <v>45233</v>
      </c>
      <c r="B673">
        <v>35</v>
      </c>
      <c r="C673">
        <v>62.39</v>
      </c>
      <c r="D673">
        <v>208.92</v>
      </c>
    </row>
    <row r="674" spans="1:4" x14ac:dyDescent="0.35">
      <c r="A674" s="1">
        <v>45234</v>
      </c>
      <c r="B674">
        <v>41</v>
      </c>
      <c r="C674">
        <v>58.65</v>
      </c>
      <c r="D674">
        <v>205.75</v>
      </c>
    </row>
    <row r="675" spans="1:4" x14ac:dyDescent="0.35">
      <c r="A675" s="1">
        <v>45235</v>
      </c>
      <c r="B675">
        <v>39</v>
      </c>
      <c r="C675">
        <v>57.42</v>
      </c>
      <c r="D675">
        <v>216.32</v>
      </c>
    </row>
    <row r="676" spans="1:4" x14ac:dyDescent="0.35">
      <c r="A676" s="1">
        <v>45236</v>
      </c>
      <c r="B676">
        <v>37</v>
      </c>
      <c r="C676">
        <v>58.95</v>
      </c>
      <c r="D676">
        <v>177.7</v>
      </c>
    </row>
    <row r="677" spans="1:4" x14ac:dyDescent="0.35">
      <c r="A677" s="1">
        <v>45237</v>
      </c>
      <c r="B677">
        <v>39</v>
      </c>
      <c r="C677">
        <v>54.63</v>
      </c>
      <c r="D677">
        <v>187.14</v>
      </c>
    </row>
    <row r="678" spans="1:4" x14ac:dyDescent="0.35">
      <c r="A678" s="1">
        <v>45238</v>
      </c>
      <c r="B678">
        <v>44</v>
      </c>
      <c r="C678">
        <v>45.97</v>
      </c>
      <c r="D678">
        <v>182.2</v>
      </c>
    </row>
    <row r="679" spans="1:4" x14ac:dyDescent="0.35">
      <c r="A679" s="1">
        <v>45239</v>
      </c>
      <c r="B679">
        <v>37</v>
      </c>
      <c r="C679">
        <v>63.29</v>
      </c>
      <c r="D679">
        <v>168.49</v>
      </c>
    </row>
    <row r="680" spans="1:4" x14ac:dyDescent="0.35">
      <c r="A680" s="1">
        <v>45240</v>
      </c>
      <c r="B680">
        <v>45</v>
      </c>
      <c r="C680">
        <v>64.47</v>
      </c>
      <c r="D680">
        <v>184.19</v>
      </c>
    </row>
    <row r="681" spans="1:4" x14ac:dyDescent="0.35">
      <c r="A681" s="1">
        <v>45241</v>
      </c>
      <c r="B681">
        <v>36</v>
      </c>
      <c r="C681">
        <v>44.87</v>
      </c>
      <c r="D681">
        <v>175.6</v>
      </c>
    </row>
    <row r="682" spans="1:4" x14ac:dyDescent="0.35">
      <c r="A682" s="1">
        <v>45242</v>
      </c>
      <c r="B682">
        <v>35</v>
      </c>
      <c r="C682">
        <v>46.77</v>
      </c>
      <c r="D682">
        <v>139.02000000000001</v>
      </c>
    </row>
    <row r="683" spans="1:4" x14ac:dyDescent="0.35">
      <c r="A683" s="1">
        <v>45243</v>
      </c>
      <c r="B683">
        <v>43</v>
      </c>
      <c r="C683">
        <v>46.34</v>
      </c>
      <c r="D683">
        <v>163.16999999999999</v>
      </c>
    </row>
    <row r="684" spans="1:4" x14ac:dyDescent="0.35">
      <c r="A684" s="1">
        <v>45244</v>
      </c>
      <c r="B684">
        <v>37</v>
      </c>
      <c r="C684">
        <v>53.44</v>
      </c>
      <c r="D684">
        <v>153.44999999999999</v>
      </c>
    </row>
    <row r="685" spans="1:4" x14ac:dyDescent="0.35">
      <c r="A685" s="1">
        <v>45245</v>
      </c>
      <c r="B685">
        <v>39</v>
      </c>
      <c r="C685">
        <v>49.25</v>
      </c>
      <c r="D685">
        <v>202.69</v>
      </c>
    </row>
    <row r="686" spans="1:4" x14ac:dyDescent="0.35">
      <c r="A686" s="1">
        <v>45246</v>
      </c>
      <c r="B686">
        <v>35</v>
      </c>
      <c r="C686">
        <v>51.23</v>
      </c>
      <c r="D686">
        <v>138.07</v>
      </c>
    </row>
    <row r="687" spans="1:4" x14ac:dyDescent="0.35">
      <c r="A687" s="1">
        <v>45247</v>
      </c>
      <c r="B687">
        <v>45</v>
      </c>
      <c r="C687">
        <v>52.1</v>
      </c>
      <c r="D687">
        <v>149.21</v>
      </c>
    </row>
    <row r="688" spans="1:4" x14ac:dyDescent="0.35">
      <c r="A688" s="1">
        <v>45248</v>
      </c>
      <c r="B688">
        <v>38</v>
      </c>
      <c r="C688">
        <v>58.06</v>
      </c>
      <c r="D688">
        <v>181.1</v>
      </c>
    </row>
    <row r="689" spans="1:4" x14ac:dyDescent="0.35">
      <c r="A689" s="1">
        <v>45249</v>
      </c>
      <c r="B689">
        <v>39</v>
      </c>
      <c r="C689">
        <v>46.88</v>
      </c>
      <c r="D689">
        <v>178.32</v>
      </c>
    </row>
    <row r="690" spans="1:4" x14ac:dyDescent="0.35">
      <c r="A690" s="1">
        <v>45250</v>
      </c>
      <c r="B690">
        <v>47</v>
      </c>
      <c r="C690">
        <v>59.62</v>
      </c>
      <c r="D690">
        <v>218.98</v>
      </c>
    </row>
    <row r="691" spans="1:4" x14ac:dyDescent="0.35">
      <c r="A691" s="1">
        <v>45251</v>
      </c>
      <c r="B691">
        <v>42</v>
      </c>
      <c r="C691">
        <v>58</v>
      </c>
      <c r="D691">
        <v>205.85</v>
      </c>
    </row>
    <row r="692" spans="1:4" x14ac:dyDescent="0.35">
      <c r="A692" s="1">
        <v>45252</v>
      </c>
      <c r="B692">
        <v>45</v>
      </c>
      <c r="C692">
        <v>58.76</v>
      </c>
      <c r="D692">
        <v>214.68</v>
      </c>
    </row>
    <row r="693" spans="1:4" x14ac:dyDescent="0.35">
      <c r="A693" s="1">
        <v>45253</v>
      </c>
      <c r="B693">
        <v>36</v>
      </c>
      <c r="C693">
        <v>49.89</v>
      </c>
      <c r="D693">
        <v>158.72999999999999</v>
      </c>
    </row>
    <row r="694" spans="1:4" x14ac:dyDescent="0.35">
      <c r="A694" s="1">
        <v>45254</v>
      </c>
      <c r="B694">
        <v>47</v>
      </c>
      <c r="C694">
        <v>48</v>
      </c>
      <c r="D694">
        <v>179.42</v>
      </c>
    </row>
    <row r="695" spans="1:4" x14ac:dyDescent="0.35">
      <c r="A695" s="1">
        <v>45255</v>
      </c>
      <c r="B695">
        <v>40</v>
      </c>
      <c r="C695">
        <v>54.38</v>
      </c>
      <c r="D695">
        <v>169.56</v>
      </c>
    </row>
    <row r="696" spans="1:4" x14ac:dyDescent="0.35">
      <c r="A696" s="1">
        <v>45256</v>
      </c>
      <c r="B696">
        <v>46</v>
      </c>
      <c r="C696">
        <v>59.15</v>
      </c>
      <c r="D696">
        <v>166.02</v>
      </c>
    </row>
    <row r="697" spans="1:4" x14ac:dyDescent="0.35">
      <c r="A697" s="1">
        <v>45257</v>
      </c>
      <c r="B697">
        <v>41</v>
      </c>
      <c r="C697">
        <v>50.22</v>
      </c>
      <c r="D697">
        <v>198.68</v>
      </c>
    </row>
    <row r="698" spans="1:4" x14ac:dyDescent="0.35">
      <c r="A698" s="1">
        <v>45258</v>
      </c>
      <c r="B698">
        <v>43</v>
      </c>
      <c r="C698">
        <v>48.05</v>
      </c>
      <c r="D698">
        <v>169.27</v>
      </c>
    </row>
    <row r="699" spans="1:4" x14ac:dyDescent="0.35">
      <c r="A699" s="1">
        <v>45259</v>
      </c>
      <c r="B699">
        <v>46</v>
      </c>
      <c r="C699">
        <v>47.02</v>
      </c>
      <c r="D699">
        <v>166.5</v>
      </c>
    </row>
    <row r="700" spans="1:4" x14ac:dyDescent="0.35">
      <c r="A700" s="1">
        <v>45260</v>
      </c>
      <c r="B700">
        <v>47</v>
      </c>
      <c r="C700">
        <v>47.35</v>
      </c>
      <c r="D700">
        <v>155.02000000000001</v>
      </c>
    </row>
    <row r="701" spans="1:4" x14ac:dyDescent="0.35">
      <c r="A701" s="1">
        <v>45261</v>
      </c>
      <c r="B701">
        <v>44</v>
      </c>
      <c r="C701">
        <v>63.81</v>
      </c>
      <c r="D701">
        <v>172.48</v>
      </c>
    </row>
    <row r="702" spans="1:4" x14ac:dyDescent="0.35">
      <c r="A702" s="1">
        <v>45262</v>
      </c>
      <c r="B702">
        <v>36</v>
      </c>
      <c r="C702">
        <v>62.77</v>
      </c>
      <c r="D702">
        <v>198.92</v>
      </c>
    </row>
    <row r="703" spans="1:4" x14ac:dyDescent="0.35">
      <c r="A703" s="1">
        <v>45263</v>
      </c>
      <c r="B703">
        <v>38</v>
      </c>
      <c r="C703">
        <v>61.69</v>
      </c>
      <c r="D703">
        <v>173.48</v>
      </c>
    </row>
    <row r="704" spans="1:4" x14ac:dyDescent="0.35">
      <c r="A704" s="1">
        <v>45264</v>
      </c>
      <c r="B704">
        <v>39</v>
      </c>
      <c r="C704">
        <v>54.77</v>
      </c>
      <c r="D704">
        <v>179.9</v>
      </c>
    </row>
    <row r="705" spans="1:4" x14ac:dyDescent="0.35">
      <c r="A705" s="1">
        <v>45265</v>
      </c>
      <c r="B705">
        <v>42</v>
      </c>
      <c r="C705">
        <v>55.78</v>
      </c>
      <c r="D705">
        <v>151.4</v>
      </c>
    </row>
    <row r="706" spans="1:4" x14ac:dyDescent="0.35">
      <c r="A706" s="1">
        <v>45266</v>
      </c>
      <c r="B706">
        <v>37</v>
      </c>
      <c r="C706">
        <v>61.98</v>
      </c>
      <c r="D706">
        <v>174.25</v>
      </c>
    </row>
    <row r="707" spans="1:4" x14ac:dyDescent="0.35">
      <c r="A707" s="1">
        <v>45267</v>
      </c>
      <c r="B707">
        <v>39</v>
      </c>
      <c r="C707">
        <v>56.79</v>
      </c>
      <c r="D707">
        <v>156.76</v>
      </c>
    </row>
    <row r="708" spans="1:4" x14ac:dyDescent="0.35">
      <c r="A708" s="1">
        <v>45268</v>
      </c>
      <c r="B708">
        <v>41</v>
      </c>
      <c r="C708">
        <v>51.94</v>
      </c>
      <c r="D708">
        <v>188.54</v>
      </c>
    </row>
    <row r="709" spans="1:4" x14ac:dyDescent="0.35">
      <c r="A709" s="1">
        <v>45269</v>
      </c>
      <c r="B709">
        <v>38</v>
      </c>
      <c r="C709">
        <v>58.21</v>
      </c>
      <c r="D709">
        <v>160</v>
      </c>
    </row>
    <row r="710" spans="1:4" x14ac:dyDescent="0.35">
      <c r="A710" s="1">
        <v>45270</v>
      </c>
      <c r="B710">
        <v>40</v>
      </c>
      <c r="C710">
        <v>59.05</v>
      </c>
      <c r="D710">
        <v>132.06</v>
      </c>
    </row>
    <row r="711" spans="1:4" x14ac:dyDescent="0.35">
      <c r="A711" s="1">
        <v>45271</v>
      </c>
      <c r="B711">
        <v>36</v>
      </c>
      <c r="C711">
        <v>60.97</v>
      </c>
      <c r="D711">
        <v>124.87</v>
      </c>
    </row>
    <row r="712" spans="1:4" x14ac:dyDescent="0.35">
      <c r="A712" s="1">
        <v>45272</v>
      </c>
      <c r="B712">
        <v>44</v>
      </c>
      <c r="C712">
        <v>48.22</v>
      </c>
      <c r="D712">
        <v>191.44</v>
      </c>
    </row>
    <row r="713" spans="1:4" x14ac:dyDescent="0.35">
      <c r="A713" s="1">
        <v>45273</v>
      </c>
      <c r="B713">
        <v>44</v>
      </c>
      <c r="C713">
        <v>53.17</v>
      </c>
      <c r="D713">
        <v>124.37</v>
      </c>
    </row>
    <row r="714" spans="1:4" x14ac:dyDescent="0.35">
      <c r="A714" s="1">
        <v>45274</v>
      </c>
      <c r="B714">
        <v>42</v>
      </c>
      <c r="C714">
        <v>59.44</v>
      </c>
      <c r="D714">
        <v>198.72</v>
      </c>
    </row>
    <row r="715" spans="1:4" x14ac:dyDescent="0.35">
      <c r="A715" s="1">
        <v>45275</v>
      </c>
      <c r="B715">
        <v>44</v>
      </c>
      <c r="C715">
        <v>59.85</v>
      </c>
      <c r="D715">
        <v>125.38</v>
      </c>
    </row>
    <row r="716" spans="1:4" x14ac:dyDescent="0.35">
      <c r="A716" s="1">
        <v>45276</v>
      </c>
      <c r="B716">
        <v>42</v>
      </c>
      <c r="C716">
        <v>50.76</v>
      </c>
      <c r="D716">
        <v>201.98</v>
      </c>
    </row>
    <row r="717" spans="1:4" x14ac:dyDescent="0.35">
      <c r="A717" s="1">
        <v>45277</v>
      </c>
      <c r="B717">
        <v>40</v>
      </c>
      <c r="C717">
        <v>55.39</v>
      </c>
      <c r="D717">
        <v>217.7</v>
      </c>
    </row>
    <row r="718" spans="1:4" x14ac:dyDescent="0.35">
      <c r="A718" s="1">
        <v>45278</v>
      </c>
      <c r="B718">
        <v>38</v>
      </c>
      <c r="C718">
        <v>52.74</v>
      </c>
      <c r="D718">
        <v>140.12</v>
      </c>
    </row>
    <row r="719" spans="1:4" x14ac:dyDescent="0.35">
      <c r="A719" s="1">
        <v>45279</v>
      </c>
      <c r="B719">
        <v>48</v>
      </c>
      <c r="C719">
        <v>47.42</v>
      </c>
      <c r="D719">
        <v>131.88</v>
      </c>
    </row>
    <row r="720" spans="1:4" x14ac:dyDescent="0.35">
      <c r="A720" s="1">
        <v>45280</v>
      </c>
      <c r="B720">
        <v>44</v>
      </c>
      <c r="C720">
        <v>62.75</v>
      </c>
      <c r="D720">
        <v>220.67</v>
      </c>
    </row>
    <row r="721" spans="1:4" x14ac:dyDescent="0.35">
      <c r="A721" s="1">
        <v>45281</v>
      </c>
      <c r="B721">
        <v>38</v>
      </c>
      <c r="C721">
        <v>56.8</v>
      </c>
      <c r="D721">
        <v>174.89</v>
      </c>
    </row>
    <row r="722" spans="1:4" x14ac:dyDescent="0.35">
      <c r="A722" s="1">
        <v>45282</v>
      </c>
      <c r="B722">
        <v>38</v>
      </c>
      <c r="C722">
        <v>50.58</v>
      </c>
      <c r="D722">
        <v>158.96</v>
      </c>
    </row>
    <row r="723" spans="1:4" x14ac:dyDescent="0.35">
      <c r="A723" s="1">
        <v>45283</v>
      </c>
      <c r="B723">
        <v>40</v>
      </c>
      <c r="C723">
        <v>56.23</v>
      </c>
      <c r="D723">
        <v>202.19</v>
      </c>
    </row>
    <row r="724" spans="1:4" x14ac:dyDescent="0.35">
      <c r="A724" s="1">
        <v>45284</v>
      </c>
      <c r="B724">
        <v>47</v>
      </c>
      <c r="C724">
        <v>51.41</v>
      </c>
      <c r="D724">
        <v>212.35</v>
      </c>
    </row>
    <row r="725" spans="1:4" x14ac:dyDescent="0.35">
      <c r="A725" s="1">
        <v>45285</v>
      </c>
      <c r="B725">
        <v>45</v>
      </c>
      <c r="C725">
        <v>54.15</v>
      </c>
      <c r="D725">
        <v>191.96</v>
      </c>
    </row>
    <row r="726" spans="1:4" x14ac:dyDescent="0.35">
      <c r="A726" s="1">
        <v>45286</v>
      </c>
      <c r="B726">
        <v>46</v>
      </c>
      <c r="C726">
        <v>54.54</v>
      </c>
      <c r="D726">
        <v>169.36</v>
      </c>
    </row>
    <row r="727" spans="1:4" x14ac:dyDescent="0.35">
      <c r="A727" s="1">
        <v>45287</v>
      </c>
      <c r="B727">
        <v>38</v>
      </c>
      <c r="C727">
        <v>51.01</v>
      </c>
      <c r="D727">
        <v>179.3</v>
      </c>
    </row>
    <row r="728" spans="1:4" x14ac:dyDescent="0.35">
      <c r="A728" s="1">
        <v>45288</v>
      </c>
      <c r="B728">
        <v>48</v>
      </c>
      <c r="C728">
        <v>61.9</v>
      </c>
      <c r="D728">
        <v>184.37</v>
      </c>
    </row>
    <row r="729" spans="1:4" x14ac:dyDescent="0.35">
      <c r="A729" s="1">
        <v>45289</v>
      </c>
      <c r="B729">
        <v>40</v>
      </c>
      <c r="C729">
        <v>54.83</v>
      </c>
      <c r="D729">
        <v>158.30000000000001</v>
      </c>
    </row>
    <row r="730" spans="1:4" x14ac:dyDescent="0.35">
      <c r="A730" s="1">
        <v>45290</v>
      </c>
      <c r="B730">
        <v>41</v>
      </c>
      <c r="C730">
        <v>61.48</v>
      </c>
      <c r="D730">
        <v>221.86</v>
      </c>
    </row>
    <row r="731" spans="1:4" x14ac:dyDescent="0.35">
      <c r="A731" s="1">
        <v>45291</v>
      </c>
      <c r="B731">
        <v>43</v>
      </c>
      <c r="C731">
        <v>44.97</v>
      </c>
      <c r="D731">
        <v>143.81</v>
      </c>
    </row>
    <row r="732" spans="1:4" x14ac:dyDescent="0.35">
      <c r="A732" s="1">
        <v>45292</v>
      </c>
      <c r="B732">
        <v>48</v>
      </c>
      <c r="C732">
        <v>53.81</v>
      </c>
      <c r="D732">
        <v>179.09</v>
      </c>
    </row>
    <row r="733" spans="1:4" x14ac:dyDescent="0.35">
      <c r="A733" s="1">
        <v>45293</v>
      </c>
      <c r="B733">
        <v>48</v>
      </c>
      <c r="C733">
        <v>50.69</v>
      </c>
      <c r="D733">
        <v>192.99</v>
      </c>
    </row>
    <row r="734" spans="1:4" x14ac:dyDescent="0.35">
      <c r="A734" s="1">
        <v>45294</v>
      </c>
      <c r="B734">
        <v>40</v>
      </c>
      <c r="C734">
        <v>48.57</v>
      </c>
      <c r="D734">
        <v>158.22</v>
      </c>
    </row>
    <row r="735" spans="1:4" x14ac:dyDescent="0.35">
      <c r="A735" s="1">
        <v>45295</v>
      </c>
      <c r="B735">
        <v>47</v>
      </c>
      <c r="C735">
        <v>50.15</v>
      </c>
      <c r="D735">
        <v>133.72999999999999</v>
      </c>
    </row>
    <row r="736" spans="1:4" x14ac:dyDescent="0.35">
      <c r="A736" s="1">
        <v>45296</v>
      </c>
      <c r="B736">
        <v>45</v>
      </c>
      <c r="C736">
        <v>46.55</v>
      </c>
      <c r="D736">
        <v>148.85</v>
      </c>
    </row>
    <row r="737" spans="1:4" x14ac:dyDescent="0.35">
      <c r="A737" s="1">
        <v>45297</v>
      </c>
      <c r="B737">
        <v>46</v>
      </c>
      <c r="C737">
        <v>57.83</v>
      </c>
      <c r="D737">
        <v>188.27</v>
      </c>
    </row>
    <row r="738" spans="1:4" x14ac:dyDescent="0.35">
      <c r="A738" s="1">
        <v>45298</v>
      </c>
      <c r="B738">
        <v>42</v>
      </c>
      <c r="C738">
        <v>45.72</v>
      </c>
      <c r="D738">
        <v>122.86</v>
      </c>
    </row>
    <row r="739" spans="1:4" x14ac:dyDescent="0.35">
      <c r="A739" s="1">
        <v>45299</v>
      </c>
      <c r="B739">
        <v>37</v>
      </c>
      <c r="C739">
        <v>44.86</v>
      </c>
      <c r="D739">
        <v>194.41</v>
      </c>
    </row>
    <row r="740" spans="1:4" x14ac:dyDescent="0.35">
      <c r="A740" s="1">
        <v>45300</v>
      </c>
      <c r="B740">
        <v>38</v>
      </c>
      <c r="C740">
        <v>60.04</v>
      </c>
      <c r="D740">
        <v>219.99</v>
      </c>
    </row>
    <row r="741" spans="1:4" x14ac:dyDescent="0.35">
      <c r="A741" s="1">
        <v>45301</v>
      </c>
      <c r="B741">
        <v>49</v>
      </c>
      <c r="C741">
        <v>52.48</v>
      </c>
      <c r="D741">
        <v>184.39</v>
      </c>
    </row>
    <row r="742" spans="1:4" x14ac:dyDescent="0.35">
      <c r="A742" s="1">
        <v>45302</v>
      </c>
      <c r="B742">
        <v>46</v>
      </c>
      <c r="C742">
        <v>64.040000000000006</v>
      </c>
      <c r="D742">
        <v>195.94</v>
      </c>
    </row>
    <row r="743" spans="1:4" x14ac:dyDescent="0.35">
      <c r="A743" s="1">
        <v>45303</v>
      </c>
      <c r="B743">
        <v>41</v>
      </c>
      <c r="C743">
        <v>55.92</v>
      </c>
      <c r="D743">
        <v>182.61</v>
      </c>
    </row>
    <row r="744" spans="1:4" x14ac:dyDescent="0.35">
      <c r="A744" s="1">
        <v>45304</v>
      </c>
      <c r="B744">
        <v>45</v>
      </c>
      <c r="C744">
        <v>56.85</v>
      </c>
      <c r="D744">
        <v>122.72</v>
      </c>
    </row>
    <row r="745" spans="1:4" x14ac:dyDescent="0.35">
      <c r="A745" s="1">
        <v>45305</v>
      </c>
      <c r="B745">
        <v>47</v>
      </c>
      <c r="C745">
        <v>50.63</v>
      </c>
      <c r="D745">
        <v>147.52000000000001</v>
      </c>
    </row>
    <row r="746" spans="1:4" x14ac:dyDescent="0.35">
      <c r="A746" s="1">
        <v>45306</v>
      </c>
      <c r="B746">
        <v>40</v>
      </c>
      <c r="C746">
        <v>63.86</v>
      </c>
      <c r="D746">
        <v>147.38999999999999</v>
      </c>
    </row>
    <row r="747" spans="1:4" x14ac:dyDescent="0.35">
      <c r="A747" s="1">
        <v>45307</v>
      </c>
      <c r="B747">
        <v>47</v>
      </c>
      <c r="C747">
        <v>63.36</v>
      </c>
      <c r="D747">
        <v>155.9</v>
      </c>
    </row>
    <row r="748" spans="1:4" x14ac:dyDescent="0.35">
      <c r="A748" s="1">
        <v>45308</v>
      </c>
      <c r="B748">
        <v>38</v>
      </c>
      <c r="C748">
        <v>55.8</v>
      </c>
      <c r="D748">
        <v>220.96</v>
      </c>
    </row>
    <row r="749" spans="1:4" x14ac:dyDescent="0.35">
      <c r="A749" s="1">
        <v>45309</v>
      </c>
      <c r="B749">
        <v>39</v>
      </c>
      <c r="C749">
        <v>57</v>
      </c>
      <c r="D749">
        <v>208.43</v>
      </c>
    </row>
    <row r="750" spans="1:4" x14ac:dyDescent="0.35">
      <c r="A750" s="1">
        <v>45310</v>
      </c>
      <c r="B750">
        <v>40</v>
      </c>
      <c r="C750">
        <v>52.99</v>
      </c>
      <c r="D750">
        <v>173.56</v>
      </c>
    </row>
    <row r="751" spans="1:4" x14ac:dyDescent="0.35">
      <c r="A751" s="1">
        <v>45311</v>
      </c>
      <c r="B751">
        <v>38</v>
      </c>
      <c r="C751">
        <v>48.71</v>
      </c>
      <c r="D751">
        <v>201.35</v>
      </c>
    </row>
    <row r="752" spans="1:4" x14ac:dyDescent="0.35">
      <c r="A752" s="1">
        <v>45312</v>
      </c>
      <c r="B752">
        <v>48</v>
      </c>
      <c r="C752">
        <v>58.64</v>
      </c>
      <c r="D752">
        <v>171.57</v>
      </c>
    </row>
    <row r="753" spans="1:4" x14ac:dyDescent="0.35">
      <c r="A753" s="1">
        <v>45313</v>
      </c>
      <c r="B753">
        <v>48</v>
      </c>
      <c r="C753">
        <v>62.89</v>
      </c>
      <c r="D753">
        <v>127.68</v>
      </c>
    </row>
    <row r="754" spans="1:4" x14ac:dyDescent="0.35">
      <c r="A754" s="1">
        <v>45314</v>
      </c>
      <c r="B754">
        <v>43</v>
      </c>
      <c r="C754">
        <v>59.27</v>
      </c>
      <c r="D754">
        <v>130.11000000000001</v>
      </c>
    </row>
    <row r="755" spans="1:4" x14ac:dyDescent="0.35">
      <c r="A755" s="1">
        <v>45315</v>
      </c>
      <c r="B755">
        <v>46</v>
      </c>
      <c r="C755">
        <v>50.33</v>
      </c>
      <c r="D755">
        <v>152</v>
      </c>
    </row>
    <row r="756" spans="1:4" x14ac:dyDescent="0.35">
      <c r="A756" s="1">
        <v>45316</v>
      </c>
      <c r="B756">
        <v>42</v>
      </c>
      <c r="C756">
        <v>63.28</v>
      </c>
      <c r="D756">
        <v>183.37</v>
      </c>
    </row>
    <row r="757" spans="1:4" x14ac:dyDescent="0.35">
      <c r="A757" s="1">
        <v>45317</v>
      </c>
      <c r="B757">
        <v>43</v>
      </c>
      <c r="C757">
        <v>56.9</v>
      </c>
      <c r="D757">
        <v>135.88</v>
      </c>
    </row>
    <row r="758" spans="1:4" x14ac:dyDescent="0.35">
      <c r="A758" s="1">
        <v>45318</v>
      </c>
      <c r="B758">
        <v>46</v>
      </c>
      <c r="C758">
        <v>54.17</v>
      </c>
      <c r="D758">
        <v>150.84</v>
      </c>
    </row>
    <row r="759" spans="1:4" x14ac:dyDescent="0.35">
      <c r="A759" s="1">
        <v>45319</v>
      </c>
      <c r="B759">
        <v>41</v>
      </c>
      <c r="C759">
        <v>55.37</v>
      </c>
      <c r="D759">
        <v>210.17</v>
      </c>
    </row>
    <row r="760" spans="1:4" x14ac:dyDescent="0.35">
      <c r="A760" s="1">
        <v>45320</v>
      </c>
      <c r="B760">
        <v>40</v>
      </c>
      <c r="C760">
        <v>64.08</v>
      </c>
      <c r="D760">
        <v>202.63</v>
      </c>
    </row>
    <row r="761" spans="1:4" x14ac:dyDescent="0.35">
      <c r="A761" s="1">
        <v>45321</v>
      </c>
      <c r="B761">
        <v>37</v>
      </c>
      <c r="C761">
        <v>62.73</v>
      </c>
      <c r="D761">
        <v>128.81</v>
      </c>
    </row>
    <row r="762" spans="1:4" x14ac:dyDescent="0.35">
      <c r="A762" s="1">
        <v>45322</v>
      </c>
      <c r="B762">
        <v>39</v>
      </c>
      <c r="C762">
        <v>57.6</v>
      </c>
      <c r="D762">
        <v>187.27</v>
      </c>
    </row>
    <row r="763" spans="1:4" x14ac:dyDescent="0.35">
      <c r="A763" s="1">
        <v>45323</v>
      </c>
      <c r="B763">
        <v>41</v>
      </c>
      <c r="C763">
        <v>62.8</v>
      </c>
      <c r="D763">
        <v>148.51</v>
      </c>
    </row>
    <row r="764" spans="1:4" x14ac:dyDescent="0.35">
      <c r="A764" s="1">
        <v>45324</v>
      </c>
      <c r="B764">
        <v>46</v>
      </c>
      <c r="C764">
        <v>49.73</v>
      </c>
      <c r="D764">
        <v>128.88999999999999</v>
      </c>
    </row>
    <row r="765" spans="1:4" x14ac:dyDescent="0.35">
      <c r="A765" s="1">
        <v>45325</v>
      </c>
      <c r="B765">
        <v>42</v>
      </c>
      <c r="C765">
        <v>54.09</v>
      </c>
      <c r="D765">
        <v>175.75</v>
      </c>
    </row>
    <row r="766" spans="1:4" x14ac:dyDescent="0.35">
      <c r="A766" s="1">
        <v>45326</v>
      </c>
      <c r="B766">
        <v>49</v>
      </c>
      <c r="C766">
        <v>63.3</v>
      </c>
      <c r="D766">
        <v>159.08000000000001</v>
      </c>
    </row>
    <row r="767" spans="1:4" x14ac:dyDescent="0.35">
      <c r="A767" s="1">
        <v>45327</v>
      </c>
      <c r="B767">
        <v>49</v>
      </c>
      <c r="C767">
        <v>53.87</v>
      </c>
      <c r="D767">
        <v>191.85</v>
      </c>
    </row>
    <row r="768" spans="1:4" x14ac:dyDescent="0.35">
      <c r="A768" s="1">
        <v>45328</v>
      </c>
      <c r="B768">
        <v>43</v>
      </c>
      <c r="C768">
        <v>56.58</v>
      </c>
      <c r="D768">
        <v>158.62</v>
      </c>
    </row>
    <row r="769" spans="1:4" x14ac:dyDescent="0.35">
      <c r="A769" s="1">
        <v>45329</v>
      </c>
      <c r="B769">
        <v>46</v>
      </c>
      <c r="C769">
        <v>60.81</v>
      </c>
      <c r="D769">
        <v>203.62</v>
      </c>
    </row>
    <row r="770" spans="1:4" x14ac:dyDescent="0.35">
      <c r="A770" s="1">
        <v>45330</v>
      </c>
      <c r="B770">
        <v>38</v>
      </c>
      <c r="C770">
        <v>46.82</v>
      </c>
      <c r="D770">
        <v>209.66</v>
      </c>
    </row>
    <row r="771" spans="1:4" x14ac:dyDescent="0.35">
      <c r="A771" s="1">
        <v>45331</v>
      </c>
      <c r="B771">
        <v>44</v>
      </c>
      <c r="C771">
        <v>57.95</v>
      </c>
      <c r="D771">
        <v>156.69</v>
      </c>
    </row>
    <row r="772" spans="1:4" x14ac:dyDescent="0.35">
      <c r="A772" s="1">
        <v>45332</v>
      </c>
      <c r="B772">
        <v>41</v>
      </c>
      <c r="C772">
        <v>45.48</v>
      </c>
      <c r="D772">
        <v>150.97999999999999</v>
      </c>
    </row>
    <row r="773" spans="1:4" x14ac:dyDescent="0.35">
      <c r="A773" s="1">
        <v>45333</v>
      </c>
      <c r="B773">
        <v>49</v>
      </c>
      <c r="C773">
        <v>61.36</v>
      </c>
      <c r="D773">
        <v>184.92</v>
      </c>
    </row>
    <row r="774" spans="1:4" x14ac:dyDescent="0.35">
      <c r="A774" s="1">
        <v>45334</v>
      </c>
      <c r="B774">
        <v>40</v>
      </c>
      <c r="C774">
        <v>44.26</v>
      </c>
      <c r="D774">
        <v>135.51</v>
      </c>
    </row>
    <row r="775" spans="1:4" x14ac:dyDescent="0.35">
      <c r="A775" s="1">
        <v>45335</v>
      </c>
      <c r="B775">
        <v>38</v>
      </c>
      <c r="C775">
        <v>60.36</v>
      </c>
      <c r="D775">
        <v>221.07</v>
      </c>
    </row>
    <row r="776" spans="1:4" x14ac:dyDescent="0.35">
      <c r="A776" s="1">
        <v>45336</v>
      </c>
      <c r="B776">
        <v>40</v>
      </c>
      <c r="C776">
        <v>56.94</v>
      </c>
      <c r="D776">
        <v>154.32</v>
      </c>
    </row>
    <row r="777" spans="1:4" x14ac:dyDescent="0.35">
      <c r="A777" s="1">
        <v>45337</v>
      </c>
      <c r="B777">
        <v>39</v>
      </c>
      <c r="C777">
        <v>61.01</v>
      </c>
      <c r="D777">
        <v>165.37</v>
      </c>
    </row>
    <row r="778" spans="1:4" x14ac:dyDescent="0.35">
      <c r="A778" s="1">
        <v>45338</v>
      </c>
      <c r="B778">
        <v>43</v>
      </c>
      <c r="C778">
        <v>44.64</v>
      </c>
      <c r="D778">
        <v>210.71</v>
      </c>
    </row>
    <row r="779" spans="1:4" x14ac:dyDescent="0.35">
      <c r="A779" s="1">
        <v>45339</v>
      </c>
      <c r="B779">
        <v>42</v>
      </c>
      <c r="C779">
        <v>54.64</v>
      </c>
      <c r="D779">
        <v>130.35</v>
      </c>
    </row>
    <row r="780" spans="1:4" x14ac:dyDescent="0.35">
      <c r="A780" s="1">
        <v>45340</v>
      </c>
      <c r="B780">
        <v>39</v>
      </c>
      <c r="C780">
        <v>44.79</v>
      </c>
      <c r="D780">
        <v>201.84</v>
      </c>
    </row>
    <row r="781" spans="1:4" x14ac:dyDescent="0.35">
      <c r="A781" s="1">
        <v>45341</v>
      </c>
      <c r="B781">
        <v>48</v>
      </c>
      <c r="C781">
        <v>58.52</v>
      </c>
      <c r="D781">
        <v>217.7</v>
      </c>
    </row>
    <row r="782" spans="1:4" x14ac:dyDescent="0.35">
      <c r="A782" s="1">
        <v>45342</v>
      </c>
      <c r="B782">
        <v>46</v>
      </c>
      <c r="C782">
        <v>44.3</v>
      </c>
      <c r="D782">
        <v>145.46</v>
      </c>
    </row>
    <row r="783" spans="1:4" x14ac:dyDescent="0.35">
      <c r="A783" s="1">
        <v>45343</v>
      </c>
      <c r="B783">
        <v>44</v>
      </c>
      <c r="C783">
        <v>58.59</v>
      </c>
      <c r="D783">
        <v>214.45</v>
      </c>
    </row>
    <row r="784" spans="1:4" x14ac:dyDescent="0.35">
      <c r="A784" s="1">
        <v>45344</v>
      </c>
      <c r="B784">
        <v>47</v>
      </c>
      <c r="C784">
        <v>47.53</v>
      </c>
      <c r="D784">
        <v>201.85</v>
      </c>
    </row>
    <row r="785" spans="1:4" x14ac:dyDescent="0.35">
      <c r="A785" s="1">
        <v>45345</v>
      </c>
      <c r="B785">
        <v>49</v>
      </c>
      <c r="C785">
        <v>60.46</v>
      </c>
      <c r="D785">
        <v>143.08000000000001</v>
      </c>
    </row>
    <row r="786" spans="1:4" x14ac:dyDescent="0.35">
      <c r="A786" s="1">
        <v>45346</v>
      </c>
      <c r="B786">
        <v>45</v>
      </c>
      <c r="C786">
        <v>58.26</v>
      </c>
      <c r="D786">
        <v>179.18</v>
      </c>
    </row>
    <row r="787" spans="1:4" x14ac:dyDescent="0.35">
      <c r="A787" s="1">
        <v>45347</v>
      </c>
      <c r="B787">
        <v>49</v>
      </c>
      <c r="C787">
        <v>46.55</v>
      </c>
      <c r="D787">
        <v>154.13999999999999</v>
      </c>
    </row>
    <row r="788" spans="1:4" x14ac:dyDescent="0.35">
      <c r="A788" s="1">
        <v>45348</v>
      </c>
      <c r="B788">
        <v>43</v>
      </c>
      <c r="C788">
        <v>50.4</v>
      </c>
      <c r="D788">
        <v>194.29</v>
      </c>
    </row>
    <row r="789" spans="1:4" x14ac:dyDescent="0.35">
      <c r="A789" s="1">
        <v>45349</v>
      </c>
      <c r="B789">
        <v>47</v>
      </c>
      <c r="C789">
        <v>51.53</v>
      </c>
      <c r="D789">
        <v>219.87</v>
      </c>
    </row>
    <row r="790" spans="1:4" x14ac:dyDescent="0.35">
      <c r="A790" s="1">
        <v>45350</v>
      </c>
      <c r="B790">
        <v>43</v>
      </c>
      <c r="C790">
        <v>61.13</v>
      </c>
      <c r="D790">
        <v>173.69</v>
      </c>
    </row>
    <row r="791" spans="1:4" x14ac:dyDescent="0.35">
      <c r="A791" s="1">
        <v>45351</v>
      </c>
      <c r="B791">
        <v>44</v>
      </c>
      <c r="C791">
        <v>57.71</v>
      </c>
      <c r="D791">
        <v>170.91</v>
      </c>
    </row>
    <row r="792" spans="1:4" x14ac:dyDescent="0.35">
      <c r="A792" s="1">
        <v>45352</v>
      </c>
      <c r="B792">
        <v>47</v>
      </c>
      <c r="C792">
        <v>59.66</v>
      </c>
      <c r="D792">
        <v>137.13</v>
      </c>
    </row>
    <row r="793" spans="1:4" x14ac:dyDescent="0.35">
      <c r="A793" s="1">
        <v>45353</v>
      </c>
      <c r="B793">
        <v>42</v>
      </c>
      <c r="C793">
        <v>52.79</v>
      </c>
      <c r="D793">
        <v>161.1</v>
      </c>
    </row>
    <row r="794" spans="1:4" x14ac:dyDescent="0.35">
      <c r="A794" s="1">
        <v>45354</v>
      </c>
      <c r="B794">
        <v>46</v>
      </c>
      <c r="C794">
        <v>51.65</v>
      </c>
      <c r="D794">
        <v>159.19999999999999</v>
      </c>
    </row>
    <row r="795" spans="1:4" x14ac:dyDescent="0.35">
      <c r="A795" s="1">
        <v>45355</v>
      </c>
      <c r="B795">
        <v>45</v>
      </c>
      <c r="C795">
        <v>48.75</v>
      </c>
      <c r="D795">
        <v>157.38</v>
      </c>
    </row>
    <row r="796" spans="1:4" x14ac:dyDescent="0.35">
      <c r="A796" s="1">
        <v>45356</v>
      </c>
      <c r="B796">
        <v>42</v>
      </c>
      <c r="C796">
        <v>48.73</v>
      </c>
      <c r="D796">
        <v>129.79</v>
      </c>
    </row>
    <row r="797" spans="1:4" x14ac:dyDescent="0.35">
      <c r="A797" s="1">
        <v>45357</v>
      </c>
      <c r="B797">
        <v>46</v>
      </c>
      <c r="C797">
        <v>44.37</v>
      </c>
      <c r="D797">
        <v>166.82</v>
      </c>
    </row>
    <row r="798" spans="1:4" x14ac:dyDescent="0.35">
      <c r="A798" s="1">
        <v>45358</v>
      </c>
      <c r="B798">
        <v>47</v>
      </c>
      <c r="C798">
        <v>62.43</v>
      </c>
      <c r="D798">
        <v>199.05</v>
      </c>
    </row>
    <row r="799" spans="1:4" x14ac:dyDescent="0.35">
      <c r="A799" s="1">
        <v>45359</v>
      </c>
      <c r="B799">
        <v>48</v>
      </c>
      <c r="C799">
        <v>60.98</v>
      </c>
      <c r="D799">
        <v>183.99</v>
      </c>
    </row>
    <row r="800" spans="1:4" x14ac:dyDescent="0.35">
      <c r="A800" s="1">
        <v>45360</v>
      </c>
      <c r="B800">
        <v>42</v>
      </c>
      <c r="C800">
        <v>60.23</v>
      </c>
      <c r="D800">
        <v>220.61</v>
      </c>
    </row>
    <row r="801" spans="1:4" x14ac:dyDescent="0.35">
      <c r="A801" s="1">
        <v>45361</v>
      </c>
      <c r="B801">
        <v>50</v>
      </c>
      <c r="C801">
        <v>59.98</v>
      </c>
      <c r="D801">
        <v>164.8</v>
      </c>
    </row>
    <row r="802" spans="1:4" x14ac:dyDescent="0.35">
      <c r="A802" s="1">
        <v>45362</v>
      </c>
      <c r="B802">
        <v>45</v>
      </c>
      <c r="C802">
        <v>59.96</v>
      </c>
      <c r="D802">
        <v>124.27</v>
      </c>
    </row>
    <row r="803" spans="1:4" x14ac:dyDescent="0.35">
      <c r="A803" s="1">
        <v>45363</v>
      </c>
      <c r="B803">
        <v>48</v>
      </c>
      <c r="C803">
        <v>51.21</v>
      </c>
      <c r="D803">
        <v>147.61000000000001</v>
      </c>
    </row>
    <row r="804" spans="1:4" x14ac:dyDescent="0.35">
      <c r="A804" s="1">
        <v>45364</v>
      </c>
      <c r="B804">
        <v>39</v>
      </c>
      <c r="C804">
        <v>54.37</v>
      </c>
      <c r="D804">
        <v>172.64</v>
      </c>
    </row>
    <row r="805" spans="1:4" x14ac:dyDescent="0.35">
      <c r="A805" s="1">
        <v>45365</v>
      </c>
      <c r="B805">
        <v>45</v>
      </c>
      <c r="C805">
        <v>58.55</v>
      </c>
      <c r="D805">
        <v>213.28</v>
      </c>
    </row>
    <row r="806" spans="1:4" x14ac:dyDescent="0.35">
      <c r="A806" s="1">
        <v>45366</v>
      </c>
      <c r="B806">
        <v>49</v>
      </c>
      <c r="C806">
        <v>54.81</v>
      </c>
      <c r="D806">
        <v>127.18</v>
      </c>
    </row>
    <row r="807" spans="1:4" x14ac:dyDescent="0.35">
      <c r="A807" s="1">
        <v>45367</v>
      </c>
      <c r="B807">
        <v>48</v>
      </c>
      <c r="C807">
        <v>60.36</v>
      </c>
      <c r="D807">
        <v>174.88</v>
      </c>
    </row>
    <row r="808" spans="1:4" x14ac:dyDescent="0.35">
      <c r="A808" s="1">
        <v>45368</v>
      </c>
      <c r="B808">
        <v>47</v>
      </c>
      <c r="C808">
        <v>47.37</v>
      </c>
      <c r="D808">
        <v>146.44999999999999</v>
      </c>
    </row>
    <row r="809" spans="1:4" x14ac:dyDescent="0.35">
      <c r="A809" s="1">
        <v>45369</v>
      </c>
      <c r="B809">
        <v>39</v>
      </c>
      <c r="C809">
        <v>55.75</v>
      </c>
      <c r="D809">
        <v>201.25</v>
      </c>
    </row>
    <row r="810" spans="1:4" x14ac:dyDescent="0.35">
      <c r="A810" s="1">
        <v>45370</v>
      </c>
      <c r="B810">
        <v>43</v>
      </c>
      <c r="C810">
        <v>46.72</v>
      </c>
      <c r="D810">
        <v>221.36</v>
      </c>
    </row>
    <row r="811" spans="1:4" x14ac:dyDescent="0.35">
      <c r="A811" s="1">
        <v>45371</v>
      </c>
      <c r="B811">
        <v>48</v>
      </c>
      <c r="C811">
        <v>45.93</v>
      </c>
      <c r="D811">
        <v>129.54</v>
      </c>
    </row>
    <row r="812" spans="1:4" x14ac:dyDescent="0.35">
      <c r="A812" s="1">
        <v>45372</v>
      </c>
      <c r="B812">
        <v>50</v>
      </c>
      <c r="C812">
        <v>58.76</v>
      </c>
      <c r="D812">
        <v>132.31</v>
      </c>
    </row>
    <row r="813" spans="1:4" x14ac:dyDescent="0.35">
      <c r="A813" s="1">
        <v>45373</v>
      </c>
      <c r="B813">
        <v>40</v>
      </c>
      <c r="C813">
        <v>57.53</v>
      </c>
      <c r="D813">
        <v>167.56</v>
      </c>
    </row>
    <row r="814" spans="1:4" x14ac:dyDescent="0.35">
      <c r="A814" s="1">
        <v>45374</v>
      </c>
      <c r="B814">
        <v>47</v>
      </c>
      <c r="C814">
        <v>50.69</v>
      </c>
      <c r="D814">
        <v>188.26</v>
      </c>
    </row>
    <row r="815" spans="1:4" x14ac:dyDescent="0.35">
      <c r="A815" s="1">
        <v>45375</v>
      </c>
      <c r="B815">
        <v>50</v>
      </c>
      <c r="C815">
        <v>43.67</v>
      </c>
      <c r="D815">
        <v>166.5</v>
      </c>
    </row>
    <row r="816" spans="1:4" x14ac:dyDescent="0.35">
      <c r="A816" s="1">
        <v>45376</v>
      </c>
      <c r="B816">
        <v>43</v>
      </c>
      <c r="C816">
        <v>55.46</v>
      </c>
      <c r="D816">
        <v>198.63</v>
      </c>
    </row>
    <row r="817" spans="1:4" x14ac:dyDescent="0.35">
      <c r="A817" s="1">
        <v>45377</v>
      </c>
      <c r="B817">
        <v>42</v>
      </c>
      <c r="C817">
        <v>45.82</v>
      </c>
      <c r="D817">
        <v>186.59</v>
      </c>
    </row>
    <row r="818" spans="1:4" x14ac:dyDescent="0.35">
      <c r="A818" s="1">
        <v>45378</v>
      </c>
      <c r="B818">
        <v>51</v>
      </c>
      <c r="C818">
        <v>57.29</v>
      </c>
      <c r="D818">
        <v>180.56</v>
      </c>
    </row>
    <row r="819" spans="1:4" x14ac:dyDescent="0.35">
      <c r="A819" s="1">
        <v>45379</v>
      </c>
      <c r="B819">
        <v>46</v>
      </c>
      <c r="C819">
        <v>45.53</v>
      </c>
      <c r="D819">
        <v>156.02000000000001</v>
      </c>
    </row>
    <row r="820" spans="1:4" x14ac:dyDescent="0.35">
      <c r="A820" s="1">
        <v>45380</v>
      </c>
      <c r="B820">
        <v>45</v>
      </c>
      <c r="C820">
        <v>43.6</v>
      </c>
      <c r="D820">
        <v>158.57</v>
      </c>
    </row>
    <row r="821" spans="1:4" x14ac:dyDescent="0.35">
      <c r="A821" s="1">
        <v>45381</v>
      </c>
      <c r="B821">
        <v>42</v>
      </c>
      <c r="C821">
        <v>52.75</v>
      </c>
      <c r="D821">
        <v>206.75</v>
      </c>
    </row>
    <row r="822" spans="1:4" x14ac:dyDescent="0.35">
      <c r="A822" s="1">
        <v>45382</v>
      </c>
      <c r="B822">
        <v>43</v>
      </c>
      <c r="C822">
        <v>45.67</v>
      </c>
      <c r="D822">
        <v>178.76</v>
      </c>
    </row>
    <row r="823" spans="1:4" x14ac:dyDescent="0.35">
      <c r="A823" s="1">
        <v>45383</v>
      </c>
      <c r="B823">
        <v>41</v>
      </c>
      <c r="C823">
        <v>62.16</v>
      </c>
      <c r="D823">
        <v>191.6</v>
      </c>
    </row>
    <row r="824" spans="1:4" x14ac:dyDescent="0.35">
      <c r="A824" s="1">
        <v>45384</v>
      </c>
      <c r="B824">
        <v>44</v>
      </c>
      <c r="C824">
        <v>47.94</v>
      </c>
      <c r="D824">
        <v>122.95</v>
      </c>
    </row>
    <row r="825" spans="1:4" x14ac:dyDescent="0.35">
      <c r="A825" s="1">
        <v>45385</v>
      </c>
      <c r="B825">
        <v>46</v>
      </c>
      <c r="C825">
        <v>58.79</v>
      </c>
      <c r="D825">
        <v>142.18</v>
      </c>
    </row>
    <row r="826" spans="1:4" x14ac:dyDescent="0.35">
      <c r="A826" s="1">
        <v>45386</v>
      </c>
      <c r="B826">
        <v>41</v>
      </c>
      <c r="C826">
        <v>55.46</v>
      </c>
      <c r="D826">
        <v>218.99</v>
      </c>
    </row>
    <row r="827" spans="1:4" x14ac:dyDescent="0.35">
      <c r="A827" s="1">
        <v>45387</v>
      </c>
      <c r="B827">
        <v>51</v>
      </c>
      <c r="C827">
        <v>56.93</v>
      </c>
      <c r="D827">
        <v>216.01</v>
      </c>
    </row>
    <row r="828" spans="1:4" x14ac:dyDescent="0.35">
      <c r="A828" s="1">
        <v>45388</v>
      </c>
      <c r="B828">
        <v>41</v>
      </c>
      <c r="C828">
        <v>50.66</v>
      </c>
      <c r="D828">
        <v>148.38999999999999</v>
      </c>
    </row>
    <row r="829" spans="1:4" x14ac:dyDescent="0.35">
      <c r="A829" s="1">
        <v>45389</v>
      </c>
      <c r="B829">
        <v>43</v>
      </c>
      <c r="C829">
        <v>55.86</v>
      </c>
      <c r="D829">
        <v>174</v>
      </c>
    </row>
    <row r="830" spans="1:4" x14ac:dyDescent="0.35">
      <c r="A830" s="1">
        <v>45390</v>
      </c>
      <c r="B830">
        <v>41</v>
      </c>
      <c r="C830">
        <v>51.42</v>
      </c>
      <c r="D830">
        <v>145.77000000000001</v>
      </c>
    </row>
    <row r="831" spans="1:4" x14ac:dyDescent="0.35">
      <c r="A831" s="1">
        <v>45391</v>
      </c>
      <c r="B831">
        <v>47</v>
      </c>
      <c r="C831">
        <v>59.4</v>
      </c>
      <c r="D831">
        <v>122.3</v>
      </c>
    </row>
    <row r="832" spans="1:4" x14ac:dyDescent="0.35">
      <c r="A832" s="1">
        <v>45392</v>
      </c>
      <c r="B832">
        <v>42</v>
      </c>
      <c r="C832">
        <v>44.53</v>
      </c>
      <c r="D832">
        <v>127.16</v>
      </c>
    </row>
    <row r="833" spans="1:4" x14ac:dyDescent="0.35">
      <c r="A833" s="1">
        <v>45393</v>
      </c>
      <c r="B833">
        <v>46</v>
      </c>
      <c r="C833">
        <v>43.8</v>
      </c>
      <c r="D833">
        <v>203.11</v>
      </c>
    </row>
    <row r="834" spans="1:4" x14ac:dyDescent="0.35">
      <c r="A834" s="1">
        <v>45394</v>
      </c>
      <c r="B834">
        <v>40</v>
      </c>
      <c r="C834">
        <v>48.37</v>
      </c>
      <c r="D834">
        <v>158.21</v>
      </c>
    </row>
    <row r="835" spans="1:4" x14ac:dyDescent="0.35">
      <c r="A835" s="1">
        <v>45395</v>
      </c>
      <c r="B835">
        <v>49</v>
      </c>
      <c r="C835">
        <v>44.26</v>
      </c>
      <c r="D835">
        <v>207.46</v>
      </c>
    </row>
    <row r="836" spans="1:4" x14ac:dyDescent="0.35">
      <c r="A836" s="1">
        <v>45396</v>
      </c>
      <c r="B836">
        <v>47</v>
      </c>
      <c r="C836">
        <v>51.63</v>
      </c>
      <c r="D836">
        <v>200.29</v>
      </c>
    </row>
    <row r="837" spans="1:4" x14ac:dyDescent="0.35">
      <c r="A837" s="1">
        <v>45397</v>
      </c>
      <c r="B837">
        <v>42</v>
      </c>
      <c r="C837">
        <v>47.76</v>
      </c>
      <c r="D837">
        <v>197.01</v>
      </c>
    </row>
    <row r="838" spans="1:4" x14ac:dyDescent="0.35">
      <c r="A838" s="1">
        <v>45398</v>
      </c>
      <c r="B838">
        <v>40</v>
      </c>
      <c r="C838">
        <v>62.08</v>
      </c>
      <c r="D838">
        <v>144.9</v>
      </c>
    </row>
    <row r="839" spans="1:4" x14ac:dyDescent="0.35">
      <c r="A839" s="1">
        <v>45399</v>
      </c>
      <c r="B839">
        <v>44</v>
      </c>
      <c r="C839">
        <v>50.31</v>
      </c>
      <c r="D839">
        <v>123.44</v>
      </c>
    </row>
    <row r="840" spans="1:4" x14ac:dyDescent="0.35">
      <c r="A840" s="1">
        <v>45400</v>
      </c>
      <c r="B840">
        <v>41</v>
      </c>
      <c r="C840">
        <v>47.23</v>
      </c>
      <c r="D840">
        <v>176.86</v>
      </c>
    </row>
    <row r="841" spans="1:4" x14ac:dyDescent="0.35">
      <c r="A841" s="1">
        <v>45401</v>
      </c>
      <c r="B841">
        <v>41</v>
      </c>
      <c r="C841">
        <v>44.81</v>
      </c>
      <c r="D841">
        <v>125.63</v>
      </c>
    </row>
    <row r="842" spans="1:4" x14ac:dyDescent="0.35">
      <c r="A842" s="1">
        <v>45402</v>
      </c>
      <c r="B842">
        <v>52</v>
      </c>
      <c r="C842">
        <v>54.8</v>
      </c>
      <c r="D842">
        <v>153.09</v>
      </c>
    </row>
    <row r="843" spans="1:4" x14ac:dyDescent="0.35">
      <c r="A843" s="1">
        <v>45403</v>
      </c>
      <c r="B843">
        <v>52</v>
      </c>
      <c r="C843">
        <v>48.6</v>
      </c>
      <c r="D843">
        <v>147.5</v>
      </c>
    </row>
    <row r="844" spans="1:4" x14ac:dyDescent="0.35">
      <c r="A844" s="1">
        <v>45404</v>
      </c>
      <c r="B844">
        <v>44</v>
      </c>
      <c r="C844">
        <v>61.75</v>
      </c>
      <c r="D844">
        <v>218.57</v>
      </c>
    </row>
    <row r="845" spans="1:4" x14ac:dyDescent="0.35">
      <c r="A845" s="1">
        <v>45405</v>
      </c>
      <c r="B845">
        <v>44</v>
      </c>
      <c r="C845">
        <v>53.8</v>
      </c>
      <c r="D845">
        <v>183.79</v>
      </c>
    </row>
    <row r="846" spans="1:4" x14ac:dyDescent="0.35">
      <c r="A846" s="1">
        <v>45406</v>
      </c>
      <c r="B846">
        <v>42</v>
      </c>
      <c r="C846">
        <v>49.07</v>
      </c>
      <c r="D846">
        <v>161.46</v>
      </c>
    </row>
    <row r="847" spans="1:4" x14ac:dyDescent="0.35">
      <c r="A847" s="1">
        <v>45407</v>
      </c>
      <c r="B847">
        <v>44</v>
      </c>
      <c r="C847">
        <v>58.93</v>
      </c>
      <c r="D847">
        <v>210.45</v>
      </c>
    </row>
    <row r="848" spans="1:4" x14ac:dyDescent="0.35">
      <c r="A848" s="1">
        <v>45408</v>
      </c>
      <c r="B848">
        <v>45</v>
      </c>
      <c r="C848">
        <v>45.25</v>
      </c>
      <c r="D848">
        <v>189.18</v>
      </c>
    </row>
    <row r="849" spans="1:4" x14ac:dyDescent="0.35">
      <c r="A849" s="1">
        <v>45409</v>
      </c>
      <c r="B849">
        <v>46</v>
      </c>
      <c r="C849">
        <v>57.05</v>
      </c>
      <c r="D849">
        <v>146.72999999999999</v>
      </c>
    </row>
    <row r="850" spans="1:4" x14ac:dyDescent="0.35">
      <c r="A850" s="1">
        <v>45410</v>
      </c>
      <c r="B850">
        <v>50</v>
      </c>
      <c r="C850">
        <v>53.16</v>
      </c>
      <c r="D850">
        <v>139.29</v>
      </c>
    </row>
    <row r="851" spans="1:4" x14ac:dyDescent="0.35">
      <c r="A851" s="1">
        <v>45411</v>
      </c>
      <c r="B851">
        <v>45</v>
      </c>
      <c r="C851">
        <v>51.28</v>
      </c>
      <c r="D851">
        <v>205.48</v>
      </c>
    </row>
    <row r="852" spans="1:4" x14ac:dyDescent="0.35">
      <c r="A852" s="1">
        <v>45412</v>
      </c>
      <c r="B852">
        <v>44</v>
      </c>
      <c r="C852">
        <v>46.59</v>
      </c>
      <c r="D852">
        <v>215.86</v>
      </c>
    </row>
    <row r="853" spans="1:4" x14ac:dyDescent="0.35">
      <c r="A853" s="1">
        <v>45413</v>
      </c>
      <c r="B853">
        <v>45</v>
      </c>
      <c r="C853">
        <v>57.45</v>
      </c>
      <c r="D853">
        <v>173.86</v>
      </c>
    </row>
    <row r="854" spans="1:4" x14ac:dyDescent="0.35">
      <c r="A854" s="1">
        <v>45414</v>
      </c>
      <c r="B854">
        <v>43</v>
      </c>
      <c r="C854">
        <v>45.87</v>
      </c>
      <c r="D854">
        <v>123.21</v>
      </c>
    </row>
    <row r="855" spans="1:4" x14ac:dyDescent="0.35">
      <c r="A855" s="1">
        <v>45415</v>
      </c>
      <c r="B855">
        <v>41</v>
      </c>
      <c r="C855">
        <v>57.31</v>
      </c>
      <c r="D855">
        <v>189.13</v>
      </c>
    </row>
    <row r="856" spans="1:4" x14ac:dyDescent="0.35">
      <c r="A856" s="1">
        <v>45416</v>
      </c>
      <c r="B856">
        <v>44</v>
      </c>
      <c r="C856">
        <v>51.72</v>
      </c>
      <c r="D856">
        <v>178.57</v>
      </c>
    </row>
    <row r="857" spans="1:4" x14ac:dyDescent="0.35">
      <c r="A857" s="1">
        <v>45417</v>
      </c>
      <c r="B857">
        <v>44</v>
      </c>
      <c r="C857">
        <v>53.88</v>
      </c>
      <c r="D857">
        <v>196.21</v>
      </c>
    </row>
    <row r="858" spans="1:4" x14ac:dyDescent="0.35">
      <c r="A858" s="1">
        <v>45418</v>
      </c>
      <c r="B858">
        <v>51</v>
      </c>
      <c r="C858">
        <v>61.28</v>
      </c>
      <c r="D858">
        <v>209.14</v>
      </c>
    </row>
    <row r="859" spans="1:4" x14ac:dyDescent="0.35">
      <c r="A859" s="1">
        <v>45419</v>
      </c>
      <c r="B859">
        <v>42</v>
      </c>
      <c r="C859">
        <v>49.89</v>
      </c>
      <c r="D859">
        <v>213.09</v>
      </c>
    </row>
    <row r="860" spans="1:4" x14ac:dyDescent="0.35">
      <c r="A860" s="1">
        <v>45420</v>
      </c>
      <c r="B860">
        <v>44</v>
      </c>
      <c r="C860">
        <v>45.31</v>
      </c>
      <c r="D860">
        <v>189.07</v>
      </c>
    </row>
    <row r="861" spans="1:4" x14ac:dyDescent="0.35">
      <c r="A861" s="1">
        <v>45421</v>
      </c>
      <c r="B861">
        <v>51</v>
      </c>
      <c r="C861">
        <v>61.55</v>
      </c>
      <c r="D861">
        <v>173.38</v>
      </c>
    </row>
    <row r="862" spans="1:4" x14ac:dyDescent="0.35">
      <c r="A862" s="1">
        <v>45422</v>
      </c>
      <c r="B862">
        <v>48</v>
      </c>
      <c r="C862">
        <v>56.23</v>
      </c>
      <c r="D862">
        <v>124.35</v>
      </c>
    </row>
    <row r="863" spans="1:4" x14ac:dyDescent="0.35">
      <c r="A863" s="1">
        <v>45423</v>
      </c>
      <c r="B863">
        <v>46</v>
      </c>
      <c r="C863">
        <v>50.25</v>
      </c>
      <c r="D863">
        <v>218.22</v>
      </c>
    </row>
    <row r="864" spans="1:4" x14ac:dyDescent="0.35">
      <c r="A864" s="1">
        <v>45424</v>
      </c>
      <c r="B864">
        <v>51</v>
      </c>
      <c r="C864">
        <v>61.96</v>
      </c>
      <c r="D864">
        <v>127.29</v>
      </c>
    </row>
    <row r="865" spans="1:4" x14ac:dyDescent="0.35">
      <c r="A865" s="1">
        <v>45425</v>
      </c>
      <c r="B865">
        <v>41</v>
      </c>
      <c r="C865">
        <v>47.72</v>
      </c>
      <c r="D865">
        <v>176.01</v>
      </c>
    </row>
    <row r="866" spans="1:4" x14ac:dyDescent="0.35">
      <c r="A866" s="1">
        <v>45426</v>
      </c>
      <c r="B866">
        <v>44</v>
      </c>
      <c r="C866">
        <v>56.65</v>
      </c>
      <c r="D866">
        <v>170.17</v>
      </c>
    </row>
    <row r="867" spans="1:4" x14ac:dyDescent="0.35">
      <c r="A867" s="1">
        <v>45427</v>
      </c>
      <c r="B867">
        <v>45</v>
      </c>
      <c r="C867">
        <v>53.48</v>
      </c>
      <c r="D867">
        <v>138.83000000000001</v>
      </c>
    </row>
    <row r="868" spans="1:4" x14ac:dyDescent="0.35">
      <c r="A868" s="1">
        <v>45428</v>
      </c>
      <c r="B868">
        <v>41</v>
      </c>
      <c r="C868">
        <v>43.46</v>
      </c>
      <c r="D868">
        <v>194.98</v>
      </c>
    </row>
    <row r="869" spans="1:4" x14ac:dyDescent="0.35">
      <c r="A869" s="1">
        <v>45429</v>
      </c>
      <c r="B869">
        <v>50</v>
      </c>
      <c r="C869">
        <v>51.62</v>
      </c>
      <c r="D869">
        <v>215.89</v>
      </c>
    </row>
    <row r="870" spans="1:4" x14ac:dyDescent="0.35">
      <c r="A870" s="1">
        <v>45430</v>
      </c>
      <c r="B870">
        <v>43</v>
      </c>
      <c r="C870">
        <v>58.63</v>
      </c>
      <c r="D870">
        <v>134.79</v>
      </c>
    </row>
    <row r="871" spans="1:4" x14ac:dyDescent="0.35">
      <c r="A871" s="1">
        <v>45431</v>
      </c>
      <c r="B871">
        <v>46</v>
      </c>
      <c r="C871">
        <v>43.55</v>
      </c>
      <c r="D871">
        <v>142.97999999999999</v>
      </c>
    </row>
    <row r="872" spans="1:4" x14ac:dyDescent="0.35">
      <c r="A872" s="1">
        <v>45432</v>
      </c>
      <c r="B872">
        <v>41</v>
      </c>
      <c r="C872">
        <v>53.48</v>
      </c>
      <c r="D872">
        <v>146.81</v>
      </c>
    </row>
    <row r="873" spans="1:4" x14ac:dyDescent="0.35">
      <c r="A873" s="1">
        <v>45433</v>
      </c>
      <c r="B873">
        <v>52</v>
      </c>
      <c r="C873">
        <v>49.06</v>
      </c>
      <c r="D873">
        <v>214.47</v>
      </c>
    </row>
    <row r="874" spans="1:4" x14ac:dyDescent="0.35">
      <c r="A874" s="1">
        <v>45434</v>
      </c>
      <c r="B874">
        <v>48</v>
      </c>
      <c r="C874">
        <v>52.3</v>
      </c>
      <c r="D874">
        <v>172.25</v>
      </c>
    </row>
    <row r="875" spans="1:4" x14ac:dyDescent="0.35">
      <c r="A875" s="1">
        <v>45435</v>
      </c>
      <c r="B875">
        <v>50</v>
      </c>
      <c r="C875">
        <v>47.88</v>
      </c>
      <c r="D875">
        <v>144.76</v>
      </c>
    </row>
    <row r="876" spans="1:4" x14ac:dyDescent="0.35">
      <c r="A876" s="1">
        <v>45436</v>
      </c>
      <c r="B876">
        <v>42</v>
      </c>
      <c r="C876">
        <v>55.97</v>
      </c>
      <c r="D876">
        <v>191.32</v>
      </c>
    </row>
    <row r="877" spans="1:4" x14ac:dyDescent="0.35">
      <c r="A877" s="1">
        <v>45437</v>
      </c>
      <c r="B877">
        <v>45</v>
      </c>
      <c r="C877">
        <v>59.59</v>
      </c>
      <c r="D877">
        <v>171.2</v>
      </c>
    </row>
    <row r="878" spans="1:4" x14ac:dyDescent="0.35">
      <c r="A878" s="1">
        <v>45438</v>
      </c>
      <c r="B878">
        <v>51</v>
      </c>
      <c r="C878">
        <v>61.12</v>
      </c>
      <c r="D878">
        <v>193.63</v>
      </c>
    </row>
    <row r="879" spans="1:4" x14ac:dyDescent="0.35">
      <c r="A879" s="1">
        <v>45439</v>
      </c>
      <c r="B879">
        <v>53</v>
      </c>
      <c r="C879">
        <v>59.98</v>
      </c>
      <c r="D879">
        <v>172.62</v>
      </c>
    </row>
    <row r="880" spans="1:4" x14ac:dyDescent="0.35">
      <c r="A880" s="1">
        <v>45440</v>
      </c>
      <c r="B880">
        <v>48</v>
      </c>
      <c r="C880">
        <v>60.99</v>
      </c>
      <c r="D880">
        <v>207.2</v>
      </c>
    </row>
    <row r="881" spans="1:4" x14ac:dyDescent="0.35">
      <c r="A881" s="1">
        <v>45441</v>
      </c>
      <c r="B881">
        <v>41</v>
      </c>
      <c r="C881">
        <v>61.89</v>
      </c>
      <c r="D881">
        <v>142.4</v>
      </c>
    </row>
    <row r="882" spans="1:4" x14ac:dyDescent="0.35">
      <c r="A882" s="1">
        <v>45442</v>
      </c>
      <c r="B882">
        <v>46</v>
      </c>
      <c r="C882">
        <v>48.32</v>
      </c>
      <c r="D882">
        <v>151.69</v>
      </c>
    </row>
    <row r="883" spans="1:4" x14ac:dyDescent="0.35">
      <c r="A883" s="1">
        <v>45443</v>
      </c>
      <c r="B883">
        <v>43</v>
      </c>
      <c r="C883">
        <v>50.84</v>
      </c>
      <c r="D883">
        <v>184.49</v>
      </c>
    </row>
    <row r="884" spans="1:4" x14ac:dyDescent="0.35">
      <c r="A884" s="1">
        <v>45444</v>
      </c>
      <c r="B884">
        <v>49</v>
      </c>
      <c r="C884">
        <v>53.49</v>
      </c>
      <c r="D884">
        <v>141</v>
      </c>
    </row>
    <row r="885" spans="1:4" x14ac:dyDescent="0.35">
      <c r="A885" s="1">
        <v>45445</v>
      </c>
      <c r="B885">
        <v>45</v>
      </c>
      <c r="C885">
        <v>54.92</v>
      </c>
      <c r="D885">
        <v>151.25</v>
      </c>
    </row>
    <row r="886" spans="1:4" x14ac:dyDescent="0.35">
      <c r="A886" s="1">
        <v>45446</v>
      </c>
      <c r="B886">
        <v>50</v>
      </c>
      <c r="C886">
        <v>55.97</v>
      </c>
      <c r="D886">
        <v>154.09</v>
      </c>
    </row>
    <row r="887" spans="1:4" x14ac:dyDescent="0.35">
      <c r="A887" s="1">
        <v>45447</v>
      </c>
      <c r="B887">
        <v>53</v>
      </c>
      <c r="C887">
        <v>46.47</v>
      </c>
      <c r="D887">
        <v>202.29</v>
      </c>
    </row>
    <row r="888" spans="1:4" x14ac:dyDescent="0.35">
      <c r="A888" s="1">
        <v>45448</v>
      </c>
      <c r="B888">
        <v>52</v>
      </c>
      <c r="C888">
        <v>60.8</v>
      </c>
      <c r="D888">
        <v>182.37</v>
      </c>
    </row>
    <row r="889" spans="1:4" x14ac:dyDescent="0.35">
      <c r="A889" s="1">
        <v>45449</v>
      </c>
      <c r="B889">
        <v>52</v>
      </c>
      <c r="C889">
        <v>48.77</v>
      </c>
      <c r="D889">
        <v>125.31</v>
      </c>
    </row>
    <row r="890" spans="1:4" x14ac:dyDescent="0.35">
      <c r="A890" s="1">
        <v>45450</v>
      </c>
      <c r="B890">
        <v>49</v>
      </c>
      <c r="C890">
        <v>44.29</v>
      </c>
      <c r="D890">
        <v>134.29</v>
      </c>
    </row>
    <row r="891" spans="1:4" x14ac:dyDescent="0.35">
      <c r="A891" s="1">
        <v>45451</v>
      </c>
      <c r="B891">
        <v>46</v>
      </c>
      <c r="C891">
        <v>47.83</v>
      </c>
      <c r="D891">
        <v>139.15</v>
      </c>
    </row>
    <row r="892" spans="1:4" x14ac:dyDescent="0.35">
      <c r="A892" s="1">
        <v>45452</v>
      </c>
      <c r="B892">
        <v>51</v>
      </c>
      <c r="C892">
        <v>50.85</v>
      </c>
      <c r="D892">
        <v>210.1</v>
      </c>
    </row>
    <row r="893" spans="1:4" x14ac:dyDescent="0.35">
      <c r="A893" s="1">
        <v>45453</v>
      </c>
      <c r="B893">
        <v>53</v>
      </c>
      <c r="C893">
        <v>57.72</v>
      </c>
      <c r="D893">
        <v>131.72</v>
      </c>
    </row>
    <row r="894" spans="1:4" x14ac:dyDescent="0.35">
      <c r="A894" s="1">
        <v>45454</v>
      </c>
      <c r="B894">
        <v>51</v>
      </c>
      <c r="C894">
        <v>45.84</v>
      </c>
      <c r="D894">
        <v>166.29</v>
      </c>
    </row>
    <row r="895" spans="1:4" x14ac:dyDescent="0.35">
      <c r="A895" s="1">
        <v>45455</v>
      </c>
      <c r="B895">
        <v>53</v>
      </c>
      <c r="C895">
        <v>60.79</v>
      </c>
      <c r="D895">
        <v>147.66999999999999</v>
      </c>
    </row>
    <row r="896" spans="1:4" x14ac:dyDescent="0.35">
      <c r="A896" s="1">
        <v>45456</v>
      </c>
      <c r="B896">
        <v>48</v>
      </c>
      <c r="C896">
        <v>52.39</v>
      </c>
      <c r="D896">
        <v>183.23</v>
      </c>
    </row>
    <row r="897" spans="1:4" x14ac:dyDescent="0.35">
      <c r="A897" s="1">
        <v>45457</v>
      </c>
      <c r="B897">
        <v>52</v>
      </c>
      <c r="C897">
        <v>61.76</v>
      </c>
      <c r="D897">
        <v>212.52</v>
      </c>
    </row>
    <row r="898" spans="1:4" x14ac:dyDescent="0.35">
      <c r="A898" s="1">
        <v>45458</v>
      </c>
      <c r="B898">
        <v>51</v>
      </c>
      <c r="C898">
        <v>59.98</v>
      </c>
      <c r="D898">
        <v>156.32</v>
      </c>
    </row>
    <row r="899" spans="1:4" x14ac:dyDescent="0.35">
      <c r="A899" s="1">
        <v>45459</v>
      </c>
      <c r="B899">
        <v>49</v>
      </c>
      <c r="C899">
        <v>60.26</v>
      </c>
      <c r="D899">
        <v>210.61</v>
      </c>
    </row>
    <row r="900" spans="1:4" x14ac:dyDescent="0.35">
      <c r="A900" s="1">
        <v>45460</v>
      </c>
      <c r="B900">
        <v>50</v>
      </c>
      <c r="C900">
        <v>58.83</v>
      </c>
      <c r="D900">
        <v>136.02000000000001</v>
      </c>
    </row>
    <row r="901" spans="1:4" x14ac:dyDescent="0.35">
      <c r="A901" s="1">
        <v>45461</v>
      </c>
      <c r="B901">
        <v>48</v>
      </c>
      <c r="C901">
        <v>53.21</v>
      </c>
      <c r="D901">
        <v>189.68</v>
      </c>
    </row>
    <row r="902" spans="1:4" x14ac:dyDescent="0.35">
      <c r="A902" s="1">
        <v>45462</v>
      </c>
      <c r="B902">
        <v>43</v>
      </c>
      <c r="C902">
        <v>47.65</v>
      </c>
      <c r="D902">
        <v>170.22</v>
      </c>
    </row>
    <row r="903" spans="1:4" x14ac:dyDescent="0.35">
      <c r="A903" s="1">
        <v>45463</v>
      </c>
      <c r="B903">
        <v>47</v>
      </c>
      <c r="C903">
        <v>49.54</v>
      </c>
      <c r="D903">
        <v>136.43</v>
      </c>
    </row>
    <row r="904" spans="1:4" x14ac:dyDescent="0.35">
      <c r="A904" s="1">
        <v>45464</v>
      </c>
      <c r="B904">
        <v>54</v>
      </c>
      <c r="C904">
        <v>42.85</v>
      </c>
      <c r="D904">
        <v>169.07</v>
      </c>
    </row>
    <row r="905" spans="1:4" x14ac:dyDescent="0.35">
      <c r="A905" s="1">
        <v>45465</v>
      </c>
      <c r="B905">
        <v>54</v>
      </c>
      <c r="C905">
        <v>46.33</v>
      </c>
      <c r="D905">
        <v>216.98</v>
      </c>
    </row>
    <row r="906" spans="1:4" x14ac:dyDescent="0.35">
      <c r="A906" s="1">
        <v>45466</v>
      </c>
      <c r="B906">
        <v>50</v>
      </c>
      <c r="C906">
        <v>47.99</v>
      </c>
      <c r="D906">
        <v>177.55</v>
      </c>
    </row>
    <row r="907" spans="1:4" x14ac:dyDescent="0.35">
      <c r="A907" s="1">
        <v>45467</v>
      </c>
      <c r="B907">
        <v>55</v>
      </c>
      <c r="C907">
        <v>56.8</v>
      </c>
      <c r="D907">
        <v>126.69</v>
      </c>
    </row>
    <row r="908" spans="1:4" x14ac:dyDescent="0.35">
      <c r="A908" s="1">
        <v>45468</v>
      </c>
      <c r="B908">
        <v>43</v>
      </c>
      <c r="C908">
        <v>49.74</v>
      </c>
      <c r="D908">
        <v>163.80000000000001</v>
      </c>
    </row>
    <row r="909" spans="1:4" x14ac:dyDescent="0.35">
      <c r="A909" s="1">
        <v>45469</v>
      </c>
      <c r="B909">
        <v>47</v>
      </c>
      <c r="C909">
        <v>56.71</v>
      </c>
      <c r="D909">
        <v>162.65</v>
      </c>
    </row>
    <row r="910" spans="1:4" x14ac:dyDescent="0.35">
      <c r="A910" s="1">
        <v>45470</v>
      </c>
      <c r="B910">
        <v>53</v>
      </c>
      <c r="C910">
        <v>60.95</v>
      </c>
      <c r="D910">
        <v>194.11</v>
      </c>
    </row>
    <row r="911" spans="1:4" x14ac:dyDescent="0.35">
      <c r="A911" s="1">
        <v>45471</v>
      </c>
      <c r="B911">
        <v>44</v>
      </c>
      <c r="C911">
        <v>55.79</v>
      </c>
      <c r="D911">
        <v>184.82</v>
      </c>
    </row>
    <row r="912" spans="1:4" x14ac:dyDescent="0.35">
      <c r="A912" s="1">
        <v>45472</v>
      </c>
      <c r="B912">
        <v>46</v>
      </c>
      <c r="C912">
        <v>57.97</v>
      </c>
      <c r="D912">
        <v>146.54</v>
      </c>
    </row>
    <row r="913" spans="1:4" x14ac:dyDescent="0.35">
      <c r="A913" s="1">
        <v>45473</v>
      </c>
      <c r="B913">
        <v>50</v>
      </c>
      <c r="C913">
        <v>46.35</v>
      </c>
      <c r="D913">
        <v>187.19</v>
      </c>
    </row>
    <row r="914" spans="1:4" x14ac:dyDescent="0.35">
      <c r="A914" s="1">
        <v>45474</v>
      </c>
      <c r="B914">
        <v>49</v>
      </c>
      <c r="C914">
        <v>56.66</v>
      </c>
      <c r="D914">
        <v>173.59</v>
      </c>
    </row>
    <row r="915" spans="1:4" x14ac:dyDescent="0.35">
      <c r="A915" s="1">
        <v>45475</v>
      </c>
      <c r="B915">
        <v>53</v>
      </c>
      <c r="C915">
        <v>57.46</v>
      </c>
      <c r="D915">
        <v>203.66</v>
      </c>
    </row>
    <row r="916" spans="1:4" x14ac:dyDescent="0.35">
      <c r="A916" s="1">
        <v>45476</v>
      </c>
      <c r="B916">
        <v>52</v>
      </c>
      <c r="C916">
        <v>42.72</v>
      </c>
      <c r="D916">
        <v>220.51</v>
      </c>
    </row>
    <row r="917" spans="1:4" x14ac:dyDescent="0.35">
      <c r="A917" s="1">
        <v>45477</v>
      </c>
      <c r="B917">
        <v>50</v>
      </c>
      <c r="C917">
        <v>45.78</v>
      </c>
      <c r="D917">
        <v>167.04</v>
      </c>
    </row>
    <row r="918" spans="1:4" x14ac:dyDescent="0.35">
      <c r="A918" s="1">
        <v>45478</v>
      </c>
      <c r="B918">
        <v>55</v>
      </c>
      <c r="C918">
        <v>59.86</v>
      </c>
      <c r="D918">
        <v>160.34</v>
      </c>
    </row>
    <row r="919" spans="1:4" x14ac:dyDescent="0.35">
      <c r="A919" s="1">
        <v>45479</v>
      </c>
      <c r="B919">
        <v>45</v>
      </c>
      <c r="C919">
        <v>58.12</v>
      </c>
      <c r="D919">
        <v>200.01</v>
      </c>
    </row>
    <row r="920" spans="1:4" x14ac:dyDescent="0.35">
      <c r="A920" s="1">
        <v>45480</v>
      </c>
      <c r="B920">
        <v>50</v>
      </c>
      <c r="C920">
        <v>59.43</v>
      </c>
      <c r="D920">
        <v>195.89</v>
      </c>
    </row>
    <row r="921" spans="1:4" x14ac:dyDescent="0.35">
      <c r="A921" s="1">
        <v>45481</v>
      </c>
      <c r="B921">
        <v>47</v>
      </c>
      <c r="C921">
        <v>47.65</v>
      </c>
      <c r="D921">
        <v>210.72</v>
      </c>
    </row>
    <row r="922" spans="1:4" x14ac:dyDescent="0.35">
      <c r="A922" s="1">
        <v>45482</v>
      </c>
      <c r="B922">
        <v>53</v>
      </c>
      <c r="C922">
        <v>55.88</v>
      </c>
      <c r="D922">
        <v>195.19</v>
      </c>
    </row>
    <row r="923" spans="1:4" x14ac:dyDescent="0.35">
      <c r="A923" s="1">
        <v>45483</v>
      </c>
      <c r="B923">
        <v>47</v>
      </c>
      <c r="C923">
        <v>59.64</v>
      </c>
      <c r="D923">
        <v>170.4</v>
      </c>
    </row>
    <row r="924" spans="1:4" x14ac:dyDescent="0.35">
      <c r="A924" s="1">
        <v>45484</v>
      </c>
      <c r="B924">
        <v>44</v>
      </c>
      <c r="C924">
        <v>52.84</v>
      </c>
      <c r="D924">
        <v>127.11</v>
      </c>
    </row>
    <row r="925" spans="1:4" x14ac:dyDescent="0.35">
      <c r="A925" s="1">
        <v>45485</v>
      </c>
      <c r="B925">
        <v>45</v>
      </c>
      <c r="C925">
        <v>60.41</v>
      </c>
      <c r="D925">
        <v>165.34</v>
      </c>
    </row>
    <row r="926" spans="1:4" x14ac:dyDescent="0.35">
      <c r="A926" s="1">
        <v>45486</v>
      </c>
      <c r="B926">
        <v>45</v>
      </c>
      <c r="C926">
        <v>61.93</v>
      </c>
      <c r="D926">
        <v>217.69</v>
      </c>
    </row>
    <row r="927" spans="1:4" x14ac:dyDescent="0.35">
      <c r="A927" s="1">
        <v>45487</v>
      </c>
      <c r="B927">
        <v>52</v>
      </c>
      <c r="C927">
        <v>44.54</v>
      </c>
      <c r="D927">
        <v>206.42</v>
      </c>
    </row>
    <row r="928" spans="1:4" x14ac:dyDescent="0.35">
      <c r="A928" s="1">
        <v>45488</v>
      </c>
      <c r="B928">
        <v>53</v>
      </c>
      <c r="C928">
        <v>46.65</v>
      </c>
      <c r="D928">
        <v>135.58000000000001</v>
      </c>
    </row>
    <row r="929" spans="1:4" x14ac:dyDescent="0.35">
      <c r="A929" s="1">
        <v>45489</v>
      </c>
      <c r="B929">
        <v>52</v>
      </c>
      <c r="C929">
        <v>48.55</v>
      </c>
      <c r="D929">
        <v>200.82</v>
      </c>
    </row>
    <row r="930" spans="1:4" x14ac:dyDescent="0.35">
      <c r="A930" s="1">
        <v>45490</v>
      </c>
      <c r="B930">
        <v>51</v>
      </c>
      <c r="C930">
        <v>46.33</v>
      </c>
      <c r="D930">
        <v>181.25</v>
      </c>
    </row>
    <row r="931" spans="1:4" x14ac:dyDescent="0.35">
      <c r="A931" s="1">
        <v>45491</v>
      </c>
      <c r="B931">
        <v>47</v>
      </c>
      <c r="C931">
        <v>48.83</v>
      </c>
      <c r="D931">
        <v>133.61000000000001</v>
      </c>
    </row>
    <row r="932" spans="1:4" x14ac:dyDescent="0.35">
      <c r="A932" s="1">
        <v>45492</v>
      </c>
      <c r="B932">
        <v>46</v>
      </c>
      <c r="C932">
        <v>50.2</v>
      </c>
      <c r="D932">
        <v>160.18</v>
      </c>
    </row>
    <row r="933" spans="1:4" x14ac:dyDescent="0.35">
      <c r="A933" s="1">
        <v>45493</v>
      </c>
      <c r="B933">
        <v>48</v>
      </c>
      <c r="C933">
        <v>44.74</v>
      </c>
      <c r="D933">
        <v>192.23</v>
      </c>
    </row>
    <row r="934" spans="1:4" x14ac:dyDescent="0.35">
      <c r="A934" s="1">
        <v>45494</v>
      </c>
      <c r="B934">
        <v>49</v>
      </c>
      <c r="C934">
        <v>57.61</v>
      </c>
      <c r="D934">
        <v>194.98</v>
      </c>
    </row>
    <row r="935" spans="1:4" x14ac:dyDescent="0.35">
      <c r="A935" s="1">
        <v>45495</v>
      </c>
      <c r="B935">
        <v>53</v>
      </c>
      <c r="C935">
        <v>57.7</v>
      </c>
      <c r="D935">
        <v>157.03</v>
      </c>
    </row>
    <row r="936" spans="1:4" x14ac:dyDescent="0.35">
      <c r="A936" s="1">
        <v>45496</v>
      </c>
      <c r="B936">
        <v>56</v>
      </c>
      <c r="C936">
        <v>54.53</v>
      </c>
      <c r="D936">
        <v>209.24</v>
      </c>
    </row>
    <row r="937" spans="1:4" x14ac:dyDescent="0.35">
      <c r="A937" s="1">
        <v>45497</v>
      </c>
      <c r="B937">
        <v>50</v>
      </c>
      <c r="C937">
        <v>46.83</v>
      </c>
      <c r="D937">
        <v>136.94999999999999</v>
      </c>
    </row>
    <row r="938" spans="1:4" x14ac:dyDescent="0.35">
      <c r="A938" s="1">
        <v>45498</v>
      </c>
      <c r="B938">
        <v>51</v>
      </c>
      <c r="C938">
        <v>49</v>
      </c>
      <c r="D938">
        <v>181.6</v>
      </c>
    </row>
    <row r="939" spans="1:4" x14ac:dyDescent="0.35">
      <c r="A939" s="1">
        <v>45499</v>
      </c>
      <c r="B939">
        <v>54</v>
      </c>
      <c r="C939">
        <v>53.88</v>
      </c>
      <c r="D939">
        <v>144.53</v>
      </c>
    </row>
    <row r="940" spans="1:4" x14ac:dyDescent="0.35">
      <c r="A940" s="1">
        <v>45500</v>
      </c>
      <c r="B940">
        <v>54</v>
      </c>
      <c r="C940">
        <v>59.17</v>
      </c>
      <c r="D940">
        <v>176.8</v>
      </c>
    </row>
    <row r="941" spans="1:4" x14ac:dyDescent="0.35">
      <c r="A941" s="1">
        <v>45501</v>
      </c>
      <c r="B941">
        <v>52</v>
      </c>
      <c r="C941">
        <v>59</v>
      </c>
      <c r="D941">
        <v>211.33</v>
      </c>
    </row>
    <row r="942" spans="1:4" x14ac:dyDescent="0.35">
      <c r="A942" s="1">
        <v>45502</v>
      </c>
      <c r="B942">
        <v>48</v>
      </c>
      <c r="C942">
        <v>52.03</v>
      </c>
      <c r="D942">
        <v>139.74</v>
      </c>
    </row>
    <row r="943" spans="1:4" x14ac:dyDescent="0.35">
      <c r="A943" s="1">
        <v>45503</v>
      </c>
      <c r="B943">
        <v>55</v>
      </c>
      <c r="C943">
        <v>46.75</v>
      </c>
      <c r="D943">
        <v>135</v>
      </c>
    </row>
    <row r="944" spans="1:4" x14ac:dyDescent="0.35">
      <c r="A944" s="1">
        <v>45504</v>
      </c>
      <c r="B944">
        <v>46</v>
      </c>
      <c r="C944">
        <v>54.07</v>
      </c>
      <c r="D944">
        <v>181.55</v>
      </c>
    </row>
    <row r="945" spans="1:4" x14ac:dyDescent="0.35">
      <c r="A945" s="1">
        <v>45505</v>
      </c>
      <c r="B945">
        <v>49</v>
      </c>
      <c r="C945">
        <v>61.74</v>
      </c>
      <c r="D945">
        <v>148.59</v>
      </c>
    </row>
    <row r="946" spans="1:4" x14ac:dyDescent="0.35">
      <c r="A946" s="1">
        <v>45506</v>
      </c>
      <c r="B946">
        <v>56</v>
      </c>
      <c r="C946">
        <v>59.99</v>
      </c>
      <c r="D946">
        <v>166.71</v>
      </c>
    </row>
    <row r="947" spans="1:4" x14ac:dyDescent="0.35">
      <c r="A947" s="1">
        <v>45507</v>
      </c>
      <c r="B947">
        <v>54</v>
      </c>
      <c r="C947">
        <v>53.78</v>
      </c>
      <c r="D947">
        <v>197.93</v>
      </c>
    </row>
    <row r="948" spans="1:4" x14ac:dyDescent="0.35">
      <c r="A948" s="1">
        <v>45508</v>
      </c>
      <c r="B948">
        <v>56</v>
      </c>
      <c r="C948">
        <v>42.98</v>
      </c>
      <c r="D948">
        <v>195.64</v>
      </c>
    </row>
    <row r="949" spans="1:4" x14ac:dyDescent="0.35">
      <c r="A949" s="1">
        <v>45509</v>
      </c>
      <c r="B949">
        <v>46</v>
      </c>
      <c r="C949">
        <v>62.35</v>
      </c>
      <c r="D949">
        <v>173.74</v>
      </c>
    </row>
    <row r="950" spans="1:4" x14ac:dyDescent="0.35">
      <c r="A950" s="1">
        <v>45510</v>
      </c>
      <c r="B950">
        <v>54</v>
      </c>
      <c r="C950">
        <v>54.45</v>
      </c>
      <c r="D950">
        <v>124.88</v>
      </c>
    </row>
    <row r="951" spans="1:4" x14ac:dyDescent="0.35">
      <c r="A951" s="1">
        <v>45511</v>
      </c>
      <c r="B951">
        <v>53</v>
      </c>
      <c r="C951">
        <v>50.44</v>
      </c>
      <c r="D951">
        <v>191.38</v>
      </c>
    </row>
    <row r="952" spans="1:4" x14ac:dyDescent="0.35">
      <c r="A952" s="1">
        <v>45512</v>
      </c>
      <c r="B952">
        <v>56</v>
      </c>
      <c r="C952">
        <v>43.25</v>
      </c>
      <c r="D952">
        <v>164.37</v>
      </c>
    </row>
    <row r="953" spans="1:4" x14ac:dyDescent="0.35">
      <c r="A953" s="1">
        <v>45513</v>
      </c>
      <c r="B953">
        <v>53</v>
      </c>
      <c r="C953">
        <v>61.93</v>
      </c>
      <c r="D953">
        <v>160.05000000000001</v>
      </c>
    </row>
    <row r="954" spans="1:4" x14ac:dyDescent="0.35">
      <c r="A954" s="1">
        <v>45514</v>
      </c>
      <c r="B954">
        <v>51</v>
      </c>
      <c r="C954">
        <v>49.23</v>
      </c>
      <c r="D954">
        <v>174.52</v>
      </c>
    </row>
    <row r="955" spans="1:4" x14ac:dyDescent="0.35">
      <c r="A955" s="1">
        <v>45515</v>
      </c>
      <c r="B955">
        <v>46</v>
      </c>
      <c r="C955">
        <v>60.05</v>
      </c>
      <c r="D955">
        <v>129.47</v>
      </c>
    </row>
    <row r="956" spans="1:4" x14ac:dyDescent="0.35">
      <c r="A956" s="1">
        <v>45516</v>
      </c>
      <c r="B956">
        <v>45</v>
      </c>
      <c r="C956">
        <v>60.58</v>
      </c>
      <c r="D956">
        <v>158.59</v>
      </c>
    </row>
    <row r="957" spans="1:4" x14ac:dyDescent="0.35">
      <c r="A957" s="1">
        <v>45517</v>
      </c>
      <c r="B957">
        <v>46</v>
      </c>
      <c r="C957">
        <v>52.6</v>
      </c>
      <c r="D957">
        <v>207.61</v>
      </c>
    </row>
    <row r="958" spans="1:4" x14ac:dyDescent="0.35">
      <c r="A958" s="1">
        <v>45518</v>
      </c>
      <c r="B958">
        <v>57</v>
      </c>
      <c r="C958">
        <v>58.42</v>
      </c>
      <c r="D958">
        <v>130.08000000000001</v>
      </c>
    </row>
    <row r="959" spans="1:4" x14ac:dyDescent="0.35">
      <c r="A959" s="1">
        <v>45519</v>
      </c>
      <c r="B959">
        <v>51</v>
      </c>
      <c r="C959">
        <v>47.65</v>
      </c>
      <c r="D959">
        <v>212.76</v>
      </c>
    </row>
    <row r="960" spans="1:4" x14ac:dyDescent="0.35">
      <c r="A960" s="1">
        <v>45520</v>
      </c>
      <c r="B960">
        <v>49</v>
      </c>
      <c r="C960">
        <v>44.79</v>
      </c>
      <c r="D960">
        <v>155.86000000000001</v>
      </c>
    </row>
    <row r="961" spans="1:4" x14ac:dyDescent="0.35">
      <c r="A961" s="1">
        <v>45521</v>
      </c>
      <c r="B961">
        <v>55</v>
      </c>
      <c r="C961">
        <v>44.4</v>
      </c>
      <c r="D961">
        <v>169.78</v>
      </c>
    </row>
    <row r="962" spans="1:4" x14ac:dyDescent="0.35">
      <c r="A962" s="1">
        <v>45522</v>
      </c>
      <c r="B962">
        <v>51</v>
      </c>
      <c r="C962">
        <v>45.73</v>
      </c>
      <c r="D962">
        <v>133.07</v>
      </c>
    </row>
    <row r="963" spans="1:4" x14ac:dyDescent="0.35">
      <c r="A963" s="1">
        <v>45523</v>
      </c>
      <c r="B963">
        <v>56</v>
      </c>
      <c r="C963">
        <v>48.88</v>
      </c>
      <c r="D963">
        <v>189.12</v>
      </c>
    </row>
    <row r="964" spans="1:4" x14ac:dyDescent="0.35">
      <c r="A964" s="1">
        <v>45524</v>
      </c>
      <c r="B964">
        <v>55</v>
      </c>
      <c r="C964">
        <v>46.12</v>
      </c>
      <c r="D964">
        <v>183.6</v>
      </c>
    </row>
    <row r="965" spans="1:4" x14ac:dyDescent="0.35">
      <c r="A965" s="1">
        <v>45525</v>
      </c>
      <c r="B965">
        <v>47</v>
      </c>
      <c r="C965">
        <v>56.24</v>
      </c>
      <c r="D965">
        <v>190.63</v>
      </c>
    </row>
    <row r="966" spans="1:4" x14ac:dyDescent="0.35">
      <c r="A966" s="1">
        <v>45526</v>
      </c>
      <c r="B966">
        <v>46</v>
      </c>
      <c r="C966">
        <v>57.96</v>
      </c>
      <c r="D966">
        <v>177.82</v>
      </c>
    </row>
    <row r="967" spans="1:4" x14ac:dyDescent="0.35">
      <c r="A967" s="1">
        <v>45527</v>
      </c>
      <c r="B967">
        <v>57</v>
      </c>
      <c r="C967">
        <v>51.64</v>
      </c>
      <c r="D967">
        <v>143.44999999999999</v>
      </c>
    </row>
    <row r="968" spans="1:4" x14ac:dyDescent="0.35">
      <c r="A968" s="1">
        <v>45528</v>
      </c>
      <c r="B968">
        <v>56</v>
      </c>
      <c r="C968">
        <v>58.79</v>
      </c>
      <c r="D968">
        <v>212.32</v>
      </c>
    </row>
    <row r="969" spans="1:4" x14ac:dyDescent="0.35">
      <c r="A969" s="1">
        <v>45529</v>
      </c>
      <c r="B969">
        <v>45</v>
      </c>
      <c r="C969">
        <v>43.44</v>
      </c>
      <c r="D969">
        <v>128.69</v>
      </c>
    </row>
    <row r="970" spans="1:4" x14ac:dyDescent="0.35">
      <c r="A970" s="1">
        <v>45530</v>
      </c>
      <c r="B970">
        <v>54</v>
      </c>
      <c r="C970">
        <v>54.04</v>
      </c>
      <c r="D970">
        <v>135.07</v>
      </c>
    </row>
    <row r="971" spans="1:4" x14ac:dyDescent="0.35">
      <c r="A971" s="1">
        <v>45531</v>
      </c>
      <c r="B971">
        <v>51</v>
      </c>
      <c r="C971">
        <v>44.97</v>
      </c>
      <c r="D971">
        <v>183.29</v>
      </c>
    </row>
    <row r="972" spans="1:4" x14ac:dyDescent="0.35">
      <c r="A972" s="1">
        <v>45532</v>
      </c>
      <c r="B972">
        <v>51</v>
      </c>
      <c r="C972">
        <v>42.59</v>
      </c>
      <c r="D972">
        <v>143.24</v>
      </c>
    </row>
    <row r="973" spans="1:4" x14ac:dyDescent="0.35">
      <c r="A973" s="1">
        <v>45533</v>
      </c>
      <c r="B973">
        <v>50</v>
      </c>
      <c r="C973">
        <v>44.36</v>
      </c>
      <c r="D973">
        <v>187.93</v>
      </c>
    </row>
    <row r="974" spans="1:4" x14ac:dyDescent="0.35">
      <c r="A974" s="1">
        <v>45534</v>
      </c>
      <c r="B974">
        <v>48</v>
      </c>
      <c r="C974">
        <v>61.94</v>
      </c>
      <c r="D974">
        <v>135.52000000000001</v>
      </c>
    </row>
    <row r="975" spans="1:4" x14ac:dyDescent="0.35">
      <c r="A975" s="1">
        <v>45535</v>
      </c>
      <c r="B975">
        <v>48</v>
      </c>
      <c r="C975">
        <v>44.01</v>
      </c>
      <c r="D975">
        <v>124.1</v>
      </c>
    </row>
    <row r="976" spans="1:4" x14ac:dyDescent="0.35">
      <c r="A976" s="1">
        <v>45536</v>
      </c>
      <c r="B976">
        <v>53</v>
      </c>
      <c r="C976">
        <v>59.07</v>
      </c>
      <c r="D976">
        <v>149.05000000000001</v>
      </c>
    </row>
    <row r="977" spans="1:4" x14ac:dyDescent="0.35">
      <c r="A977" s="1">
        <v>45537</v>
      </c>
      <c r="B977">
        <v>55</v>
      </c>
      <c r="C977">
        <v>42.68</v>
      </c>
      <c r="D977">
        <v>179.47</v>
      </c>
    </row>
    <row r="978" spans="1:4" x14ac:dyDescent="0.35">
      <c r="A978" s="1">
        <v>45538</v>
      </c>
      <c r="B978">
        <v>49</v>
      </c>
      <c r="C978">
        <v>57.92</v>
      </c>
      <c r="D978">
        <v>131.65</v>
      </c>
    </row>
    <row r="979" spans="1:4" x14ac:dyDescent="0.35">
      <c r="A979" s="1">
        <v>45539</v>
      </c>
      <c r="B979">
        <v>48</v>
      </c>
      <c r="C979">
        <v>48.34</v>
      </c>
      <c r="D979">
        <v>183.93</v>
      </c>
    </row>
    <row r="980" spans="1:4" x14ac:dyDescent="0.35">
      <c r="A980" s="1">
        <v>45540</v>
      </c>
      <c r="B980">
        <v>54</v>
      </c>
      <c r="C980">
        <v>53.32</v>
      </c>
      <c r="D980">
        <v>214.97</v>
      </c>
    </row>
    <row r="981" spans="1:4" x14ac:dyDescent="0.35">
      <c r="A981" s="1">
        <v>45541</v>
      </c>
      <c r="B981">
        <v>48</v>
      </c>
      <c r="C981">
        <v>46.81</v>
      </c>
      <c r="D981">
        <v>208.97</v>
      </c>
    </row>
    <row r="982" spans="1:4" x14ac:dyDescent="0.35">
      <c r="A982" s="1">
        <v>45542</v>
      </c>
      <c r="B982">
        <v>51</v>
      </c>
      <c r="C982">
        <v>52.75</v>
      </c>
      <c r="D982">
        <v>125.51</v>
      </c>
    </row>
    <row r="983" spans="1:4" x14ac:dyDescent="0.35">
      <c r="A983" s="1">
        <v>45543</v>
      </c>
      <c r="B983">
        <v>48</v>
      </c>
      <c r="C983">
        <v>56.23</v>
      </c>
      <c r="D983">
        <v>135.5</v>
      </c>
    </row>
    <row r="984" spans="1:4" x14ac:dyDescent="0.35">
      <c r="A984" s="1">
        <v>45544</v>
      </c>
      <c r="B984">
        <v>46</v>
      </c>
      <c r="C984">
        <v>44.57</v>
      </c>
      <c r="D984">
        <v>197.26</v>
      </c>
    </row>
    <row r="985" spans="1:4" x14ac:dyDescent="0.35">
      <c r="A985" s="1">
        <v>45545</v>
      </c>
      <c r="B985">
        <v>53</v>
      </c>
      <c r="C985">
        <v>52.68</v>
      </c>
      <c r="D985">
        <v>215.37</v>
      </c>
    </row>
    <row r="986" spans="1:4" x14ac:dyDescent="0.35">
      <c r="A986" s="1">
        <v>45546</v>
      </c>
      <c r="B986">
        <v>48</v>
      </c>
      <c r="C986">
        <v>44.72</v>
      </c>
      <c r="D986">
        <v>131.59</v>
      </c>
    </row>
    <row r="987" spans="1:4" x14ac:dyDescent="0.35">
      <c r="A987" s="1">
        <v>45547</v>
      </c>
      <c r="B987">
        <v>52</v>
      </c>
      <c r="C987">
        <v>57.69</v>
      </c>
      <c r="D987">
        <v>207.67</v>
      </c>
    </row>
    <row r="988" spans="1:4" x14ac:dyDescent="0.35">
      <c r="A988" s="1">
        <v>45548</v>
      </c>
      <c r="B988">
        <v>52</v>
      </c>
      <c r="C988">
        <v>54.1</v>
      </c>
      <c r="D988">
        <v>132.68</v>
      </c>
    </row>
    <row r="989" spans="1:4" x14ac:dyDescent="0.35">
      <c r="A989" s="1">
        <v>45549</v>
      </c>
      <c r="B989">
        <v>54</v>
      </c>
      <c r="C989">
        <v>45.31</v>
      </c>
      <c r="D989">
        <v>187.21</v>
      </c>
    </row>
    <row r="990" spans="1:4" x14ac:dyDescent="0.35">
      <c r="A990" s="1">
        <v>45550</v>
      </c>
      <c r="B990">
        <v>52</v>
      </c>
      <c r="C990">
        <v>54.7</v>
      </c>
      <c r="D990">
        <v>215.3</v>
      </c>
    </row>
    <row r="991" spans="1:4" x14ac:dyDescent="0.35">
      <c r="A991" s="1">
        <v>45551</v>
      </c>
      <c r="B991">
        <v>54</v>
      </c>
      <c r="C991">
        <v>60.5</v>
      </c>
      <c r="D991">
        <v>123.54</v>
      </c>
    </row>
    <row r="992" spans="1:4" x14ac:dyDescent="0.35">
      <c r="A992" s="1">
        <v>45552</v>
      </c>
      <c r="B992">
        <v>57</v>
      </c>
      <c r="C992">
        <v>52.85</v>
      </c>
      <c r="D992">
        <v>146.38999999999999</v>
      </c>
    </row>
    <row r="993" spans="1:4" x14ac:dyDescent="0.35">
      <c r="A993" s="1">
        <v>45553</v>
      </c>
      <c r="B993">
        <v>57</v>
      </c>
      <c r="C993">
        <v>55.15</v>
      </c>
      <c r="D993">
        <v>122.34</v>
      </c>
    </row>
    <row r="994" spans="1:4" x14ac:dyDescent="0.35">
      <c r="A994" s="1">
        <v>45554</v>
      </c>
      <c r="B994">
        <v>56</v>
      </c>
      <c r="C994">
        <v>51.77</v>
      </c>
      <c r="D994">
        <v>219.69</v>
      </c>
    </row>
    <row r="995" spans="1:4" x14ac:dyDescent="0.35">
      <c r="A995" s="1">
        <v>45555</v>
      </c>
      <c r="B995">
        <v>52</v>
      </c>
      <c r="C995">
        <v>42.54</v>
      </c>
      <c r="D995">
        <v>205.18</v>
      </c>
    </row>
    <row r="996" spans="1:4" x14ac:dyDescent="0.35">
      <c r="A996" s="1">
        <v>45556</v>
      </c>
      <c r="B996">
        <v>52</v>
      </c>
      <c r="C996">
        <v>53.68</v>
      </c>
      <c r="D996">
        <v>193.51</v>
      </c>
    </row>
    <row r="997" spans="1:4" x14ac:dyDescent="0.35">
      <c r="A997" s="1">
        <v>45557</v>
      </c>
      <c r="B997">
        <v>50</v>
      </c>
      <c r="C997">
        <v>48.53</v>
      </c>
      <c r="D997">
        <v>148.5</v>
      </c>
    </row>
    <row r="998" spans="1:4" x14ac:dyDescent="0.35">
      <c r="A998" s="1">
        <v>45558</v>
      </c>
      <c r="B998">
        <v>54</v>
      </c>
      <c r="C998">
        <v>47.82</v>
      </c>
      <c r="D998">
        <v>205.25</v>
      </c>
    </row>
    <row r="999" spans="1:4" x14ac:dyDescent="0.35">
      <c r="A999" s="1">
        <v>45559</v>
      </c>
      <c r="B999">
        <v>53</v>
      </c>
      <c r="C999">
        <v>42.02</v>
      </c>
      <c r="D999">
        <v>123.51</v>
      </c>
    </row>
    <row r="1000" spans="1:4" x14ac:dyDescent="0.35">
      <c r="A1000" s="1">
        <v>45560</v>
      </c>
      <c r="B1000">
        <v>49</v>
      </c>
      <c r="C1000">
        <v>55.91</v>
      </c>
      <c r="D1000">
        <v>199.87</v>
      </c>
    </row>
    <row r="1001" spans="1:4" x14ac:dyDescent="0.35">
      <c r="A1001" s="1">
        <v>45561</v>
      </c>
      <c r="B1001">
        <v>47</v>
      </c>
      <c r="C1001">
        <v>51.16</v>
      </c>
      <c r="D1001">
        <v>191.21</v>
      </c>
    </row>
    <row r="1002" spans="1:4" x14ac:dyDescent="0.35">
      <c r="A1002" s="1">
        <v>45562</v>
      </c>
      <c r="B1002">
        <v>56</v>
      </c>
      <c r="C1002">
        <v>54.05</v>
      </c>
      <c r="D1002">
        <v>154.38</v>
      </c>
    </row>
    <row r="1003" spans="1:4" x14ac:dyDescent="0.35">
      <c r="A1003" s="1">
        <v>45563</v>
      </c>
      <c r="B1003">
        <v>52</v>
      </c>
      <c r="C1003">
        <v>45.03</v>
      </c>
      <c r="D1003">
        <v>222</v>
      </c>
    </row>
    <row r="1004" spans="1:4" x14ac:dyDescent="0.35">
      <c r="A1004" s="1">
        <v>45564</v>
      </c>
      <c r="B1004">
        <v>51</v>
      </c>
      <c r="C1004">
        <v>52.45</v>
      </c>
      <c r="D1004">
        <v>138.29</v>
      </c>
    </row>
    <row r="1005" spans="1:4" x14ac:dyDescent="0.35">
      <c r="A1005" s="1">
        <v>45565</v>
      </c>
      <c r="B1005">
        <v>57</v>
      </c>
      <c r="C1005">
        <v>59.32</v>
      </c>
      <c r="D1005">
        <v>137.83000000000001</v>
      </c>
    </row>
    <row r="1006" spans="1:4" x14ac:dyDescent="0.35">
      <c r="A1006" s="1">
        <v>45566</v>
      </c>
      <c r="B1006">
        <v>50</v>
      </c>
      <c r="C1006">
        <v>42.69</v>
      </c>
      <c r="D1006">
        <v>172.12</v>
      </c>
    </row>
    <row r="1007" spans="1:4" x14ac:dyDescent="0.35">
      <c r="A1007" s="1">
        <v>45567</v>
      </c>
      <c r="B1007">
        <v>47</v>
      </c>
      <c r="C1007">
        <v>44.08</v>
      </c>
      <c r="D1007">
        <v>180.09</v>
      </c>
    </row>
    <row r="1008" spans="1:4" x14ac:dyDescent="0.35">
      <c r="A1008" s="1">
        <v>45568</v>
      </c>
      <c r="B1008">
        <v>57</v>
      </c>
      <c r="C1008">
        <v>55.11</v>
      </c>
      <c r="D1008">
        <v>211.96</v>
      </c>
    </row>
    <row r="1009" spans="1:4" x14ac:dyDescent="0.35">
      <c r="A1009" s="1">
        <v>45569</v>
      </c>
      <c r="B1009">
        <v>57</v>
      </c>
      <c r="C1009">
        <v>43.55</v>
      </c>
      <c r="D1009">
        <v>183.9</v>
      </c>
    </row>
    <row r="1010" spans="1:4" x14ac:dyDescent="0.35">
      <c r="A1010" s="1">
        <v>45570</v>
      </c>
      <c r="B1010">
        <v>55</v>
      </c>
      <c r="C1010">
        <v>50.03</v>
      </c>
      <c r="D1010">
        <v>190.84</v>
      </c>
    </row>
    <row r="1011" spans="1:4" x14ac:dyDescent="0.35">
      <c r="A1011" s="1">
        <v>45571</v>
      </c>
      <c r="B1011">
        <v>48</v>
      </c>
      <c r="C1011">
        <v>44.01</v>
      </c>
      <c r="D1011">
        <v>208.41</v>
      </c>
    </row>
    <row r="1012" spans="1:4" x14ac:dyDescent="0.35">
      <c r="A1012" s="1">
        <v>45572</v>
      </c>
      <c r="B1012">
        <v>53</v>
      </c>
      <c r="C1012">
        <v>50.53</v>
      </c>
      <c r="D1012">
        <v>199.28</v>
      </c>
    </row>
    <row r="1013" spans="1:4" x14ac:dyDescent="0.35">
      <c r="A1013" s="1">
        <v>45573</v>
      </c>
      <c r="B1013">
        <v>53</v>
      </c>
      <c r="C1013">
        <v>51.76</v>
      </c>
      <c r="D1013">
        <v>143.46</v>
      </c>
    </row>
    <row r="1014" spans="1:4" x14ac:dyDescent="0.35">
      <c r="A1014" s="1">
        <v>45574</v>
      </c>
      <c r="B1014">
        <v>54</v>
      </c>
      <c r="C1014">
        <v>57.97</v>
      </c>
      <c r="D1014">
        <v>195.8</v>
      </c>
    </row>
    <row r="1015" spans="1:4" x14ac:dyDescent="0.35">
      <c r="A1015" s="1">
        <v>45575</v>
      </c>
      <c r="B1015">
        <v>57</v>
      </c>
      <c r="C1015">
        <v>54.72</v>
      </c>
      <c r="D1015">
        <v>157.47</v>
      </c>
    </row>
    <row r="1016" spans="1:4" x14ac:dyDescent="0.35">
      <c r="A1016" s="1">
        <v>45576</v>
      </c>
      <c r="B1016">
        <v>58</v>
      </c>
      <c r="C1016">
        <v>59.88</v>
      </c>
      <c r="D1016">
        <v>211.24</v>
      </c>
    </row>
    <row r="1017" spans="1:4" x14ac:dyDescent="0.35">
      <c r="A1017" s="1">
        <v>45577</v>
      </c>
      <c r="B1017">
        <v>55</v>
      </c>
      <c r="C1017">
        <v>55.32</v>
      </c>
      <c r="D1017">
        <v>195.38</v>
      </c>
    </row>
    <row r="1018" spans="1:4" x14ac:dyDescent="0.35">
      <c r="A1018" s="1">
        <v>45578</v>
      </c>
      <c r="B1018">
        <v>58</v>
      </c>
      <c r="C1018">
        <v>54.92</v>
      </c>
      <c r="D1018">
        <v>159.5</v>
      </c>
    </row>
    <row r="1019" spans="1:4" x14ac:dyDescent="0.35">
      <c r="A1019" s="1">
        <v>45579</v>
      </c>
      <c r="B1019">
        <v>53</v>
      </c>
      <c r="C1019">
        <v>47.9</v>
      </c>
      <c r="D1019">
        <v>131.18</v>
      </c>
    </row>
    <row r="1020" spans="1:4" x14ac:dyDescent="0.35">
      <c r="A1020" s="1">
        <v>45580</v>
      </c>
      <c r="B1020">
        <v>54</v>
      </c>
      <c r="C1020">
        <v>55.6</v>
      </c>
      <c r="D1020">
        <v>210.06</v>
      </c>
    </row>
    <row r="1021" spans="1:4" x14ac:dyDescent="0.35">
      <c r="A1021" s="1">
        <v>45581</v>
      </c>
      <c r="B1021">
        <v>55</v>
      </c>
      <c r="C1021">
        <v>58.93</v>
      </c>
      <c r="D1021">
        <v>182.79</v>
      </c>
    </row>
    <row r="1022" spans="1:4" x14ac:dyDescent="0.35">
      <c r="A1022" s="1">
        <v>45582</v>
      </c>
      <c r="B1022">
        <v>51</v>
      </c>
      <c r="C1022">
        <v>60.68</v>
      </c>
      <c r="D1022">
        <v>166</v>
      </c>
    </row>
    <row r="1023" spans="1:4" x14ac:dyDescent="0.35">
      <c r="A1023" s="1">
        <v>45583</v>
      </c>
      <c r="B1023">
        <v>55</v>
      </c>
      <c r="C1023">
        <v>52.66</v>
      </c>
      <c r="D1023">
        <v>132.47</v>
      </c>
    </row>
    <row r="1024" spans="1:4" x14ac:dyDescent="0.35">
      <c r="A1024" s="1">
        <v>45584</v>
      </c>
      <c r="B1024">
        <v>55</v>
      </c>
      <c r="C1024">
        <v>44.73</v>
      </c>
      <c r="D1024">
        <v>206.28</v>
      </c>
    </row>
    <row r="1025" spans="1:4" x14ac:dyDescent="0.35">
      <c r="A1025" s="1">
        <v>45585</v>
      </c>
      <c r="B1025">
        <v>47</v>
      </c>
      <c r="C1025">
        <v>41.95</v>
      </c>
      <c r="D1025">
        <v>135.82</v>
      </c>
    </row>
    <row r="1026" spans="1:4" x14ac:dyDescent="0.35">
      <c r="A1026" s="1">
        <v>45586</v>
      </c>
      <c r="B1026">
        <v>48</v>
      </c>
      <c r="C1026">
        <v>54.24</v>
      </c>
      <c r="D1026">
        <v>150.82</v>
      </c>
    </row>
    <row r="1027" spans="1:4" x14ac:dyDescent="0.35">
      <c r="A1027" s="1">
        <v>45587</v>
      </c>
      <c r="B1027">
        <v>54</v>
      </c>
      <c r="C1027">
        <v>48.87</v>
      </c>
      <c r="D1027">
        <v>175.14</v>
      </c>
    </row>
    <row r="1028" spans="1:4" x14ac:dyDescent="0.35">
      <c r="A1028" s="1">
        <v>45588</v>
      </c>
      <c r="B1028">
        <v>56</v>
      </c>
      <c r="C1028">
        <v>48.71</v>
      </c>
      <c r="D1028">
        <v>184.25</v>
      </c>
    </row>
    <row r="1029" spans="1:4" x14ac:dyDescent="0.35">
      <c r="A1029" s="1">
        <v>45589</v>
      </c>
      <c r="B1029">
        <v>56</v>
      </c>
      <c r="C1029">
        <v>54.8</v>
      </c>
      <c r="D1029">
        <v>130.69999999999999</v>
      </c>
    </row>
    <row r="1030" spans="1:4" x14ac:dyDescent="0.35">
      <c r="A1030" s="1">
        <v>45590</v>
      </c>
      <c r="B1030">
        <v>50</v>
      </c>
      <c r="C1030">
        <v>54.48</v>
      </c>
      <c r="D1030">
        <v>202.63</v>
      </c>
    </row>
    <row r="1031" spans="1:4" x14ac:dyDescent="0.35">
      <c r="A1031" s="1">
        <v>45591</v>
      </c>
      <c r="B1031">
        <v>51</v>
      </c>
      <c r="C1031">
        <v>56.47</v>
      </c>
      <c r="D1031">
        <v>137.85</v>
      </c>
    </row>
    <row r="1032" spans="1:4" x14ac:dyDescent="0.35">
      <c r="A1032" s="1">
        <v>45592</v>
      </c>
      <c r="B1032">
        <v>52</v>
      </c>
      <c r="C1032">
        <v>58.8</v>
      </c>
      <c r="D1032">
        <v>151.86000000000001</v>
      </c>
    </row>
    <row r="1033" spans="1:4" x14ac:dyDescent="0.35">
      <c r="A1033" s="1">
        <v>45593</v>
      </c>
      <c r="B1033">
        <v>54</v>
      </c>
      <c r="C1033">
        <v>49.58</v>
      </c>
      <c r="D1033">
        <v>144.22999999999999</v>
      </c>
    </row>
    <row r="1034" spans="1:4" x14ac:dyDescent="0.35">
      <c r="A1034" s="1">
        <v>45594</v>
      </c>
      <c r="B1034">
        <v>56</v>
      </c>
      <c r="C1034">
        <v>50.32</v>
      </c>
      <c r="D1034">
        <v>159.33000000000001</v>
      </c>
    </row>
    <row r="1035" spans="1:4" x14ac:dyDescent="0.35">
      <c r="A1035" s="1">
        <v>45595</v>
      </c>
      <c r="B1035">
        <v>51</v>
      </c>
      <c r="C1035">
        <v>56.58</v>
      </c>
      <c r="D1035">
        <v>212.37</v>
      </c>
    </row>
    <row r="1036" spans="1:4" x14ac:dyDescent="0.35">
      <c r="A1036" s="1">
        <v>45596</v>
      </c>
      <c r="B1036">
        <v>57</v>
      </c>
      <c r="C1036">
        <v>57.6</v>
      </c>
      <c r="D1036">
        <v>199.17</v>
      </c>
    </row>
    <row r="1037" spans="1:4" x14ac:dyDescent="0.35">
      <c r="A1037" s="1">
        <v>45597</v>
      </c>
      <c r="B1037">
        <v>55</v>
      </c>
      <c r="C1037">
        <v>56.33</v>
      </c>
      <c r="D1037">
        <v>185.18</v>
      </c>
    </row>
    <row r="1038" spans="1:4" x14ac:dyDescent="0.35">
      <c r="A1038" s="1">
        <v>45598</v>
      </c>
      <c r="B1038">
        <v>55</v>
      </c>
      <c r="C1038">
        <v>41.83</v>
      </c>
      <c r="D1038">
        <v>199.39</v>
      </c>
    </row>
    <row r="1039" spans="1:4" x14ac:dyDescent="0.35">
      <c r="A1039" s="1">
        <v>45599</v>
      </c>
      <c r="B1039">
        <v>54</v>
      </c>
      <c r="C1039">
        <v>55.35</v>
      </c>
      <c r="D1039">
        <v>168.28</v>
      </c>
    </row>
    <row r="1040" spans="1:4" x14ac:dyDescent="0.35">
      <c r="A1040" s="1">
        <v>45600</v>
      </c>
      <c r="B1040">
        <v>54</v>
      </c>
      <c r="C1040">
        <v>50.99</v>
      </c>
      <c r="D1040">
        <v>146.29</v>
      </c>
    </row>
    <row r="1041" spans="1:4" x14ac:dyDescent="0.35">
      <c r="A1041" s="1">
        <v>45601</v>
      </c>
      <c r="B1041">
        <v>50</v>
      </c>
      <c r="C1041">
        <v>60.84</v>
      </c>
      <c r="D1041">
        <v>196.21</v>
      </c>
    </row>
    <row r="1042" spans="1:4" x14ac:dyDescent="0.35">
      <c r="A1042" s="1">
        <v>45602</v>
      </c>
      <c r="B1042">
        <v>48</v>
      </c>
      <c r="C1042">
        <v>56.37</v>
      </c>
      <c r="D1042">
        <v>216.37</v>
      </c>
    </row>
    <row r="1043" spans="1:4" x14ac:dyDescent="0.35">
      <c r="A1043" s="1">
        <v>45603</v>
      </c>
      <c r="B1043">
        <v>52</v>
      </c>
      <c r="C1043">
        <v>41.77</v>
      </c>
      <c r="D1043">
        <v>127.95</v>
      </c>
    </row>
    <row r="1044" spans="1:4" x14ac:dyDescent="0.35">
      <c r="A1044" s="1">
        <v>45604</v>
      </c>
      <c r="B1044">
        <v>54</v>
      </c>
      <c r="C1044">
        <v>48.4</v>
      </c>
      <c r="D1044">
        <v>129.31</v>
      </c>
    </row>
    <row r="1045" spans="1:4" x14ac:dyDescent="0.35">
      <c r="A1045" s="1">
        <v>45605</v>
      </c>
      <c r="B1045">
        <v>49</v>
      </c>
      <c r="C1045">
        <v>53.19</v>
      </c>
      <c r="D1045">
        <v>171.28</v>
      </c>
    </row>
    <row r="1046" spans="1:4" x14ac:dyDescent="0.35">
      <c r="A1046" s="1">
        <v>45606</v>
      </c>
      <c r="B1046">
        <v>48</v>
      </c>
      <c r="C1046">
        <v>52.71</v>
      </c>
      <c r="D1046">
        <v>132.9</v>
      </c>
    </row>
    <row r="1047" spans="1:4" x14ac:dyDescent="0.35">
      <c r="A1047" s="1">
        <v>45607</v>
      </c>
      <c r="B1047">
        <v>51</v>
      </c>
      <c r="C1047">
        <v>54.39</v>
      </c>
      <c r="D1047">
        <v>133.76</v>
      </c>
    </row>
    <row r="1048" spans="1:4" x14ac:dyDescent="0.35">
      <c r="A1048" s="1">
        <v>45608</v>
      </c>
      <c r="B1048">
        <v>49</v>
      </c>
      <c r="C1048">
        <v>50.88</v>
      </c>
      <c r="D1048">
        <v>163.1</v>
      </c>
    </row>
    <row r="1049" spans="1:4" x14ac:dyDescent="0.35">
      <c r="A1049" s="1">
        <v>45609</v>
      </c>
      <c r="B1049">
        <v>48</v>
      </c>
      <c r="C1049">
        <v>51.86</v>
      </c>
      <c r="D1049">
        <v>133.85</v>
      </c>
    </row>
    <row r="1050" spans="1:4" x14ac:dyDescent="0.35">
      <c r="A1050" s="1">
        <v>45610</v>
      </c>
      <c r="B1050">
        <v>58</v>
      </c>
      <c r="C1050">
        <v>44.08</v>
      </c>
      <c r="D1050">
        <v>159.74</v>
      </c>
    </row>
    <row r="1051" spans="1:4" x14ac:dyDescent="0.35">
      <c r="A1051" s="1">
        <v>45611</v>
      </c>
      <c r="B1051">
        <v>55</v>
      </c>
      <c r="C1051">
        <v>46.33</v>
      </c>
      <c r="D1051">
        <v>134.79</v>
      </c>
    </row>
    <row r="1052" spans="1:4" x14ac:dyDescent="0.35">
      <c r="A1052" s="1">
        <v>45612</v>
      </c>
      <c r="B1052">
        <v>50</v>
      </c>
      <c r="C1052">
        <v>59.31</v>
      </c>
      <c r="D1052">
        <v>181.29</v>
      </c>
    </row>
    <row r="1053" spans="1:4" x14ac:dyDescent="0.35">
      <c r="A1053" s="1">
        <v>45613</v>
      </c>
      <c r="B1053">
        <v>51</v>
      </c>
      <c r="C1053">
        <v>42.08</v>
      </c>
      <c r="D1053">
        <v>136.83000000000001</v>
      </c>
    </row>
    <row r="1054" spans="1:4" x14ac:dyDescent="0.35">
      <c r="A1054" s="1">
        <v>45614</v>
      </c>
      <c r="B1054">
        <v>59</v>
      </c>
      <c r="C1054">
        <v>42.92</v>
      </c>
      <c r="D1054">
        <v>205.42</v>
      </c>
    </row>
    <row r="1055" spans="1:4" x14ac:dyDescent="0.35">
      <c r="A1055" s="1">
        <v>45615</v>
      </c>
      <c r="B1055">
        <v>50</v>
      </c>
      <c r="C1055">
        <v>48.65</v>
      </c>
      <c r="D1055">
        <v>184.43</v>
      </c>
    </row>
    <row r="1056" spans="1:4" x14ac:dyDescent="0.35">
      <c r="A1056" s="1">
        <v>45616</v>
      </c>
      <c r="B1056">
        <v>54</v>
      </c>
      <c r="C1056">
        <v>60.65</v>
      </c>
      <c r="D1056">
        <v>160.69999999999999</v>
      </c>
    </row>
    <row r="1057" spans="1:4" x14ac:dyDescent="0.35">
      <c r="A1057" s="1">
        <v>45617</v>
      </c>
      <c r="B1057">
        <v>58</v>
      </c>
      <c r="C1057">
        <v>59.29</v>
      </c>
      <c r="D1057">
        <v>150.4</v>
      </c>
    </row>
    <row r="1058" spans="1:4" x14ac:dyDescent="0.35">
      <c r="A1058" s="1">
        <v>45618</v>
      </c>
      <c r="B1058">
        <v>55</v>
      </c>
      <c r="C1058">
        <v>60.02</v>
      </c>
      <c r="D1058">
        <v>132.34</v>
      </c>
    </row>
    <row r="1059" spans="1:4" x14ac:dyDescent="0.35">
      <c r="A1059" s="1">
        <v>45619</v>
      </c>
      <c r="B1059">
        <v>50</v>
      </c>
      <c r="C1059">
        <v>55.13</v>
      </c>
      <c r="D1059">
        <v>213.43</v>
      </c>
    </row>
    <row r="1060" spans="1:4" x14ac:dyDescent="0.35">
      <c r="A1060" s="1">
        <v>45620</v>
      </c>
      <c r="B1060">
        <v>53</v>
      </c>
      <c r="C1060">
        <v>53.22</v>
      </c>
      <c r="D1060">
        <v>173.47</v>
      </c>
    </row>
    <row r="1061" spans="1:4" x14ac:dyDescent="0.35">
      <c r="A1061" s="1">
        <v>45621</v>
      </c>
      <c r="B1061">
        <v>55</v>
      </c>
      <c r="C1061">
        <v>45.61</v>
      </c>
      <c r="D1061">
        <v>137.65</v>
      </c>
    </row>
    <row r="1062" spans="1:4" x14ac:dyDescent="0.35">
      <c r="A1062" s="1">
        <v>45622</v>
      </c>
      <c r="B1062">
        <v>51</v>
      </c>
      <c r="C1062">
        <v>54.27</v>
      </c>
      <c r="D1062">
        <v>204.26</v>
      </c>
    </row>
    <row r="1063" spans="1:4" x14ac:dyDescent="0.35">
      <c r="A1063" s="1">
        <v>45623</v>
      </c>
      <c r="B1063">
        <v>50</v>
      </c>
      <c r="C1063">
        <v>60.42</v>
      </c>
      <c r="D1063">
        <v>147.63999999999999</v>
      </c>
    </row>
    <row r="1064" spans="1:4" x14ac:dyDescent="0.35">
      <c r="A1064" s="1">
        <v>45624</v>
      </c>
      <c r="B1064">
        <v>50</v>
      </c>
      <c r="C1064">
        <v>42.41</v>
      </c>
      <c r="D1064">
        <v>131.22</v>
      </c>
    </row>
    <row r="1065" spans="1:4" x14ac:dyDescent="0.35">
      <c r="A1065" s="1">
        <v>45625</v>
      </c>
      <c r="B1065">
        <v>52</v>
      </c>
      <c r="C1065">
        <v>58.18</v>
      </c>
      <c r="D1065">
        <v>148.18</v>
      </c>
    </row>
    <row r="1066" spans="1:4" x14ac:dyDescent="0.35">
      <c r="A1066" s="1">
        <v>45626</v>
      </c>
      <c r="B1066">
        <v>54</v>
      </c>
      <c r="C1066">
        <v>57.7</v>
      </c>
      <c r="D1066">
        <v>186.62</v>
      </c>
    </row>
    <row r="1067" spans="1:4" x14ac:dyDescent="0.35">
      <c r="A1067" s="1">
        <v>45627</v>
      </c>
      <c r="B1067">
        <v>54</v>
      </c>
      <c r="C1067">
        <v>48.09</v>
      </c>
      <c r="D1067">
        <v>133.01</v>
      </c>
    </row>
    <row r="1068" spans="1:4" x14ac:dyDescent="0.35">
      <c r="A1068" s="1">
        <v>45628</v>
      </c>
      <c r="B1068">
        <v>56</v>
      </c>
      <c r="C1068">
        <v>54.16</v>
      </c>
      <c r="D1068">
        <v>213.36</v>
      </c>
    </row>
    <row r="1069" spans="1:4" x14ac:dyDescent="0.35">
      <c r="A1069" s="1">
        <v>45629</v>
      </c>
      <c r="B1069">
        <v>60</v>
      </c>
      <c r="C1069">
        <v>56.09</v>
      </c>
      <c r="D1069">
        <v>138.26</v>
      </c>
    </row>
    <row r="1070" spans="1:4" x14ac:dyDescent="0.35">
      <c r="A1070" s="1">
        <v>45630</v>
      </c>
      <c r="B1070">
        <v>56</v>
      </c>
      <c r="C1070">
        <v>57.82</v>
      </c>
      <c r="D1070">
        <v>174.34</v>
      </c>
    </row>
    <row r="1071" spans="1:4" x14ac:dyDescent="0.35">
      <c r="A1071" s="1">
        <v>45631</v>
      </c>
      <c r="B1071">
        <v>52</v>
      </c>
      <c r="C1071">
        <v>55.17</v>
      </c>
      <c r="D1071">
        <v>169.23</v>
      </c>
    </row>
    <row r="1072" spans="1:4" x14ac:dyDescent="0.35">
      <c r="A1072" s="1">
        <v>45632</v>
      </c>
      <c r="B1072">
        <v>50</v>
      </c>
      <c r="C1072">
        <v>50.91</v>
      </c>
      <c r="D1072">
        <v>217.24</v>
      </c>
    </row>
    <row r="1073" spans="1:4" x14ac:dyDescent="0.35">
      <c r="A1073" s="1">
        <v>45633</v>
      </c>
      <c r="B1073">
        <v>56</v>
      </c>
      <c r="C1073">
        <v>55.36</v>
      </c>
      <c r="D1073">
        <v>210.3</v>
      </c>
    </row>
    <row r="1074" spans="1:4" x14ac:dyDescent="0.35">
      <c r="A1074" s="1">
        <v>45634</v>
      </c>
      <c r="B1074">
        <v>51</v>
      </c>
      <c r="C1074">
        <v>56.87</v>
      </c>
      <c r="D1074">
        <v>147.72</v>
      </c>
    </row>
    <row r="1075" spans="1:4" x14ac:dyDescent="0.35">
      <c r="A1075" s="1">
        <v>45635</v>
      </c>
      <c r="B1075">
        <v>54</v>
      </c>
      <c r="C1075">
        <v>61.03</v>
      </c>
      <c r="D1075">
        <v>182.24</v>
      </c>
    </row>
    <row r="1076" spans="1:4" x14ac:dyDescent="0.35">
      <c r="A1076" s="1">
        <v>45636</v>
      </c>
      <c r="B1076">
        <v>59</v>
      </c>
      <c r="C1076">
        <v>48.9</v>
      </c>
      <c r="D1076">
        <v>194.33</v>
      </c>
    </row>
    <row r="1077" spans="1:4" x14ac:dyDescent="0.35">
      <c r="A1077" s="1">
        <v>45637</v>
      </c>
      <c r="B1077">
        <v>54</v>
      </c>
      <c r="C1077">
        <v>57.75</v>
      </c>
      <c r="D1077">
        <v>155.33000000000001</v>
      </c>
    </row>
    <row r="1078" spans="1:4" x14ac:dyDescent="0.35">
      <c r="A1078" s="1">
        <v>45638</v>
      </c>
      <c r="B1078">
        <v>55</v>
      </c>
      <c r="C1078">
        <v>59.21</v>
      </c>
      <c r="D1078">
        <v>128.03</v>
      </c>
    </row>
    <row r="1079" spans="1:4" x14ac:dyDescent="0.35">
      <c r="A1079" s="1">
        <v>45639</v>
      </c>
      <c r="B1079">
        <v>59</v>
      </c>
      <c r="C1079">
        <v>55.09</v>
      </c>
      <c r="D1079">
        <v>153.43</v>
      </c>
    </row>
    <row r="1080" spans="1:4" x14ac:dyDescent="0.35">
      <c r="A1080" s="1">
        <v>45640</v>
      </c>
      <c r="B1080">
        <v>49</v>
      </c>
      <c r="C1080">
        <v>49.78</v>
      </c>
      <c r="D1080">
        <v>141.59</v>
      </c>
    </row>
    <row r="1081" spans="1:4" x14ac:dyDescent="0.35">
      <c r="A1081" s="1">
        <v>45641</v>
      </c>
      <c r="B1081">
        <v>50</v>
      </c>
      <c r="C1081">
        <v>44.52</v>
      </c>
      <c r="D1081">
        <v>179.57</v>
      </c>
    </row>
    <row r="1082" spans="1:4" x14ac:dyDescent="0.35">
      <c r="A1082" s="1">
        <v>45642</v>
      </c>
      <c r="B1082">
        <v>53</v>
      </c>
      <c r="C1082">
        <v>58.09</v>
      </c>
      <c r="D1082">
        <v>182.48</v>
      </c>
    </row>
    <row r="1083" spans="1:4" x14ac:dyDescent="0.35">
      <c r="A1083" s="1">
        <v>45643</v>
      </c>
      <c r="B1083">
        <v>53</v>
      </c>
      <c r="C1083">
        <v>56.88</v>
      </c>
      <c r="D1083">
        <v>136.44</v>
      </c>
    </row>
    <row r="1084" spans="1:4" x14ac:dyDescent="0.35">
      <c r="A1084" s="1">
        <v>45644</v>
      </c>
      <c r="B1084">
        <v>59</v>
      </c>
      <c r="C1084">
        <v>46.31</v>
      </c>
      <c r="D1084">
        <v>165.23</v>
      </c>
    </row>
    <row r="1085" spans="1:4" x14ac:dyDescent="0.35">
      <c r="A1085" s="1">
        <v>45645</v>
      </c>
      <c r="B1085">
        <v>53</v>
      </c>
      <c r="C1085">
        <v>46.69</v>
      </c>
      <c r="D1085">
        <v>184.8</v>
      </c>
    </row>
    <row r="1086" spans="1:4" x14ac:dyDescent="0.35">
      <c r="A1086" s="1">
        <v>45646</v>
      </c>
      <c r="B1086">
        <v>55</v>
      </c>
      <c r="C1086">
        <v>47.75</v>
      </c>
      <c r="D1086">
        <v>155.68</v>
      </c>
    </row>
    <row r="1087" spans="1:4" x14ac:dyDescent="0.35">
      <c r="A1087" s="1">
        <v>45647</v>
      </c>
      <c r="B1087">
        <v>61</v>
      </c>
      <c r="C1087">
        <v>52.08</v>
      </c>
      <c r="D1087">
        <v>188.23</v>
      </c>
    </row>
    <row r="1088" spans="1:4" x14ac:dyDescent="0.35">
      <c r="A1088" s="1">
        <v>45648</v>
      </c>
      <c r="B1088">
        <v>49</v>
      </c>
      <c r="C1088">
        <v>49.87</v>
      </c>
      <c r="D1088">
        <v>206.25</v>
      </c>
    </row>
    <row r="1089" spans="1:4" x14ac:dyDescent="0.35">
      <c r="A1089" s="1">
        <v>45649</v>
      </c>
      <c r="B1089">
        <v>58</v>
      </c>
      <c r="C1089">
        <v>47.02</v>
      </c>
      <c r="D1089">
        <v>184.46</v>
      </c>
    </row>
    <row r="1090" spans="1:4" x14ac:dyDescent="0.35">
      <c r="A1090" s="1">
        <v>45650</v>
      </c>
      <c r="B1090">
        <v>53</v>
      </c>
      <c r="C1090">
        <v>41.69</v>
      </c>
      <c r="D1090">
        <v>182.37</v>
      </c>
    </row>
    <row r="1091" spans="1:4" x14ac:dyDescent="0.35">
      <c r="A1091" s="1">
        <v>45651</v>
      </c>
      <c r="B1091">
        <v>59</v>
      </c>
      <c r="C1091">
        <v>52.39</v>
      </c>
      <c r="D1091">
        <v>159.88</v>
      </c>
    </row>
    <row r="1092" spans="1:4" x14ac:dyDescent="0.35">
      <c r="A1092" s="1">
        <v>45652</v>
      </c>
      <c r="B1092">
        <v>61</v>
      </c>
      <c r="C1092">
        <v>42.81</v>
      </c>
      <c r="D1092">
        <v>161.88999999999999</v>
      </c>
    </row>
    <row r="1093" spans="1:4" x14ac:dyDescent="0.35">
      <c r="A1093" s="1">
        <v>45653</v>
      </c>
      <c r="B1093">
        <v>58</v>
      </c>
      <c r="C1093">
        <v>59.42</v>
      </c>
      <c r="D1093">
        <v>213.36</v>
      </c>
    </row>
    <row r="1094" spans="1:4" x14ac:dyDescent="0.35">
      <c r="A1094" s="1">
        <v>45654</v>
      </c>
      <c r="B1094">
        <v>51</v>
      </c>
      <c r="C1094">
        <v>60.91</v>
      </c>
      <c r="D1094">
        <v>125.42</v>
      </c>
    </row>
    <row r="1095" spans="1:4" x14ac:dyDescent="0.35">
      <c r="A1095" s="1">
        <v>45655</v>
      </c>
      <c r="B1095">
        <v>60</v>
      </c>
      <c r="C1095">
        <v>42.75</v>
      </c>
      <c r="D1095">
        <v>123.99</v>
      </c>
    </row>
    <row r="1096" spans="1:4" x14ac:dyDescent="0.35">
      <c r="A1096" s="1">
        <v>45656</v>
      </c>
      <c r="B1096">
        <v>60</v>
      </c>
      <c r="C1096">
        <v>45.54</v>
      </c>
      <c r="D1096">
        <v>154.69</v>
      </c>
    </row>
    <row r="1097" spans="1:4" x14ac:dyDescent="0.35">
      <c r="A1097" s="1">
        <v>45657</v>
      </c>
      <c r="B1097">
        <v>52</v>
      </c>
      <c r="C1097">
        <v>56.92</v>
      </c>
      <c r="D1097">
        <v>197.49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0F0CA-9FD5-4800-A732-A2A7C02D22B2}">
  <dimension ref="A1:B2"/>
  <sheetViews>
    <sheetView workbookViewId="0">
      <selection activeCell="C1" sqref="C1"/>
    </sheetView>
  </sheetViews>
  <sheetFormatPr defaultRowHeight="14.5" x14ac:dyDescent="0.35"/>
  <cols>
    <col min="1" max="1" width="15.1796875" bestFit="1" customWidth="1"/>
    <col min="2" max="2" width="12.269531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0.17</v>
      </c>
      <c r="B2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2113-87C2-4E76-A446-E90861754B2C}">
  <dimension ref="A1:D366"/>
  <sheetViews>
    <sheetView workbookViewId="0">
      <selection activeCell="O7" sqref="O7"/>
    </sheetView>
  </sheetViews>
  <sheetFormatPr defaultRowHeight="14.5" x14ac:dyDescent="0.35"/>
  <cols>
    <col min="2" max="2" width="16.453125" bestFit="1" customWidth="1"/>
    <col min="3" max="3" width="15.90625" bestFit="1" customWidth="1"/>
    <col min="4" max="4" width="14" bestFit="1" customWidth="1"/>
  </cols>
  <sheetData>
    <row r="1" spans="1:4" x14ac:dyDescent="0.35">
      <c r="A1" t="s">
        <v>22</v>
      </c>
      <c r="B1" t="s">
        <v>24</v>
      </c>
      <c r="C1" t="s">
        <v>25</v>
      </c>
      <c r="D1" t="s">
        <v>23</v>
      </c>
    </row>
    <row r="2" spans="1:4" x14ac:dyDescent="0.35">
      <c r="A2">
        <v>1</v>
      </c>
      <c r="B2">
        <f>'{Steve and Murr''s Candy}_Module'!J8</f>
        <v>824.3232225852571</v>
      </c>
      <c r="C2">
        <f>'{Steve and Murr''s Candy}_Module'!$F$4/365</f>
        <v>49.038356164383565</v>
      </c>
      <c r="D2">
        <f>B2-C2</f>
        <v>775.28486642087353</v>
      </c>
    </row>
    <row r="3" spans="1:4" x14ac:dyDescent="0.35">
      <c r="A3">
        <v>2</v>
      </c>
      <c r="B3">
        <f>IF(D2&lt;0,$B$2+D2,D2)</f>
        <v>775.28486642087353</v>
      </c>
      <c r="C3">
        <f>'{Steve and Murr''s Candy}_Module'!$F$4/365</f>
        <v>49.038356164383565</v>
      </c>
      <c r="D3">
        <f t="shared" ref="D3:D66" si="0">B3-C3</f>
        <v>726.24651025648996</v>
      </c>
    </row>
    <row r="4" spans="1:4" x14ac:dyDescent="0.35">
      <c r="A4">
        <v>3</v>
      </c>
      <c r="B4">
        <f t="shared" ref="B4:B67" si="1">IF(D3&lt;0,$B$2+D3,D3)</f>
        <v>726.24651025648996</v>
      </c>
      <c r="C4">
        <f>'{Steve and Murr''s Candy}_Module'!$F$4/365</f>
        <v>49.038356164383565</v>
      </c>
      <c r="D4">
        <f t="shared" si="0"/>
        <v>677.20815409210638</v>
      </c>
    </row>
    <row r="5" spans="1:4" x14ac:dyDescent="0.35">
      <c r="A5">
        <v>4</v>
      </c>
      <c r="B5">
        <f t="shared" si="1"/>
        <v>677.20815409210638</v>
      </c>
      <c r="C5">
        <f>'{Steve and Murr''s Candy}_Module'!$F$4/365</f>
        <v>49.038356164383565</v>
      </c>
      <c r="D5">
        <f t="shared" si="0"/>
        <v>628.16979792772281</v>
      </c>
    </row>
    <row r="6" spans="1:4" x14ac:dyDescent="0.35">
      <c r="A6">
        <v>5</v>
      </c>
      <c r="B6">
        <f t="shared" si="1"/>
        <v>628.16979792772281</v>
      </c>
      <c r="C6">
        <f>'{Steve and Murr''s Candy}_Module'!$F$4/365</f>
        <v>49.038356164383565</v>
      </c>
      <c r="D6">
        <f t="shared" si="0"/>
        <v>579.13144176333924</v>
      </c>
    </row>
    <row r="7" spans="1:4" x14ac:dyDescent="0.35">
      <c r="A7">
        <v>6</v>
      </c>
      <c r="B7">
        <f t="shared" si="1"/>
        <v>579.13144176333924</v>
      </c>
      <c r="C7">
        <f>'{Steve and Murr''s Candy}_Module'!$F$4/365</f>
        <v>49.038356164383565</v>
      </c>
      <c r="D7">
        <f t="shared" si="0"/>
        <v>530.09308559895567</v>
      </c>
    </row>
    <row r="8" spans="1:4" x14ac:dyDescent="0.35">
      <c r="A8">
        <v>7</v>
      </c>
      <c r="B8">
        <f t="shared" si="1"/>
        <v>530.09308559895567</v>
      </c>
      <c r="C8">
        <f>'{Steve and Murr''s Candy}_Module'!$F$4/365</f>
        <v>49.038356164383565</v>
      </c>
      <c r="D8">
        <f t="shared" si="0"/>
        <v>481.0547294345721</v>
      </c>
    </row>
    <row r="9" spans="1:4" x14ac:dyDescent="0.35">
      <c r="A9">
        <v>8</v>
      </c>
      <c r="B9">
        <f t="shared" si="1"/>
        <v>481.0547294345721</v>
      </c>
      <c r="C9">
        <f>'{Steve and Murr''s Candy}_Module'!$F$4/365</f>
        <v>49.038356164383565</v>
      </c>
      <c r="D9">
        <f t="shared" si="0"/>
        <v>432.01637327018852</v>
      </c>
    </row>
    <row r="10" spans="1:4" x14ac:dyDescent="0.35">
      <c r="A10">
        <v>9</v>
      </c>
      <c r="B10">
        <f t="shared" si="1"/>
        <v>432.01637327018852</v>
      </c>
      <c r="C10">
        <f>'{Steve and Murr''s Candy}_Module'!$F$4/365</f>
        <v>49.038356164383565</v>
      </c>
      <c r="D10">
        <f t="shared" si="0"/>
        <v>382.97801710580495</v>
      </c>
    </row>
    <row r="11" spans="1:4" x14ac:dyDescent="0.35">
      <c r="A11">
        <v>10</v>
      </c>
      <c r="B11">
        <f t="shared" si="1"/>
        <v>382.97801710580495</v>
      </c>
      <c r="C11">
        <f>'{Steve and Murr''s Candy}_Module'!$F$4/365</f>
        <v>49.038356164383565</v>
      </c>
      <c r="D11">
        <f t="shared" si="0"/>
        <v>333.93966094142138</v>
      </c>
    </row>
    <row r="12" spans="1:4" x14ac:dyDescent="0.35">
      <c r="A12">
        <v>11</v>
      </c>
      <c r="B12">
        <f t="shared" si="1"/>
        <v>333.93966094142138</v>
      </c>
      <c r="C12">
        <f>'{Steve and Murr''s Candy}_Module'!$F$4/365</f>
        <v>49.038356164383565</v>
      </c>
      <c r="D12">
        <f t="shared" si="0"/>
        <v>284.90130477703781</v>
      </c>
    </row>
    <row r="13" spans="1:4" x14ac:dyDescent="0.35">
      <c r="A13">
        <v>12</v>
      </c>
      <c r="B13">
        <f t="shared" si="1"/>
        <v>284.90130477703781</v>
      </c>
      <c r="C13">
        <f>'{Steve and Murr''s Candy}_Module'!$F$4/365</f>
        <v>49.038356164383565</v>
      </c>
      <c r="D13">
        <f t="shared" si="0"/>
        <v>235.86294861265424</v>
      </c>
    </row>
    <row r="14" spans="1:4" x14ac:dyDescent="0.35">
      <c r="A14">
        <v>13</v>
      </c>
      <c r="B14">
        <f t="shared" si="1"/>
        <v>235.86294861265424</v>
      </c>
      <c r="C14">
        <f>'{Steve and Murr''s Candy}_Module'!$F$4/365</f>
        <v>49.038356164383565</v>
      </c>
      <c r="D14">
        <f t="shared" si="0"/>
        <v>186.82459244827066</v>
      </c>
    </row>
    <row r="15" spans="1:4" x14ac:dyDescent="0.35">
      <c r="A15">
        <v>14</v>
      </c>
      <c r="B15">
        <f t="shared" si="1"/>
        <v>186.82459244827066</v>
      </c>
      <c r="C15">
        <f>'{Steve and Murr''s Candy}_Module'!$F$4/365</f>
        <v>49.038356164383565</v>
      </c>
      <c r="D15">
        <f t="shared" si="0"/>
        <v>137.78623628388709</v>
      </c>
    </row>
    <row r="16" spans="1:4" x14ac:dyDescent="0.35">
      <c r="A16">
        <v>15</v>
      </c>
      <c r="B16">
        <f t="shared" si="1"/>
        <v>137.78623628388709</v>
      </c>
      <c r="C16">
        <f>'{Steve and Murr''s Candy}_Module'!$F$4/365</f>
        <v>49.038356164383565</v>
      </c>
      <c r="D16">
        <f t="shared" si="0"/>
        <v>88.74788011950352</v>
      </c>
    </row>
    <row r="17" spans="1:4" x14ac:dyDescent="0.35">
      <c r="A17">
        <v>16</v>
      </c>
      <c r="B17">
        <f t="shared" si="1"/>
        <v>88.74788011950352</v>
      </c>
      <c r="C17">
        <f>'{Steve and Murr''s Candy}_Module'!$F$4/365</f>
        <v>49.038356164383565</v>
      </c>
      <c r="D17">
        <f t="shared" si="0"/>
        <v>39.709523955119955</v>
      </c>
    </row>
    <row r="18" spans="1:4" x14ac:dyDescent="0.35">
      <c r="A18">
        <v>17</v>
      </c>
      <c r="B18">
        <f t="shared" si="1"/>
        <v>39.709523955119955</v>
      </c>
      <c r="C18">
        <f>'{Steve and Murr''s Candy}_Module'!$F$4/365</f>
        <v>49.038356164383565</v>
      </c>
      <c r="D18">
        <f t="shared" si="0"/>
        <v>-9.3288322092636093</v>
      </c>
    </row>
    <row r="19" spans="1:4" x14ac:dyDescent="0.35">
      <c r="A19">
        <v>18</v>
      </c>
      <c r="B19">
        <f t="shared" si="1"/>
        <v>814.99439037599348</v>
      </c>
      <c r="C19">
        <f>'{Steve and Murr''s Candy}_Module'!$F$4/365</f>
        <v>49.038356164383565</v>
      </c>
      <c r="D19">
        <f t="shared" si="0"/>
        <v>765.9560342116099</v>
      </c>
    </row>
    <row r="20" spans="1:4" x14ac:dyDescent="0.35">
      <c r="A20">
        <v>19</v>
      </c>
      <c r="B20">
        <f t="shared" si="1"/>
        <v>765.9560342116099</v>
      </c>
      <c r="C20">
        <f>'{Steve and Murr''s Candy}_Module'!$F$4/365</f>
        <v>49.038356164383565</v>
      </c>
      <c r="D20">
        <f t="shared" si="0"/>
        <v>716.91767804722633</v>
      </c>
    </row>
    <row r="21" spans="1:4" x14ac:dyDescent="0.35">
      <c r="A21">
        <v>20</v>
      </c>
      <c r="B21">
        <f t="shared" si="1"/>
        <v>716.91767804722633</v>
      </c>
      <c r="C21">
        <f>'{Steve and Murr''s Candy}_Module'!$F$4/365</f>
        <v>49.038356164383565</v>
      </c>
      <c r="D21">
        <f t="shared" si="0"/>
        <v>667.87932188284276</v>
      </c>
    </row>
    <row r="22" spans="1:4" x14ac:dyDescent="0.35">
      <c r="A22">
        <v>21</v>
      </c>
      <c r="B22">
        <f t="shared" si="1"/>
        <v>667.87932188284276</v>
      </c>
      <c r="C22">
        <f>'{Steve and Murr''s Candy}_Module'!$F$4/365</f>
        <v>49.038356164383565</v>
      </c>
      <c r="D22">
        <f t="shared" si="0"/>
        <v>618.84096571845919</v>
      </c>
    </row>
    <row r="23" spans="1:4" x14ac:dyDescent="0.35">
      <c r="A23">
        <v>22</v>
      </c>
      <c r="B23">
        <f t="shared" si="1"/>
        <v>618.84096571845919</v>
      </c>
      <c r="C23">
        <f>'{Steve and Murr''s Candy}_Module'!$F$4/365</f>
        <v>49.038356164383565</v>
      </c>
      <c r="D23">
        <f t="shared" si="0"/>
        <v>569.80260955407562</v>
      </c>
    </row>
    <row r="24" spans="1:4" x14ac:dyDescent="0.35">
      <c r="A24">
        <v>23</v>
      </c>
      <c r="B24">
        <f t="shared" si="1"/>
        <v>569.80260955407562</v>
      </c>
      <c r="C24">
        <f>'{Steve and Murr''s Candy}_Module'!$F$4/365</f>
        <v>49.038356164383565</v>
      </c>
      <c r="D24">
        <f t="shared" si="0"/>
        <v>520.76425338969204</v>
      </c>
    </row>
    <row r="25" spans="1:4" x14ac:dyDescent="0.35">
      <c r="A25">
        <v>24</v>
      </c>
      <c r="B25">
        <f t="shared" si="1"/>
        <v>520.76425338969204</v>
      </c>
      <c r="C25">
        <f>'{Steve and Murr''s Candy}_Module'!$F$4/365</f>
        <v>49.038356164383565</v>
      </c>
      <c r="D25">
        <f t="shared" si="0"/>
        <v>471.72589722530847</v>
      </c>
    </row>
    <row r="26" spans="1:4" x14ac:dyDescent="0.35">
      <c r="A26">
        <v>25</v>
      </c>
      <c r="B26">
        <f t="shared" si="1"/>
        <v>471.72589722530847</v>
      </c>
      <c r="C26">
        <f>'{Steve and Murr''s Candy}_Module'!$F$4/365</f>
        <v>49.038356164383565</v>
      </c>
      <c r="D26">
        <f t="shared" si="0"/>
        <v>422.6875410609249</v>
      </c>
    </row>
    <row r="27" spans="1:4" x14ac:dyDescent="0.35">
      <c r="A27">
        <v>26</v>
      </c>
      <c r="B27">
        <f t="shared" si="1"/>
        <v>422.6875410609249</v>
      </c>
      <c r="C27">
        <f>'{Steve and Murr''s Candy}_Module'!$F$4/365</f>
        <v>49.038356164383565</v>
      </c>
      <c r="D27">
        <f t="shared" si="0"/>
        <v>373.64918489654133</v>
      </c>
    </row>
    <row r="28" spans="1:4" x14ac:dyDescent="0.35">
      <c r="A28">
        <v>27</v>
      </c>
      <c r="B28">
        <f t="shared" si="1"/>
        <v>373.64918489654133</v>
      </c>
      <c r="C28">
        <f>'{Steve and Murr''s Candy}_Module'!$F$4/365</f>
        <v>49.038356164383565</v>
      </c>
      <c r="D28">
        <f t="shared" si="0"/>
        <v>324.61082873215776</v>
      </c>
    </row>
    <row r="29" spans="1:4" x14ac:dyDescent="0.35">
      <c r="A29">
        <v>28</v>
      </c>
      <c r="B29">
        <f t="shared" si="1"/>
        <v>324.61082873215776</v>
      </c>
      <c r="C29">
        <f>'{Steve and Murr''s Candy}_Module'!$F$4/365</f>
        <v>49.038356164383565</v>
      </c>
      <c r="D29">
        <f t="shared" si="0"/>
        <v>275.57247256777418</v>
      </c>
    </row>
    <row r="30" spans="1:4" x14ac:dyDescent="0.35">
      <c r="A30">
        <v>29</v>
      </c>
      <c r="B30">
        <f t="shared" si="1"/>
        <v>275.57247256777418</v>
      </c>
      <c r="C30">
        <f>'{Steve and Murr''s Candy}_Module'!$F$4/365</f>
        <v>49.038356164383565</v>
      </c>
      <c r="D30">
        <f t="shared" si="0"/>
        <v>226.53411640339061</v>
      </c>
    </row>
    <row r="31" spans="1:4" x14ac:dyDescent="0.35">
      <c r="A31">
        <v>30</v>
      </c>
      <c r="B31">
        <f t="shared" si="1"/>
        <v>226.53411640339061</v>
      </c>
      <c r="C31">
        <f>'{Steve and Murr''s Candy}_Module'!$F$4/365</f>
        <v>49.038356164383565</v>
      </c>
      <c r="D31">
        <f t="shared" si="0"/>
        <v>177.49576023900704</v>
      </c>
    </row>
    <row r="32" spans="1:4" x14ac:dyDescent="0.35">
      <c r="A32">
        <v>31</v>
      </c>
      <c r="B32">
        <f t="shared" si="1"/>
        <v>177.49576023900704</v>
      </c>
      <c r="C32">
        <f>'{Steve and Murr''s Candy}_Module'!$F$4/365</f>
        <v>49.038356164383565</v>
      </c>
      <c r="D32">
        <f t="shared" si="0"/>
        <v>128.45740407462347</v>
      </c>
    </row>
    <row r="33" spans="1:4" x14ac:dyDescent="0.35">
      <c r="A33">
        <v>32</v>
      </c>
      <c r="B33">
        <f t="shared" si="1"/>
        <v>128.45740407462347</v>
      </c>
      <c r="C33">
        <f>'{Steve and Murr''s Candy}_Module'!$F$4/365</f>
        <v>49.038356164383565</v>
      </c>
      <c r="D33">
        <f t="shared" si="0"/>
        <v>79.419047910239897</v>
      </c>
    </row>
    <row r="34" spans="1:4" x14ac:dyDescent="0.35">
      <c r="A34">
        <v>33</v>
      </c>
      <c r="B34">
        <f t="shared" si="1"/>
        <v>79.419047910239897</v>
      </c>
      <c r="C34">
        <f>'{Steve and Murr''s Candy}_Module'!$F$4/365</f>
        <v>49.038356164383565</v>
      </c>
      <c r="D34">
        <f t="shared" si="0"/>
        <v>30.380691745856332</v>
      </c>
    </row>
    <row r="35" spans="1:4" x14ac:dyDescent="0.35">
      <c r="A35">
        <v>34</v>
      </c>
      <c r="B35">
        <f t="shared" si="1"/>
        <v>30.380691745856332</v>
      </c>
      <c r="C35">
        <f>'{Steve and Murr''s Candy}_Module'!$F$4/365</f>
        <v>49.038356164383565</v>
      </c>
      <c r="D35">
        <f t="shared" si="0"/>
        <v>-18.657664418527233</v>
      </c>
    </row>
    <row r="36" spans="1:4" x14ac:dyDescent="0.35">
      <c r="A36">
        <v>35</v>
      </c>
      <c r="B36">
        <f t="shared" si="1"/>
        <v>805.66555816672985</v>
      </c>
      <c r="C36">
        <f>'{Steve and Murr''s Candy}_Module'!$F$4/365</f>
        <v>49.038356164383565</v>
      </c>
      <c r="D36">
        <f t="shared" si="0"/>
        <v>756.62720200234628</v>
      </c>
    </row>
    <row r="37" spans="1:4" x14ac:dyDescent="0.35">
      <c r="A37">
        <v>36</v>
      </c>
      <c r="B37">
        <f t="shared" si="1"/>
        <v>756.62720200234628</v>
      </c>
      <c r="C37">
        <f>'{Steve and Murr''s Candy}_Module'!$F$4/365</f>
        <v>49.038356164383565</v>
      </c>
      <c r="D37">
        <f t="shared" si="0"/>
        <v>707.58884583796271</v>
      </c>
    </row>
    <row r="38" spans="1:4" x14ac:dyDescent="0.35">
      <c r="A38">
        <v>37</v>
      </c>
      <c r="B38">
        <f t="shared" si="1"/>
        <v>707.58884583796271</v>
      </c>
      <c r="C38">
        <f>'{Steve and Murr''s Candy}_Module'!$F$4/365</f>
        <v>49.038356164383565</v>
      </c>
      <c r="D38">
        <f t="shared" si="0"/>
        <v>658.55048967357914</v>
      </c>
    </row>
    <row r="39" spans="1:4" x14ac:dyDescent="0.35">
      <c r="A39">
        <v>38</v>
      </c>
      <c r="B39">
        <f t="shared" si="1"/>
        <v>658.55048967357914</v>
      </c>
      <c r="C39">
        <f>'{Steve and Murr''s Candy}_Module'!$F$4/365</f>
        <v>49.038356164383565</v>
      </c>
      <c r="D39">
        <f t="shared" si="0"/>
        <v>609.51213350919556</v>
      </c>
    </row>
    <row r="40" spans="1:4" x14ac:dyDescent="0.35">
      <c r="A40">
        <v>39</v>
      </c>
      <c r="B40">
        <f t="shared" si="1"/>
        <v>609.51213350919556</v>
      </c>
      <c r="C40">
        <f>'{Steve and Murr''s Candy}_Module'!$F$4/365</f>
        <v>49.038356164383565</v>
      </c>
      <c r="D40">
        <f t="shared" si="0"/>
        <v>560.47377734481199</v>
      </c>
    </row>
    <row r="41" spans="1:4" x14ac:dyDescent="0.35">
      <c r="A41">
        <v>40</v>
      </c>
      <c r="B41">
        <f t="shared" si="1"/>
        <v>560.47377734481199</v>
      </c>
      <c r="C41">
        <f>'{Steve and Murr''s Candy}_Module'!$F$4/365</f>
        <v>49.038356164383565</v>
      </c>
      <c r="D41">
        <f t="shared" si="0"/>
        <v>511.43542118042842</v>
      </c>
    </row>
    <row r="42" spans="1:4" x14ac:dyDescent="0.35">
      <c r="A42">
        <v>41</v>
      </c>
      <c r="B42">
        <f t="shared" si="1"/>
        <v>511.43542118042842</v>
      </c>
      <c r="C42">
        <f>'{Steve and Murr''s Candy}_Module'!$F$4/365</f>
        <v>49.038356164383565</v>
      </c>
      <c r="D42">
        <f t="shared" si="0"/>
        <v>462.39706501604485</v>
      </c>
    </row>
    <row r="43" spans="1:4" x14ac:dyDescent="0.35">
      <c r="A43">
        <v>42</v>
      </c>
      <c r="B43">
        <f t="shared" si="1"/>
        <v>462.39706501604485</v>
      </c>
      <c r="C43">
        <f>'{Steve and Murr''s Candy}_Module'!$F$4/365</f>
        <v>49.038356164383565</v>
      </c>
      <c r="D43">
        <f t="shared" si="0"/>
        <v>413.35870885166128</v>
      </c>
    </row>
    <row r="44" spans="1:4" x14ac:dyDescent="0.35">
      <c r="A44">
        <v>43</v>
      </c>
      <c r="B44">
        <f t="shared" si="1"/>
        <v>413.35870885166128</v>
      </c>
      <c r="C44">
        <f>'{Steve and Murr''s Candy}_Module'!$F$4/365</f>
        <v>49.038356164383565</v>
      </c>
      <c r="D44">
        <f t="shared" si="0"/>
        <v>364.3203526872777</v>
      </c>
    </row>
    <row r="45" spans="1:4" x14ac:dyDescent="0.35">
      <c r="A45">
        <v>44</v>
      </c>
      <c r="B45">
        <f t="shared" si="1"/>
        <v>364.3203526872777</v>
      </c>
      <c r="C45">
        <f>'{Steve and Murr''s Candy}_Module'!$F$4/365</f>
        <v>49.038356164383565</v>
      </c>
      <c r="D45">
        <f t="shared" si="0"/>
        <v>315.28199652289413</v>
      </c>
    </row>
    <row r="46" spans="1:4" x14ac:dyDescent="0.35">
      <c r="A46">
        <v>45</v>
      </c>
      <c r="B46">
        <f t="shared" si="1"/>
        <v>315.28199652289413</v>
      </c>
      <c r="C46">
        <f>'{Steve and Murr''s Candy}_Module'!$F$4/365</f>
        <v>49.038356164383565</v>
      </c>
      <c r="D46">
        <f t="shared" si="0"/>
        <v>266.24364035851056</v>
      </c>
    </row>
    <row r="47" spans="1:4" x14ac:dyDescent="0.35">
      <c r="A47">
        <v>46</v>
      </c>
      <c r="B47">
        <f t="shared" si="1"/>
        <v>266.24364035851056</v>
      </c>
      <c r="C47">
        <f>'{Steve and Murr''s Candy}_Module'!$F$4/365</f>
        <v>49.038356164383565</v>
      </c>
      <c r="D47">
        <f t="shared" si="0"/>
        <v>217.20528419412699</v>
      </c>
    </row>
    <row r="48" spans="1:4" x14ac:dyDescent="0.35">
      <c r="A48">
        <v>47</v>
      </c>
      <c r="B48">
        <f t="shared" si="1"/>
        <v>217.20528419412699</v>
      </c>
      <c r="C48">
        <f>'{Steve and Murr''s Candy}_Module'!$F$4/365</f>
        <v>49.038356164383565</v>
      </c>
      <c r="D48">
        <f t="shared" si="0"/>
        <v>168.16692802974342</v>
      </c>
    </row>
    <row r="49" spans="1:4" x14ac:dyDescent="0.35">
      <c r="A49">
        <v>48</v>
      </c>
      <c r="B49">
        <f t="shared" si="1"/>
        <v>168.16692802974342</v>
      </c>
      <c r="C49">
        <f>'{Steve and Murr''s Candy}_Module'!$F$4/365</f>
        <v>49.038356164383565</v>
      </c>
      <c r="D49">
        <f t="shared" si="0"/>
        <v>119.12857186535985</v>
      </c>
    </row>
    <row r="50" spans="1:4" x14ac:dyDescent="0.35">
      <c r="A50">
        <v>49</v>
      </c>
      <c r="B50">
        <f t="shared" si="1"/>
        <v>119.12857186535985</v>
      </c>
      <c r="C50">
        <f>'{Steve and Murr''s Candy}_Module'!$F$4/365</f>
        <v>49.038356164383565</v>
      </c>
      <c r="D50">
        <f t="shared" si="0"/>
        <v>70.090215700976273</v>
      </c>
    </row>
    <row r="51" spans="1:4" x14ac:dyDescent="0.35">
      <c r="A51">
        <v>50</v>
      </c>
      <c r="B51">
        <f t="shared" si="1"/>
        <v>70.090215700976273</v>
      </c>
      <c r="C51">
        <f>'{Steve and Murr''s Candy}_Module'!$F$4/365</f>
        <v>49.038356164383565</v>
      </c>
      <c r="D51">
        <f t="shared" si="0"/>
        <v>21.051859536592708</v>
      </c>
    </row>
    <row r="52" spans="1:4" x14ac:dyDescent="0.35">
      <c r="A52">
        <v>51</v>
      </c>
      <c r="B52">
        <f t="shared" si="1"/>
        <v>21.051859536592708</v>
      </c>
      <c r="C52">
        <f>'{Steve and Murr''s Candy}_Module'!$F$4/365</f>
        <v>49.038356164383565</v>
      </c>
      <c r="D52">
        <f t="shared" si="0"/>
        <v>-27.986496627790856</v>
      </c>
    </row>
    <row r="53" spans="1:4" x14ac:dyDescent="0.35">
      <c r="A53">
        <v>52</v>
      </c>
      <c r="B53">
        <f t="shared" si="1"/>
        <v>796.33672595746623</v>
      </c>
      <c r="C53">
        <f>'{Steve and Murr''s Candy}_Module'!$F$4/365</f>
        <v>49.038356164383565</v>
      </c>
      <c r="D53">
        <f t="shared" si="0"/>
        <v>747.29836979308266</v>
      </c>
    </row>
    <row r="54" spans="1:4" x14ac:dyDescent="0.35">
      <c r="A54">
        <v>53</v>
      </c>
      <c r="B54">
        <f t="shared" si="1"/>
        <v>747.29836979308266</v>
      </c>
      <c r="C54">
        <f>'{Steve and Murr''s Candy}_Module'!$F$4/365</f>
        <v>49.038356164383565</v>
      </c>
      <c r="D54">
        <f t="shared" si="0"/>
        <v>698.26001362869908</v>
      </c>
    </row>
    <row r="55" spans="1:4" x14ac:dyDescent="0.35">
      <c r="A55">
        <v>54</v>
      </c>
      <c r="B55">
        <f t="shared" si="1"/>
        <v>698.26001362869908</v>
      </c>
      <c r="C55">
        <f>'{Steve and Murr''s Candy}_Module'!$F$4/365</f>
        <v>49.038356164383565</v>
      </c>
      <c r="D55">
        <f t="shared" si="0"/>
        <v>649.22165746431551</v>
      </c>
    </row>
    <row r="56" spans="1:4" x14ac:dyDescent="0.35">
      <c r="A56">
        <v>55</v>
      </c>
      <c r="B56">
        <f t="shared" si="1"/>
        <v>649.22165746431551</v>
      </c>
      <c r="C56">
        <f>'{Steve and Murr''s Candy}_Module'!$F$4/365</f>
        <v>49.038356164383565</v>
      </c>
      <c r="D56">
        <f t="shared" si="0"/>
        <v>600.18330129993194</v>
      </c>
    </row>
    <row r="57" spans="1:4" x14ac:dyDescent="0.35">
      <c r="A57">
        <v>56</v>
      </c>
      <c r="B57">
        <f t="shared" si="1"/>
        <v>600.18330129993194</v>
      </c>
      <c r="C57">
        <f>'{Steve and Murr''s Candy}_Module'!$F$4/365</f>
        <v>49.038356164383565</v>
      </c>
      <c r="D57">
        <f t="shared" si="0"/>
        <v>551.14494513554837</v>
      </c>
    </row>
    <row r="58" spans="1:4" x14ac:dyDescent="0.35">
      <c r="A58">
        <v>57</v>
      </c>
      <c r="B58">
        <f t="shared" si="1"/>
        <v>551.14494513554837</v>
      </c>
      <c r="C58">
        <f>'{Steve and Murr''s Candy}_Module'!$F$4/365</f>
        <v>49.038356164383565</v>
      </c>
      <c r="D58">
        <f t="shared" si="0"/>
        <v>502.1065889711648</v>
      </c>
    </row>
    <row r="59" spans="1:4" x14ac:dyDescent="0.35">
      <c r="A59">
        <v>58</v>
      </c>
      <c r="B59">
        <f t="shared" si="1"/>
        <v>502.1065889711648</v>
      </c>
      <c r="C59">
        <f>'{Steve and Murr''s Candy}_Module'!$F$4/365</f>
        <v>49.038356164383565</v>
      </c>
      <c r="D59">
        <f t="shared" si="0"/>
        <v>453.06823280678123</v>
      </c>
    </row>
    <row r="60" spans="1:4" x14ac:dyDescent="0.35">
      <c r="A60">
        <v>59</v>
      </c>
      <c r="B60">
        <f t="shared" si="1"/>
        <v>453.06823280678123</v>
      </c>
      <c r="C60">
        <f>'{Steve and Murr''s Candy}_Module'!$F$4/365</f>
        <v>49.038356164383565</v>
      </c>
      <c r="D60">
        <f t="shared" si="0"/>
        <v>404.02987664239765</v>
      </c>
    </row>
    <row r="61" spans="1:4" x14ac:dyDescent="0.35">
      <c r="A61">
        <v>60</v>
      </c>
      <c r="B61">
        <f t="shared" si="1"/>
        <v>404.02987664239765</v>
      </c>
      <c r="C61">
        <f>'{Steve and Murr''s Candy}_Module'!$F$4/365</f>
        <v>49.038356164383565</v>
      </c>
      <c r="D61">
        <f t="shared" si="0"/>
        <v>354.99152047801408</v>
      </c>
    </row>
    <row r="62" spans="1:4" x14ac:dyDescent="0.35">
      <c r="A62">
        <v>61</v>
      </c>
      <c r="B62">
        <f t="shared" si="1"/>
        <v>354.99152047801408</v>
      </c>
      <c r="C62">
        <f>'{Steve and Murr''s Candy}_Module'!$F$4/365</f>
        <v>49.038356164383565</v>
      </c>
      <c r="D62">
        <f t="shared" si="0"/>
        <v>305.95316431363051</v>
      </c>
    </row>
    <row r="63" spans="1:4" x14ac:dyDescent="0.35">
      <c r="A63">
        <v>62</v>
      </c>
      <c r="B63">
        <f t="shared" si="1"/>
        <v>305.95316431363051</v>
      </c>
      <c r="C63">
        <f>'{Steve and Murr''s Candy}_Module'!$F$4/365</f>
        <v>49.038356164383565</v>
      </c>
      <c r="D63">
        <f t="shared" si="0"/>
        <v>256.91480814924694</v>
      </c>
    </row>
    <row r="64" spans="1:4" x14ac:dyDescent="0.35">
      <c r="A64">
        <v>63</v>
      </c>
      <c r="B64">
        <f t="shared" si="1"/>
        <v>256.91480814924694</v>
      </c>
      <c r="C64">
        <f>'{Steve and Murr''s Candy}_Module'!$F$4/365</f>
        <v>49.038356164383565</v>
      </c>
      <c r="D64">
        <f t="shared" si="0"/>
        <v>207.87645198486337</v>
      </c>
    </row>
    <row r="65" spans="1:4" x14ac:dyDescent="0.35">
      <c r="A65">
        <v>64</v>
      </c>
      <c r="B65">
        <f t="shared" si="1"/>
        <v>207.87645198486337</v>
      </c>
      <c r="C65">
        <f>'{Steve and Murr''s Candy}_Module'!$F$4/365</f>
        <v>49.038356164383565</v>
      </c>
      <c r="D65">
        <f t="shared" si="0"/>
        <v>158.83809582047979</v>
      </c>
    </row>
    <row r="66" spans="1:4" x14ac:dyDescent="0.35">
      <c r="A66">
        <v>65</v>
      </c>
      <c r="B66">
        <f t="shared" si="1"/>
        <v>158.83809582047979</v>
      </c>
      <c r="C66">
        <f>'{Steve and Murr''s Candy}_Module'!$F$4/365</f>
        <v>49.038356164383565</v>
      </c>
      <c r="D66">
        <f t="shared" si="0"/>
        <v>109.79973965609622</v>
      </c>
    </row>
    <row r="67" spans="1:4" x14ac:dyDescent="0.35">
      <c r="A67">
        <v>66</v>
      </c>
      <c r="B67">
        <f t="shared" si="1"/>
        <v>109.79973965609622</v>
      </c>
      <c r="C67">
        <f>'{Steve and Murr''s Candy}_Module'!$F$4/365</f>
        <v>49.038356164383565</v>
      </c>
      <c r="D67">
        <f t="shared" ref="D67:D130" si="2">B67-C67</f>
        <v>60.761383491712657</v>
      </c>
    </row>
    <row r="68" spans="1:4" x14ac:dyDescent="0.35">
      <c r="A68">
        <v>67</v>
      </c>
      <c r="B68">
        <f t="shared" ref="B68:B131" si="3">IF(D67&lt;0,$B$2+D67,D67)</f>
        <v>60.761383491712657</v>
      </c>
      <c r="C68">
        <f>'{Steve and Murr''s Candy}_Module'!$F$4/365</f>
        <v>49.038356164383565</v>
      </c>
      <c r="D68">
        <f t="shared" si="2"/>
        <v>11.723027327329092</v>
      </c>
    </row>
    <row r="69" spans="1:4" x14ac:dyDescent="0.35">
      <c r="A69">
        <v>68</v>
      </c>
      <c r="B69">
        <f t="shared" si="3"/>
        <v>11.723027327329092</v>
      </c>
      <c r="C69">
        <f>'{Steve and Murr''s Candy}_Module'!$F$4/365</f>
        <v>49.038356164383565</v>
      </c>
      <c r="D69">
        <f t="shared" si="2"/>
        <v>-37.315328837054473</v>
      </c>
    </row>
    <row r="70" spans="1:4" x14ac:dyDescent="0.35">
      <c r="A70">
        <v>69</v>
      </c>
      <c r="B70">
        <f t="shared" si="3"/>
        <v>787.0078937482026</v>
      </c>
      <c r="C70">
        <f>'{Steve and Murr''s Candy}_Module'!$F$4/365</f>
        <v>49.038356164383565</v>
      </c>
      <c r="D70">
        <f t="shared" si="2"/>
        <v>737.96953758381903</v>
      </c>
    </row>
    <row r="71" spans="1:4" x14ac:dyDescent="0.35">
      <c r="A71">
        <v>70</v>
      </c>
      <c r="B71">
        <f t="shared" si="3"/>
        <v>737.96953758381903</v>
      </c>
      <c r="C71">
        <f>'{Steve and Murr''s Candy}_Module'!$F$4/365</f>
        <v>49.038356164383565</v>
      </c>
      <c r="D71">
        <f t="shared" si="2"/>
        <v>688.93118141943546</v>
      </c>
    </row>
    <row r="72" spans="1:4" x14ac:dyDescent="0.35">
      <c r="A72">
        <v>71</v>
      </c>
      <c r="B72">
        <f t="shared" si="3"/>
        <v>688.93118141943546</v>
      </c>
      <c r="C72">
        <f>'{Steve and Murr''s Candy}_Module'!$F$4/365</f>
        <v>49.038356164383565</v>
      </c>
      <c r="D72">
        <f t="shared" si="2"/>
        <v>639.89282525505189</v>
      </c>
    </row>
    <row r="73" spans="1:4" x14ac:dyDescent="0.35">
      <c r="A73">
        <v>72</v>
      </c>
      <c r="B73">
        <f t="shared" si="3"/>
        <v>639.89282525505189</v>
      </c>
      <c r="C73">
        <f>'{Steve and Murr''s Candy}_Module'!$F$4/365</f>
        <v>49.038356164383565</v>
      </c>
      <c r="D73">
        <f t="shared" si="2"/>
        <v>590.85446909066832</v>
      </c>
    </row>
    <row r="74" spans="1:4" x14ac:dyDescent="0.35">
      <c r="A74">
        <v>73</v>
      </c>
      <c r="B74">
        <f t="shared" si="3"/>
        <v>590.85446909066832</v>
      </c>
      <c r="C74">
        <f>'{Steve and Murr''s Candy}_Module'!$F$4/365</f>
        <v>49.038356164383565</v>
      </c>
      <c r="D74">
        <f t="shared" si="2"/>
        <v>541.81611292628475</v>
      </c>
    </row>
    <row r="75" spans="1:4" x14ac:dyDescent="0.35">
      <c r="A75">
        <v>74</v>
      </c>
      <c r="B75">
        <f t="shared" si="3"/>
        <v>541.81611292628475</v>
      </c>
      <c r="C75">
        <f>'{Steve and Murr''s Candy}_Module'!$F$4/365</f>
        <v>49.038356164383565</v>
      </c>
      <c r="D75">
        <f t="shared" si="2"/>
        <v>492.77775676190117</v>
      </c>
    </row>
    <row r="76" spans="1:4" x14ac:dyDescent="0.35">
      <c r="A76">
        <v>75</v>
      </c>
      <c r="B76">
        <f t="shared" si="3"/>
        <v>492.77775676190117</v>
      </c>
      <c r="C76">
        <f>'{Steve and Murr''s Candy}_Module'!$F$4/365</f>
        <v>49.038356164383565</v>
      </c>
      <c r="D76">
        <f t="shared" si="2"/>
        <v>443.7394005975176</v>
      </c>
    </row>
    <row r="77" spans="1:4" x14ac:dyDescent="0.35">
      <c r="A77">
        <v>76</v>
      </c>
      <c r="B77">
        <f t="shared" si="3"/>
        <v>443.7394005975176</v>
      </c>
      <c r="C77">
        <f>'{Steve and Murr''s Candy}_Module'!$F$4/365</f>
        <v>49.038356164383565</v>
      </c>
      <c r="D77">
        <f t="shared" si="2"/>
        <v>394.70104443313403</v>
      </c>
    </row>
    <row r="78" spans="1:4" x14ac:dyDescent="0.35">
      <c r="A78">
        <v>77</v>
      </c>
      <c r="B78">
        <f t="shared" si="3"/>
        <v>394.70104443313403</v>
      </c>
      <c r="C78">
        <f>'{Steve and Murr''s Candy}_Module'!$F$4/365</f>
        <v>49.038356164383565</v>
      </c>
      <c r="D78">
        <f t="shared" si="2"/>
        <v>345.66268826875046</v>
      </c>
    </row>
    <row r="79" spans="1:4" x14ac:dyDescent="0.35">
      <c r="A79">
        <v>78</v>
      </c>
      <c r="B79">
        <f t="shared" si="3"/>
        <v>345.66268826875046</v>
      </c>
      <c r="C79">
        <f>'{Steve and Murr''s Candy}_Module'!$F$4/365</f>
        <v>49.038356164383565</v>
      </c>
      <c r="D79">
        <f t="shared" si="2"/>
        <v>296.62433210436689</v>
      </c>
    </row>
    <row r="80" spans="1:4" x14ac:dyDescent="0.35">
      <c r="A80">
        <v>79</v>
      </c>
      <c r="B80">
        <f t="shared" si="3"/>
        <v>296.62433210436689</v>
      </c>
      <c r="C80">
        <f>'{Steve and Murr''s Candy}_Module'!$F$4/365</f>
        <v>49.038356164383565</v>
      </c>
      <c r="D80">
        <f t="shared" si="2"/>
        <v>247.58597593998331</v>
      </c>
    </row>
    <row r="81" spans="1:4" x14ac:dyDescent="0.35">
      <c r="A81">
        <v>80</v>
      </c>
      <c r="B81">
        <f t="shared" si="3"/>
        <v>247.58597593998331</v>
      </c>
      <c r="C81">
        <f>'{Steve and Murr''s Candy}_Module'!$F$4/365</f>
        <v>49.038356164383565</v>
      </c>
      <c r="D81">
        <f t="shared" si="2"/>
        <v>198.54761977559974</v>
      </c>
    </row>
    <row r="82" spans="1:4" x14ac:dyDescent="0.35">
      <c r="A82">
        <v>81</v>
      </c>
      <c r="B82">
        <f t="shared" si="3"/>
        <v>198.54761977559974</v>
      </c>
      <c r="C82">
        <f>'{Steve and Murr''s Candy}_Module'!$F$4/365</f>
        <v>49.038356164383565</v>
      </c>
      <c r="D82">
        <f t="shared" si="2"/>
        <v>149.50926361121617</v>
      </c>
    </row>
    <row r="83" spans="1:4" x14ac:dyDescent="0.35">
      <c r="A83">
        <v>82</v>
      </c>
      <c r="B83">
        <f t="shared" si="3"/>
        <v>149.50926361121617</v>
      </c>
      <c r="C83">
        <f>'{Steve and Murr''s Candy}_Module'!$F$4/365</f>
        <v>49.038356164383565</v>
      </c>
      <c r="D83">
        <f t="shared" si="2"/>
        <v>100.4709074468326</v>
      </c>
    </row>
    <row r="84" spans="1:4" x14ac:dyDescent="0.35">
      <c r="A84">
        <v>83</v>
      </c>
      <c r="B84">
        <f t="shared" si="3"/>
        <v>100.4709074468326</v>
      </c>
      <c r="C84">
        <f>'{Steve and Murr''s Candy}_Module'!$F$4/365</f>
        <v>49.038356164383565</v>
      </c>
      <c r="D84">
        <f t="shared" si="2"/>
        <v>51.432551282449033</v>
      </c>
    </row>
    <row r="85" spans="1:4" x14ac:dyDescent="0.35">
      <c r="A85">
        <v>84</v>
      </c>
      <c r="B85">
        <f t="shared" si="3"/>
        <v>51.432551282449033</v>
      </c>
      <c r="C85">
        <f>'{Steve and Murr''s Candy}_Module'!$F$4/365</f>
        <v>49.038356164383565</v>
      </c>
      <c r="D85">
        <f t="shared" si="2"/>
        <v>2.3941951180654684</v>
      </c>
    </row>
    <row r="86" spans="1:4" x14ac:dyDescent="0.35">
      <c r="A86">
        <v>85</v>
      </c>
      <c r="B86">
        <f t="shared" si="3"/>
        <v>2.3941951180654684</v>
      </c>
      <c r="C86">
        <f>'{Steve and Murr''s Candy}_Module'!$F$4/365</f>
        <v>49.038356164383565</v>
      </c>
      <c r="D86">
        <f t="shared" si="2"/>
        <v>-46.644161046318096</v>
      </c>
    </row>
    <row r="87" spans="1:4" x14ac:dyDescent="0.35">
      <c r="A87">
        <v>86</v>
      </c>
      <c r="B87">
        <f t="shared" si="3"/>
        <v>777.67906153893898</v>
      </c>
      <c r="C87">
        <f>'{Steve and Murr''s Candy}_Module'!$F$4/365</f>
        <v>49.038356164383565</v>
      </c>
      <c r="D87">
        <f t="shared" si="2"/>
        <v>728.64070537455541</v>
      </c>
    </row>
    <row r="88" spans="1:4" x14ac:dyDescent="0.35">
      <c r="A88">
        <v>87</v>
      </c>
      <c r="B88">
        <f t="shared" si="3"/>
        <v>728.64070537455541</v>
      </c>
      <c r="C88">
        <f>'{Steve and Murr''s Candy}_Module'!$F$4/365</f>
        <v>49.038356164383565</v>
      </c>
      <c r="D88">
        <f t="shared" si="2"/>
        <v>679.60234921017184</v>
      </c>
    </row>
    <row r="89" spans="1:4" x14ac:dyDescent="0.35">
      <c r="A89">
        <v>88</v>
      </c>
      <c r="B89">
        <f t="shared" si="3"/>
        <v>679.60234921017184</v>
      </c>
      <c r="C89">
        <f>'{Steve and Murr''s Candy}_Module'!$F$4/365</f>
        <v>49.038356164383565</v>
      </c>
      <c r="D89">
        <f t="shared" si="2"/>
        <v>630.56399304578827</v>
      </c>
    </row>
    <row r="90" spans="1:4" x14ac:dyDescent="0.35">
      <c r="A90">
        <v>89</v>
      </c>
      <c r="B90">
        <f t="shared" si="3"/>
        <v>630.56399304578827</v>
      </c>
      <c r="C90">
        <f>'{Steve and Murr''s Candy}_Module'!$F$4/365</f>
        <v>49.038356164383565</v>
      </c>
      <c r="D90">
        <f t="shared" si="2"/>
        <v>581.52563688140469</v>
      </c>
    </row>
    <row r="91" spans="1:4" x14ac:dyDescent="0.35">
      <c r="A91">
        <v>90</v>
      </c>
      <c r="B91">
        <f t="shared" si="3"/>
        <v>581.52563688140469</v>
      </c>
      <c r="C91">
        <f>'{Steve and Murr''s Candy}_Module'!$F$4/365</f>
        <v>49.038356164383565</v>
      </c>
      <c r="D91">
        <f t="shared" si="2"/>
        <v>532.48728071702112</v>
      </c>
    </row>
    <row r="92" spans="1:4" x14ac:dyDescent="0.35">
      <c r="A92">
        <v>91</v>
      </c>
      <c r="B92">
        <f t="shared" si="3"/>
        <v>532.48728071702112</v>
      </c>
      <c r="C92">
        <f>'{Steve and Murr''s Candy}_Module'!$F$4/365</f>
        <v>49.038356164383565</v>
      </c>
      <c r="D92">
        <f t="shared" si="2"/>
        <v>483.44892455263755</v>
      </c>
    </row>
    <row r="93" spans="1:4" x14ac:dyDescent="0.35">
      <c r="A93">
        <v>92</v>
      </c>
      <c r="B93">
        <f t="shared" si="3"/>
        <v>483.44892455263755</v>
      </c>
      <c r="C93">
        <f>'{Steve and Murr''s Candy}_Module'!$F$4/365</f>
        <v>49.038356164383565</v>
      </c>
      <c r="D93">
        <f t="shared" si="2"/>
        <v>434.41056838825398</v>
      </c>
    </row>
    <row r="94" spans="1:4" x14ac:dyDescent="0.35">
      <c r="A94">
        <v>93</v>
      </c>
      <c r="B94">
        <f t="shared" si="3"/>
        <v>434.41056838825398</v>
      </c>
      <c r="C94">
        <f>'{Steve and Murr''s Candy}_Module'!$F$4/365</f>
        <v>49.038356164383565</v>
      </c>
      <c r="D94">
        <f t="shared" si="2"/>
        <v>385.37221222387041</v>
      </c>
    </row>
    <row r="95" spans="1:4" x14ac:dyDescent="0.35">
      <c r="A95">
        <v>94</v>
      </c>
      <c r="B95">
        <f t="shared" si="3"/>
        <v>385.37221222387041</v>
      </c>
      <c r="C95">
        <f>'{Steve and Murr''s Candy}_Module'!$F$4/365</f>
        <v>49.038356164383565</v>
      </c>
      <c r="D95">
        <f t="shared" si="2"/>
        <v>336.33385605948683</v>
      </c>
    </row>
    <row r="96" spans="1:4" x14ac:dyDescent="0.35">
      <c r="A96">
        <v>95</v>
      </c>
      <c r="B96">
        <f t="shared" si="3"/>
        <v>336.33385605948683</v>
      </c>
      <c r="C96">
        <f>'{Steve and Murr''s Candy}_Module'!$F$4/365</f>
        <v>49.038356164383565</v>
      </c>
      <c r="D96">
        <f t="shared" si="2"/>
        <v>287.29549989510326</v>
      </c>
    </row>
    <row r="97" spans="1:4" x14ac:dyDescent="0.35">
      <c r="A97">
        <v>96</v>
      </c>
      <c r="B97">
        <f t="shared" si="3"/>
        <v>287.29549989510326</v>
      </c>
      <c r="C97">
        <f>'{Steve and Murr''s Candy}_Module'!$F$4/365</f>
        <v>49.038356164383565</v>
      </c>
      <c r="D97">
        <f t="shared" si="2"/>
        <v>238.25714373071969</v>
      </c>
    </row>
    <row r="98" spans="1:4" x14ac:dyDescent="0.35">
      <c r="A98">
        <v>97</v>
      </c>
      <c r="B98">
        <f t="shared" si="3"/>
        <v>238.25714373071969</v>
      </c>
      <c r="C98">
        <f>'{Steve and Murr''s Candy}_Module'!$F$4/365</f>
        <v>49.038356164383565</v>
      </c>
      <c r="D98">
        <f t="shared" si="2"/>
        <v>189.21878756633612</v>
      </c>
    </row>
    <row r="99" spans="1:4" x14ac:dyDescent="0.35">
      <c r="A99">
        <v>98</v>
      </c>
      <c r="B99">
        <f t="shared" si="3"/>
        <v>189.21878756633612</v>
      </c>
      <c r="C99">
        <f>'{Steve and Murr''s Candy}_Module'!$F$4/365</f>
        <v>49.038356164383565</v>
      </c>
      <c r="D99">
        <f t="shared" si="2"/>
        <v>140.18043140195255</v>
      </c>
    </row>
    <row r="100" spans="1:4" x14ac:dyDescent="0.35">
      <c r="A100">
        <v>99</v>
      </c>
      <c r="B100">
        <f t="shared" si="3"/>
        <v>140.18043140195255</v>
      </c>
      <c r="C100">
        <f>'{Steve and Murr''s Candy}_Module'!$F$4/365</f>
        <v>49.038356164383565</v>
      </c>
      <c r="D100">
        <f t="shared" si="2"/>
        <v>91.142075237568974</v>
      </c>
    </row>
    <row r="101" spans="1:4" x14ac:dyDescent="0.35">
      <c r="A101">
        <v>100</v>
      </c>
      <c r="B101">
        <f t="shared" si="3"/>
        <v>91.142075237568974</v>
      </c>
      <c r="C101">
        <f>'{Steve and Murr''s Candy}_Module'!$F$4/365</f>
        <v>49.038356164383565</v>
      </c>
      <c r="D101">
        <f t="shared" si="2"/>
        <v>42.10371907318541</v>
      </c>
    </row>
    <row r="102" spans="1:4" x14ac:dyDescent="0.35">
      <c r="A102">
        <v>101</v>
      </c>
      <c r="B102">
        <f t="shared" si="3"/>
        <v>42.10371907318541</v>
      </c>
      <c r="C102">
        <f>'{Steve and Murr''s Candy}_Module'!$F$4/365</f>
        <v>49.038356164383565</v>
      </c>
      <c r="D102">
        <f t="shared" si="2"/>
        <v>-6.9346370911981552</v>
      </c>
    </row>
    <row r="103" spans="1:4" x14ac:dyDescent="0.35">
      <c r="A103">
        <v>102</v>
      </c>
      <c r="B103">
        <f t="shared" si="3"/>
        <v>817.38858549405893</v>
      </c>
      <c r="C103">
        <f>'{Steve and Murr''s Candy}_Module'!$F$4/365</f>
        <v>49.038356164383565</v>
      </c>
      <c r="D103">
        <f t="shared" si="2"/>
        <v>768.35022932967536</v>
      </c>
    </row>
    <row r="104" spans="1:4" x14ac:dyDescent="0.35">
      <c r="A104">
        <v>103</v>
      </c>
      <c r="B104">
        <f t="shared" si="3"/>
        <v>768.35022932967536</v>
      </c>
      <c r="C104">
        <f>'{Steve and Murr''s Candy}_Module'!$F$4/365</f>
        <v>49.038356164383565</v>
      </c>
      <c r="D104">
        <f t="shared" si="2"/>
        <v>719.31187316529179</v>
      </c>
    </row>
    <row r="105" spans="1:4" x14ac:dyDescent="0.35">
      <c r="A105">
        <v>104</v>
      </c>
      <c r="B105">
        <f t="shared" si="3"/>
        <v>719.31187316529179</v>
      </c>
      <c r="C105">
        <f>'{Steve and Murr''s Candy}_Module'!$F$4/365</f>
        <v>49.038356164383565</v>
      </c>
      <c r="D105">
        <f t="shared" si="2"/>
        <v>670.27351700090821</v>
      </c>
    </row>
    <row r="106" spans="1:4" x14ac:dyDescent="0.35">
      <c r="A106">
        <v>105</v>
      </c>
      <c r="B106">
        <f t="shared" si="3"/>
        <v>670.27351700090821</v>
      </c>
      <c r="C106">
        <f>'{Steve and Murr''s Candy}_Module'!$F$4/365</f>
        <v>49.038356164383565</v>
      </c>
      <c r="D106">
        <f t="shared" si="2"/>
        <v>621.23516083652464</v>
      </c>
    </row>
    <row r="107" spans="1:4" x14ac:dyDescent="0.35">
      <c r="A107">
        <v>106</v>
      </c>
      <c r="B107">
        <f t="shared" si="3"/>
        <v>621.23516083652464</v>
      </c>
      <c r="C107">
        <f>'{Steve and Murr''s Candy}_Module'!$F$4/365</f>
        <v>49.038356164383565</v>
      </c>
      <c r="D107">
        <f t="shared" si="2"/>
        <v>572.19680467214107</v>
      </c>
    </row>
    <row r="108" spans="1:4" x14ac:dyDescent="0.35">
      <c r="A108">
        <v>107</v>
      </c>
      <c r="B108">
        <f t="shared" si="3"/>
        <v>572.19680467214107</v>
      </c>
      <c r="C108">
        <f>'{Steve and Murr''s Candy}_Module'!$F$4/365</f>
        <v>49.038356164383565</v>
      </c>
      <c r="D108">
        <f t="shared" si="2"/>
        <v>523.1584485077575</v>
      </c>
    </row>
    <row r="109" spans="1:4" x14ac:dyDescent="0.35">
      <c r="A109">
        <v>108</v>
      </c>
      <c r="B109">
        <f t="shared" si="3"/>
        <v>523.1584485077575</v>
      </c>
      <c r="C109">
        <f>'{Steve and Murr''s Candy}_Module'!$F$4/365</f>
        <v>49.038356164383565</v>
      </c>
      <c r="D109">
        <f t="shared" si="2"/>
        <v>474.12009234337393</v>
      </c>
    </row>
    <row r="110" spans="1:4" x14ac:dyDescent="0.35">
      <c r="A110">
        <v>109</v>
      </c>
      <c r="B110">
        <f t="shared" si="3"/>
        <v>474.12009234337393</v>
      </c>
      <c r="C110">
        <f>'{Steve and Murr''s Candy}_Module'!$F$4/365</f>
        <v>49.038356164383565</v>
      </c>
      <c r="D110">
        <f t="shared" si="2"/>
        <v>425.08173617899035</v>
      </c>
    </row>
    <row r="111" spans="1:4" x14ac:dyDescent="0.35">
      <c r="A111">
        <v>110</v>
      </c>
      <c r="B111">
        <f t="shared" si="3"/>
        <v>425.08173617899035</v>
      </c>
      <c r="C111">
        <f>'{Steve and Murr''s Candy}_Module'!$F$4/365</f>
        <v>49.038356164383565</v>
      </c>
      <c r="D111">
        <f t="shared" si="2"/>
        <v>376.04338001460678</v>
      </c>
    </row>
    <row r="112" spans="1:4" x14ac:dyDescent="0.35">
      <c r="A112">
        <v>111</v>
      </c>
      <c r="B112">
        <f t="shared" si="3"/>
        <v>376.04338001460678</v>
      </c>
      <c r="C112">
        <f>'{Steve and Murr''s Candy}_Module'!$F$4/365</f>
        <v>49.038356164383565</v>
      </c>
      <c r="D112">
        <f t="shared" si="2"/>
        <v>327.00502385022321</v>
      </c>
    </row>
    <row r="113" spans="1:4" x14ac:dyDescent="0.35">
      <c r="A113">
        <v>112</v>
      </c>
      <c r="B113">
        <f t="shared" si="3"/>
        <v>327.00502385022321</v>
      </c>
      <c r="C113">
        <f>'{Steve and Murr''s Candy}_Module'!$F$4/365</f>
        <v>49.038356164383565</v>
      </c>
      <c r="D113">
        <f t="shared" si="2"/>
        <v>277.96666768583964</v>
      </c>
    </row>
    <row r="114" spans="1:4" x14ac:dyDescent="0.35">
      <c r="A114">
        <v>113</v>
      </c>
      <c r="B114">
        <f t="shared" si="3"/>
        <v>277.96666768583964</v>
      </c>
      <c r="C114">
        <f>'{Steve and Murr''s Candy}_Module'!$F$4/365</f>
        <v>49.038356164383565</v>
      </c>
      <c r="D114">
        <f t="shared" si="2"/>
        <v>228.92831152145607</v>
      </c>
    </row>
    <row r="115" spans="1:4" x14ac:dyDescent="0.35">
      <c r="A115">
        <v>114</v>
      </c>
      <c r="B115">
        <f t="shared" si="3"/>
        <v>228.92831152145607</v>
      </c>
      <c r="C115">
        <f>'{Steve and Murr''s Candy}_Module'!$F$4/365</f>
        <v>49.038356164383565</v>
      </c>
      <c r="D115">
        <f t="shared" si="2"/>
        <v>179.88995535707249</v>
      </c>
    </row>
    <row r="116" spans="1:4" x14ac:dyDescent="0.35">
      <c r="A116">
        <v>115</v>
      </c>
      <c r="B116">
        <f t="shared" si="3"/>
        <v>179.88995535707249</v>
      </c>
      <c r="C116">
        <f>'{Steve and Murr''s Candy}_Module'!$F$4/365</f>
        <v>49.038356164383565</v>
      </c>
      <c r="D116">
        <f t="shared" si="2"/>
        <v>130.85159919268892</v>
      </c>
    </row>
    <row r="117" spans="1:4" x14ac:dyDescent="0.35">
      <c r="A117">
        <v>116</v>
      </c>
      <c r="B117">
        <f t="shared" si="3"/>
        <v>130.85159919268892</v>
      </c>
      <c r="C117">
        <f>'{Steve and Murr''s Candy}_Module'!$F$4/365</f>
        <v>49.038356164383565</v>
      </c>
      <c r="D117">
        <f t="shared" si="2"/>
        <v>81.813243028305351</v>
      </c>
    </row>
    <row r="118" spans="1:4" x14ac:dyDescent="0.35">
      <c r="A118">
        <v>117</v>
      </c>
      <c r="B118">
        <f t="shared" si="3"/>
        <v>81.813243028305351</v>
      </c>
      <c r="C118">
        <f>'{Steve and Murr''s Candy}_Module'!$F$4/365</f>
        <v>49.038356164383565</v>
      </c>
      <c r="D118">
        <f t="shared" si="2"/>
        <v>32.774886863921786</v>
      </c>
    </row>
    <row r="119" spans="1:4" x14ac:dyDescent="0.35">
      <c r="A119">
        <v>118</v>
      </c>
      <c r="B119">
        <f t="shared" si="3"/>
        <v>32.774886863921786</v>
      </c>
      <c r="C119">
        <f>'{Steve and Murr''s Candy}_Module'!$F$4/365</f>
        <v>49.038356164383565</v>
      </c>
      <c r="D119">
        <f t="shared" si="2"/>
        <v>-16.263469300461779</v>
      </c>
    </row>
    <row r="120" spans="1:4" x14ac:dyDescent="0.35">
      <c r="A120">
        <v>119</v>
      </c>
      <c r="B120">
        <f t="shared" si="3"/>
        <v>808.05975328479531</v>
      </c>
      <c r="C120">
        <f>'{Steve and Murr''s Candy}_Module'!$F$4/365</f>
        <v>49.038356164383565</v>
      </c>
      <c r="D120">
        <f t="shared" si="2"/>
        <v>759.02139712041173</v>
      </c>
    </row>
    <row r="121" spans="1:4" x14ac:dyDescent="0.35">
      <c r="A121">
        <v>120</v>
      </c>
      <c r="B121">
        <f t="shared" si="3"/>
        <v>759.02139712041173</v>
      </c>
      <c r="C121">
        <f>'{Steve and Murr''s Candy}_Module'!$F$4/365</f>
        <v>49.038356164383565</v>
      </c>
      <c r="D121">
        <f t="shared" si="2"/>
        <v>709.98304095602816</v>
      </c>
    </row>
    <row r="122" spans="1:4" x14ac:dyDescent="0.35">
      <c r="A122">
        <v>121</v>
      </c>
      <c r="B122">
        <f t="shared" si="3"/>
        <v>709.98304095602816</v>
      </c>
      <c r="C122">
        <f>'{Steve and Murr''s Candy}_Module'!$F$4/365</f>
        <v>49.038356164383565</v>
      </c>
      <c r="D122">
        <f t="shared" si="2"/>
        <v>660.94468479164459</v>
      </c>
    </row>
    <row r="123" spans="1:4" x14ac:dyDescent="0.35">
      <c r="A123">
        <v>122</v>
      </c>
      <c r="B123">
        <f t="shared" si="3"/>
        <v>660.94468479164459</v>
      </c>
      <c r="C123">
        <f>'{Steve and Murr''s Candy}_Module'!$F$4/365</f>
        <v>49.038356164383565</v>
      </c>
      <c r="D123">
        <f t="shared" si="2"/>
        <v>611.90632862726102</v>
      </c>
    </row>
    <row r="124" spans="1:4" x14ac:dyDescent="0.35">
      <c r="A124">
        <v>123</v>
      </c>
      <c r="B124">
        <f t="shared" si="3"/>
        <v>611.90632862726102</v>
      </c>
      <c r="C124">
        <f>'{Steve and Murr''s Candy}_Module'!$F$4/365</f>
        <v>49.038356164383565</v>
      </c>
      <c r="D124">
        <f t="shared" si="2"/>
        <v>562.86797246287745</v>
      </c>
    </row>
    <row r="125" spans="1:4" x14ac:dyDescent="0.35">
      <c r="A125">
        <v>124</v>
      </c>
      <c r="B125">
        <f t="shared" si="3"/>
        <v>562.86797246287745</v>
      </c>
      <c r="C125">
        <f>'{Steve and Murr''s Candy}_Module'!$F$4/365</f>
        <v>49.038356164383565</v>
      </c>
      <c r="D125">
        <f t="shared" si="2"/>
        <v>513.82961629849387</v>
      </c>
    </row>
    <row r="126" spans="1:4" x14ac:dyDescent="0.35">
      <c r="A126">
        <v>125</v>
      </c>
      <c r="B126">
        <f t="shared" si="3"/>
        <v>513.82961629849387</v>
      </c>
      <c r="C126">
        <f>'{Steve and Murr''s Candy}_Module'!$F$4/365</f>
        <v>49.038356164383565</v>
      </c>
      <c r="D126">
        <f t="shared" si="2"/>
        <v>464.7912601341103</v>
      </c>
    </row>
    <row r="127" spans="1:4" x14ac:dyDescent="0.35">
      <c r="A127">
        <v>126</v>
      </c>
      <c r="B127">
        <f t="shared" si="3"/>
        <v>464.7912601341103</v>
      </c>
      <c r="C127">
        <f>'{Steve and Murr''s Candy}_Module'!$F$4/365</f>
        <v>49.038356164383565</v>
      </c>
      <c r="D127">
        <f t="shared" si="2"/>
        <v>415.75290396972673</v>
      </c>
    </row>
    <row r="128" spans="1:4" x14ac:dyDescent="0.35">
      <c r="A128">
        <v>127</v>
      </c>
      <c r="B128">
        <f t="shared" si="3"/>
        <v>415.75290396972673</v>
      </c>
      <c r="C128">
        <f>'{Steve and Murr''s Candy}_Module'!$F$4/365</f>
        <v>49.038356164383565</v>
      </c>
      <c r="D128">
        <f t="shared" si="2"/>
        <v>366.71454780534316</v>
      </c>
    </row>
    <row r="129" spans="1:4" x14ac:dyDescent="0.35">
      <c r="A129">
        <v>128</v>
      </c>
      <c r="B129">
        <f t="shared" si="3"/>
        <v>366.71454780534316</v>
      </c>
      <c r="C129">
        <f>'{Steve and Murr''s Candy}_Module'!$F$4/365</f>
        <v>49.038356164383565</v>
      </c>
      <c r="D129">
        <f t="shared" si="2"/>
        <v>317.67619164095959</v>
      </c>
    </row>
    <row r="130" spans="1:4" x14ac:dyDescent="0.35">
      <c r="A130">
        <v>129</v>
      </c>
      <c r="B130">
        <f t="shared" si="3"/>
        <v>317.67619164095959</v>
      </c>
      <c r="C130">
        <f>'{Steve and Murr''s Candy}_Module'!$F$4/365</f>
        <v>49.038356164383565</v>
      </c>
      <c r="D130">
        <f t="shared" si="2"/>
        <v>268.63783547657602</v>
      </c>
    </row>
    <row r="131" spans="1:4" x14ac:dyDescent="0.35">
      <c r="A131">
        <v>130</v>
      </c>
      <c r="B131">
        <f t="shared" si="3"/>
        <v>268.63783547657602</v>
      </c>
      <c r="C131">
        <f>'{Steve and Murr''s Candy}_Module'!$F$4/365</f>
        <v>49.038356164383565</v>
      </c>
      <c r="D131">
        <f t="shared" ref="D131:D194" si="4">B131-C131</f>
        <v>219.59947931219244</v>
      </c>
    </row>
    <row r="132" spans="1:4" x14ac:dyDescent="0.35">
      <c r="A132">
        <v>131</v>
      </c>
      <c r="B132">
        <f t="shared" ref="B132:B195" si="5">IF(D131&lt;0,$B$2+D131,D131)</f>
        <v>219.59947931219244</v>
      </c>
      <c r="C132">
        <f>'{Steve and Murr''s Candy}_Module'!$F$4/365</f>
        <v>49.038356164383565</v>
      </c>
      <c r="D132">
        <f t="shared" si="4"/>
        <v>170.56112314780887</v>
      </c>
    </row>
    <row r="133" spans="1:4" x14ac:dyDescent="0.35">
      <c r="A133">
        <v>132</v>
      </c>
      <c r="B133">
        <f t="shared" si="5"/>
        <v>170.56112314780887</v>
      </c>
      <c r="C133">
        <f>'{Steve and Murr''s Candy}_Module'!$F$4/365</f>
        <v>49.038356164383565</v>
      </c>
      <c r="D133">
        <f t="shared" si="4"/>
        <v>121.5227669834253</v>
      </c>
    </row>
    <row r="134" spans="1:4" x14ac:dyDescent="0.35">
      <c r="A134">
        <v>133</v>
      </c>
      <c r="B134">
        <f t="shared" si="5"/>
        <v>121.5227669834253</v>
      </c>
      <c r="C134">
        <f>'{Steve and Murr''s Candy}_Module'!$F$4/365</f>
        <v>49.038356164383565</v>
      </c>
      <c r="D134">
        <f t="shared" si="4"/>
        <v>72.484410819041727</v>
      </c>
    </row>
    <row r="135" spans="1:4" x14ac:dyDescent="0.35">
      <c r="A135">
        <v>134</v>
      </c>
      <c r="B135">
        <f t="shared" si="5"/>
        <v>72.484410819041727</v>
      </c>
      <c r="C135">
        <f>'{Steve and Murr''s Candy}_Module'!$F$4/365</f>
        <v>49.038356164383565</v>
      </c>
      <c r="D135">
        <f t="shared" si="4"/>
        <v>23.446054654658163</v>
      </c>
    </row>
    <row r="136" spans="1:4" x14ac:dyDescent="0.35">
      <c r="A136">
        <v>135</v>
      </c>
      <c r="B136">
        <f t="shared" si="5"/>
        <v>23.446054654658163</v>
      </c>
      <c r="C136">
        <f>'{Steve and Murr''s Candy}_Module'!$F$4/365</f>
        <v>49.038356164383565</v>
      </c>
      <c r="D136">
        <f t="shared" si="4"/>
        <v>-25.592301509725402</v>
      </c>
    </row>
    <row r="137" spans="1:4" x14ac:dyDescent="0.35">
      <c r="A137">
        <v>136</v>
      </c>
      <c r="B137">
        <f t="shared" si="5"/>
        <v>798.73092107553168</v>
      </c>
      <c r="C137">
        <f>'{Steve and Murr''s Candy}_Module'!$F$4/365</f>
        <v>49.038356164383565</v>
      </c>
      <c r="D137">
        <f t="shared" si="4"/>
        <v>749.69256491114811</v>
      </c>
    </row>
    <row r="138" spans="1:4" x14ac:dyDescent="0.35">
      <c r="A138">
        <v>137</v>
      </c>
      <c r="B138">
        <f t="shared" si="5"/>
        <v>749.69256491114811</v>
      </c>
      <c r="C138">
        <f>'{Steve and Murr''s Candy}_Module'!$F$4/365</f>
        <v>49.038356164383565</v>
      </c>
      <c r="D138">
        <f t="shared" si="4"/>
        <v>700.65420874676454</v>
      </c>
    </row>
    <row r="139" spans="1:4" x14ac:dyDescent="0.35">
      <c r="A139">
        <v>138</v>
      </c>
      <c r="B139">
        <f t="shared" si="5"/>
        <v>700.65420874676454</v>
      </c>
      <c r="C139">
        <f>'{Steve and Murr''s Candy}_Module'!$F$4/365</f>
        <v>49.038356164383565</v>
      </c>
      <c r="D139">
        <f t="shared" si="4"/>
        <v>651.61585258238097</v>
      </c>
    </row>
    <row r="140" spans="1:4" x14ac:dyDescent="0.35">
      <c r="A140">
        <v>139</v>
      </c>
      <c r="B140">
        <f t="shared" si="5"/>
        <v>651.61585258238097</v>
      </c>
      <c r="C140">
        <f>'{Steve and Murr''s Candy}_Module'!$F$4/365</f>
        <v>49.038356164383565</v>
      </c>
      <c r="D140">
        <f t="shared" si="4"/>
        <v>602.57749641799739</v>
      </c>
    </row>
    <row r="141" spans="1:4" x14ac:dyDescent="0.35">
      <c r="A141">
        <v>140</v>
      </c>
      <c r="B141">
        <f t="shared" si="5"/>
        <v>602.57749641799739</v>
      </c>
      <c r="C141">
        <f>'{Steve and Murr''s Candy}_Module'!$F$4/365</f>
        <v>49.038356164383565</v>
      </c>
      <c r="D141">
        <f t="shared" si="4"/>
        <v>553.53914025361382</v>
      </c>
    </row>
    <row r="142" spans="1:4" x14ac:dyDescent="0.35">
      <c r="A142">
        <v>141</v>
      </c>
      <c r="B142">
        <f t="shared" si="5"/>
        <v>553.53914025361382</v>
      </c>
      <c r="C142">
        <f>'{Steve and Murr''s Candy}_Module'!$F$4/365</f>
        <v>49.038356164383565</v>
      </c>
      <c r="D142">
        <f t="shared" si="4"/>
        <v>504.50078408923025</v>
      </c>
    </row>
    <row r="143" spans="1:4" x14ac:dyDescent="0.35">
      <c r="A143">
        <v>142</v>
      </c>
      <c r="B143">
        <f t="shared" si="5"/>
        <v>504.50078408923025</v>
      </c>
      <c r="C143">
        <f>'{Steve and Murr''s Candy}_Module'!$F$4/365</f>
        <v>49.038356164383565</v>
      </c>
      <c r="D143">
        <f t="shared" si="4"/>
        <v>455.46242792484668</v>
      </c>
    </row>
    <row r="144" spans="1:4" x14ac:dyDescent="0.35">
      <c r="A144">
        <v>143</v>
      </c>
      <c r="B144">
        <f t="shared" si="5"/>
        <v>455.46242792484668</v>
      </c>
      <c r="C144">
        <f>'{Steve and Murr''s Candy}_Module'!$F$4/365</f>
        <v>49.038356164383565</v>
      </c>
      <c r="D144">
        <f t="shared" si="4"/>
        <v>406.42407176046311</v>
      </c>
    </row>
    <row r="145" spans="1:4" x14ac:dyDescent="0.35">
      <c r="A145">
        <v>144</v>
      </c>
      <c r="B145">
        <f t="shared" si="5"/>
        <v>406.42407176046311</v>
      </c>
      <c r="C145">
        <f>'{Steve and Murr''s Candy}_Module'!$F$4/365</f>
        <v>49.038356164383565</v>
      </c>
      <c r="D145">
        <f t="shared" si="4"/>
        <v>357.38571559607954</v>
      </c>
    </row>
    <row r="146" spans="1:4" x14ac:dyDescent="0.35">
      <c r="A146">
        <v>145</v>
      </c>
      <c r="B146">
        <f t="shared" si="5"/>
        <v>357.38571559607954</v>
      </c>
      <c r="C146">
        <f>'{Steve and Murr''s Candy}_Module'!$F$4/365</f>
        <v>49.038356164383565</v>
      </c>
      <c r="D146">
        <f t="shared" si="4"/>
        <v>308.34735943169596</v>
      </c>
    </row>
    <row r="147" spans="1:4" x14ac:dyDescent="0.35">
      <c r="A147">
        <v>146</v>
      </c>
      <c r="B147">
        <f t="shared" si="5"/>
        <v>308.34735943169596</v>
      </c>
      <c r="C147">
        <f>'{Steve and Murr''s Candy}_Module'!$F$4/365</f>
        <v>49.038356164383565</v>
      </c>
      <c r="D147">
        <f t="shared" si="4"/>
        <v>259.30900326731239</v>
      </c>
    </row>
    <row r="148" spans="1:4" x14ac:dyDescent="0.35">
      <c r="A148">
        <v>147</v>
      </c>
      <c r="B148">
        <f t="shared" si="5"/>
        <v>259.30900326731239</v>
      </c>
      <c r="C148">
        <f>'{Steve and Murr''s Candy}_Module'!$F$4/365</f>
        <v>49.038356164383565</v>
      </c>
      <c r="D148">
        <f t="shared" si="4"/>
        <v>210.27064710292882</v>
      </c>
    </row>
    <row r="149" spans="1:4" x14ac:dyDescent="0.35">
      <c r="A149">
        <v>148</v>
      </c>
      <c r="B149">
        <f t="shared" si="5"/>
        <v>210.27064710292882</v>
      </c>
      <c r="C149">
        <f>'{Steve and Murr''s Candy}_Module'!$F$4/365</f>
        <v>49.038356164383565</v>
      </c>
      <c r="D149">
        <f t="shared" si="4"/>
        <v>161.23229093854525</v>
      </c>
    </row>
    <row r="150" spans="1:4" x14ac:dyDescent="0.35">
      <c r="A150">
        <v>149</v>
      </c>
      <c r="B150">
        <f t="shared" si="5"/>
        <v>161.23229093854525</v>
      </c>
      <c r="C150">
        <f>'{Steve and Murr''s Candy}_Module'!$F$4/365</f>
        <v>49.038356164383565</v>
      </c>
      <c r="D150">
        <f t="shared" si="4"/>
        <v>112.19393477416168</v>
      </c>
    </row>
    <row r="151" spans="1:4" x14ac:dyDescent="0.35">
      <c r="A151">
        <v>150</v>
      </c>
      <c r="B151">
        <f t="shared" si="5"/>
        <v>112.19393477416168</v>
      </c>
      <c r="C151">
        <f>'{Steve and Murr''s Candy}_Module'!$F$4/365</f>
        <v>49.038356164383565</v>
      </c>
      <c r="D151">
        <f t="shared" si="4"/>
        <v>63.155578609778111</v>
      </c>
    </row>
    <row r="152" spans="1:4" x14ac:dyDescent="0.35">
      <c r="A152">
        <v>151</v>
      </c>
      <c r="B152">
        <f t="shared" si="5"/>
        <v>63.155578609778111</v>
      </c>
      <c r="C152">
        <f>'{Steve and Murr''s Candy}_Module'!$F$4/365</f>
        <v>49.038356164383565</v>
      </c>
      <c r="D152">
        <f t="shared" si="4"/>
        <v>14.117222445394546</v>
      </c>
    </row>
    <row r="153" spans="1:4" x14ac:dyDescent="0.35">
      <c r="A153">
        <v>152</v>
      </c>
      <c r="B153">
        <f t="shared" si="5"/>
        <v>14.117222445394546</v>
      </c>
      <c r="C153">
        <f>'{Steve and Murr''s Candy}_Module'!$F$4/365</f>
        <v>49.038356164383565</v>
      </c>
      <c r="D153">
        <f t="shared" si="4"/>
        <v>-34.921133718989019</v>
      </c>
    </row>
    <row r="154" spans="1:4" x14ac:dyDescent="0.35">
      <c r="A154">
        <v>153</v>
      </c>
      <c r="B154">
        <f t="shared" si="5"/>
        <v>789.40208886626806</v>
      </c>
      <c r="C154">
        <f>'{Steve and Murr''s Candy}_Module'!$F$4/365</f>
        <v>49.038356164383565</v>
      </c>
      <c r="D154">
        <f t="shared" si="4"/>
        <v>740.36373270188449</v>
      </c>
    </row>
    <row r="155" spans="1:4" x14ac:dyDescent="0.35">
      <c r="A155">
        <v>154</v>
      </c>
      <c r="B155">
        <f t="shared" si="5"/>
        <v>740.36373270188449</v>
      </c>
      <c r="C155">
        <f>'{Steve and Murr''s Candy}_Module'!$F$4/365</f>
        <v>49.038356164383565</v>
      </c>
      <c r="D155">
        <f t="shared" si="4"/>
        <v>691.32537653750092</v>
      </c>
    </row>
    <row r="156" spans="1:4" x14ac:dyDescent="0.35">
      <c r="A156">
        <v>155</v>
      </c>
      <c r="B156">
        <f t="shared" si="5"/>
        <v>691.32537653750092</v>
      </c>
      <c r="C156">
        <f>'{Steve and Murr''s Candy}_Module'!$F$4/365</f>
        <v>49.038356164383565</v>
      </c>
      <c r="D156">
        <f t="shared" si="4"/>
        <v>642.28702037311734</v>
      </c>
    </row>
    <row r="157" spans="1:4" x14ac:dyDescent="0.35">
      <c r="A157">
        <v>156</v>
      </c>
      <c r="B157">
        <f t="shared" si="5"/>
        <v>642.28702037311734</v>
      </c>
      <c r="C157">
        <f>'{Steve and Murr''s Candy}_Module'!$F$4/365</f>
        <v>49.038356164383565</v>
      </c>
      <c r="D157">
        <f t="shared" si="4"/>
        <v>593.24866420873377</v>
      </c>
    </row>
    <row r="158" spans="1:4" x14ac:dyDescent="0.35">
      <c r="A158">
        <v>157</v>
      </c>
      <c r="B158">
        <f t="shared" si="5"/>
        <v>593.24866420873377</v>
      </c>
      <c r="C158">
        <f>'{Steve and Murr''s Candy}_Module'!$F$4/365</f>
        <v>49.038356164383565</v>
      </c>
      <c r="D158">
        <f t="shared" si="4"/>
        <v>544.2103080443502</v>
      </c>
    </row>
    <row r="159" spans="1:4" x14ac:dyDescent="0.35">
      <c r="A159">
        <v>158</v>
      </c>
      <c r="B159">
        <f t="shared" si="5"/>
        <v>544.2103080443502</v>
      </c>
      <c r="C159">
        <f>'{Steve and Murr''s Candy}_Module'!$F$4/365</f>
        <v>49.038356164383565</v>
      </c>
      <c r="D159">
        <f t="shared" si="4"/>
        <v>495.17195187996663</v>
      </c>
    </row>
    <row r="160" spans="1:4" x14ac:dyDescent="0.35">
      <c r="A160">
        <v>159</v>
      </c>
      <c r="B160">
        <f t="shared" si="5"/>
        <v>495.17195187996663</v>
      </c>
      <c r="C160">
        <f>'{Steve and Murr''s Candy}_Module'!$F$4/365</f>
        <v>49.038356164383565</v>
      </c>
      <c r="D160">
        <f t="shared" si="4"/>
        <v>446.13359571558306</v>
      </c>
    </row>
    <row r="161" spans="1:4" x14ac:dyDescent="0.35">
      <c r="A161">
        <v>160</v>
      </c>
      <c r="B161">
        <f t="shared" si="5"/>
        <v>446.13359571558306</v>
      </c>
      <c r="C161">
        <f>'{Steve and Murr''s Candy}_Module'!$F$4/365</f>
        <v>49.038356164383565</v>
      </c>
      <c r="D161">
        <f t="shared" si="4"/>
        <v>397.09523955119948</v>
      </c>
    </row>
    <row r="162" spans="1:4" x14ac:dyDescent="0.35">
      <c r="A162">
        <v>161</v>
      </c>
      <c r="B162">
        <f t="shared" si="5"/>
        <v>397.09523955119948</v>
      </c>
      <c r="C162">
        <f>'{Steve and Murr''s Candy}_Module'!$F$4/365</f>
        <v>49.038356164383565</v>
      </c>
      <c r="D162">
        <f t="shared" si="4"/>
        <v>348.05688338681591</v>
      </c>
    </row>
    <row r="163" spans="1:4" x14ac:dyDescent="0.35">
      <c r="A163">
        <v>162</v>
      </c>
      <c r="B163">
        <f t="shared" si="5"/>
        <v>348.05688338681591</v>
      </c>
      <c r="C163">
        <f>'{Steve and Murr''s Candy}_Module'!$F$4/365</f>
        <v>49.038356164383565</v>
      </c>
      <c r="D163">
        <f t="shared" si="4"/>
        <v>299.01852722243234</v>
      </c>
    </row>
    <row r="164" spans="1:4" x14ac:dyDescent="0.35">
      <c r="A164">
        <v>163</v>
      </c>
      <c r="B164">
        <f t="shared" si="5"/>
        <v>299.01852722243234</v>
      </c>
      <c r="C164">
        <f>'{Steve and Murr''s Candy}_Module'!$F$4/365</f>
        <v>49.038356164383565</v>
      </c>
      <c r="D164">
        <f t="shared" si="4"/>
        <v>249.98017105804877</v>
      </c>
    </row>
    <row r="165" spans="1:4" x14ac:dyDescent="0.35">
      <c r="A165">
        <v>164</v>
      </c>
      <c r="B165">
        <f t="shared" si="5"/>
        <v>249.98017105804877</v>
      </c>
      <c r="C165">
        <f>'{Steve and Murr''s Candy}_Module'!$F$4/365</f>
        <v>49.038356164383565</v>
      </c>
      <c r="D165">
        <f t="shared" si="4"/>
        <v>200.9418148936652</v>
      </c>
    </row>
    <row r="166" spans="1:4" x14ac:dyDescent="0.35">
      <c r="A166">
        <v>165</v>
      </c>
      <c r="B166">
        <f t="shared" si="5"/>
        <v>200.9418148936652</v>
      </c>
      <c r="C166">
        <f>'{Steve and Murr''s Candy}_Module'!$F$4/365</f>
        <v>49.038356164383565</v>
      </c>
      <c r="D166">
        <f t="shared" si="4"/>
        <v>151.90345872928162</v>
      </c>
    </row>
    <row r="167" spans="1:4" x14ac:dyDescent="0.35">
      <c r="A167">
        <v>166</v>
      </c>
      <c r="B167">
        <f t="shared" si="5"/>
        <v>151.90345872928162</v>
      </c>
      <c r="C167">
        <f>'{Steve and Murr''s Candy}_Module'!$F$4/365</f>
        <v>49.038356164383565</v>
      </c>
      <c r="D167">
        <f t="shared" si="4"/>
        <v>102.86510256489805</v>
      </c>
    </row>
    <row r="168" spans="1:4" x14ac:dyDescent="0.35">
      <c r="A168">
        <v>167</v>
      </c>
      <c r="B168">
        <f t="shared" si="5"/>
        <v>102.86510256489805</v>
      </c>
      <c r="C168">
        <f>'{Steve and Murr''s Candy}_Module'!$F$4/365</f>
        <v>49.038356164383565</v>
      </c>
      <c r="D168">
        <f t="shared" si="4"/>
        <v>53.826746400514487</v>
      </c>
    </row>
    <row r="169" spans="1:4" x14ac:dyDescent="0.35">
      <c r="A169">
        <v>168</v>
      </c>
      <c r="B169">
        <f t="shared" si="5"/>
        <v>53.826746400514487</v>
      </c>
      <c r="C169">
        <f>'{Steve and Murr''s Candy}_Module'!$F$4/365</f>
        <v>49.038356164383565</v>
      </c>
      <c r="D169">
        <f t="shared" si="4"/>
        <v>4.7883902361309225</v>
      </c>
    </row>
    <row r="170" spans="1:4" x14ac:dyDescent="0.35">
      <c r="A170">
        <v>169</v>
      </c>
      <c r="B170">
        <f t="shared" si="5"/>
        <v>4.7883902361309225</v>
      </c>
      <c r="C170">
        <f>'{Steve and Murr''s Candy}_Module'!$F$4/365</f>
        <v>49.038356164383565</v>
      </c>
      <c r="D170">
        <f t="shared" si="4"/>
        <v>-44.249965928252642</v>
      </c>
    </row>
    <row r="171" spans="1:4" x14ac:dyDescent="0.35">
      <c r="A171">
        <v>170</v>
      </c>
      <c r="B171">
        <f t="shared" si="5"/>
        <v>780.07325665700444</v>
      </c>
      <c r="C171">
        <f>'{Steve and Murr''s Candy}_Module'!$F$4/365</f>
        <v>49.038356164383565</v>
      </c>
      <c r="D171">
        <f t="shared" si="4"/>
        <v>731.03490049262086</v>
      </c>
    </row>
    <row r="172" spans="1:4" x14ac:dyDescent="0.35">
      <c r="A172">
        <v>171</v>
      </c>
      <c r="B172">
        <f t="shared" si="5"/>
        <v>731.03490049262086</v>
      </c>
      <c r="C172">
        <f>'{Steve and Murr''s Candy}_Module'!$F$4/365</f>
        <v>49.038356164383565</v>
      </c>
      <c r="D172">
        <f t="shared" si="4"/>
        <v>681.99654432823729</v>
      </c>
    </row>
    <row r="173" spans="1:4" x14ac:dyDescent="0.35">
      <c r="A173">
        <v>172</v>
      </c>
      <c r="B173">
        <f t="shared" si="5"/>
        <v>681.99654432823729</v>
      </c>
      <c r="C173">
        <f>'{Steve and Murr''s Candy}_Module'!$F$4/365</f>
        <v>49.038356164383565</v>
      </c>
      <c r="D173">
        <f t="shared" si="4"/>
        <v>632.95818816385372</v>
      </c>
    </row>
    <row r="174" spans="1:4" x14ac:dyDescent="0.35">
      <c r="A174">
        <v>173</v>
      </c>
      <c r="B174">
        <f t="shared" si="5"/>
        <v>632.95818816385372</v>
      </c>
      <c r="C174">
        <f>'{Steve and Murr''s Candy}_Module'!$F$4/365</f>
        <v>49.038356164383565</v>
      </c>
      <c r="D174">
        <f t="shared" si="4"/>
        <v>583.91983199947015</v>
      </c>
    </row>
    <row r="175" spans="1:4" x14ac:dyDescent="0.35">
      <c r="A175">
        <v>174</v>
      </c>
      <c r="B175">
        <f t="shared" si="5"/>
        <v>583.91983199947015</v>
      </c>
      <c r="C175">
        <f>'{Steve and Murr''s Candy}_Module'!$F$4/365</f>
        <v>49.038356164383565</v>
      </c>
      <c r="D175">
        <f t="shared" si="4"/>
        <v>534.88147583508658</v>
      </c>
    </row>
    <row r="176" spans="1:4" x14ac:dyDescent="0.35">
      <c r="A176">
        <v>175</v>
      </c>
      <c r="B176">
        <f t="shared" si="5"/>
        <v>534.88147583508658</v>
      </c>
      <c r="C176">
        <f>'{Steve and Murr''s Candy}_Module'!$F$4/365</f>
        <v>49.038356164383565</v>
      </c>
      <c r="D176">
        <f t="shared" si="4"/>
        <v>485.843119670703</v>
      </c>
    </row>
    <row r="177" spans="1:4" x14ac:dyDescent="0.35">
      <c r="A177">
        <v>176</v>
      </c>
      <c r="B177">
        <f t="shared" si="5"/>
        <v>485.843119670703</v>
      </c>
      <c r="C177">
        <f>'{Steve and Murr''s Candy}_Module'!$F$4/365</f>
        <v>49.038356164383565</v>
      </c>
      <c r="D177">
        <f t="shared" si="4"/>
        <v>436.80476350631943</v>
      </c>
    </row>
    <row r="178" spans="1:4" x14ac:dyDescent="0.35">
      <c r="A178">
        <v>177</v>
      </c>
      <c r="B178">
        <f t="shared" si="5"/>
        <v>436.80476350631943</v>
      </c>
      <c r="C178">
        <f>'{Steve and Murr''s Candy}_Module'!$F$4/365</f>
        <v>49.038356164383565</v>
      </c>
      <c r="D178">
        <f t="shared" si="4"/>
        <v>387.76640734193586</v>
      </c>
    </row>
    <row r="179" spans="1:4" x14ac:dyDescent="0.35">
      <c r="A179">
        <v>178</v>
      </c>
      <c r="B179">
        <f t="shared" si="5"/>
        <v>387.76640734193586</v>
      </c>
      <c r="C179">
        <f>'{Steve and Murr''s Candy}_Module'!$F$4/365</f>
        <v>49.038356164383565</v>
      </c>
      <c r="D179">
        <f t="shared" si="4"/>
        <v>338.72805117755229</v>
      </c>
    </row>
    <row r="180" spans="1:4" x14ac:dyDescent="0.35">
      <c r="A180">
        <v>179</v>
      </c>
      <c r="B180">
        <f t="shared" si="5"/>
        <v>338.72805117755229</v>
      </c>
      <c r="C180">
        <f>'{Steve and Murr''s Candy}_Module'!$F$4/365</f>
        <v>49.038356164383565</v>
      </c>
      <c r="D180">
        <f t="shared" si="4"/>
        <v>289.68969501316872</v>
      </c>
    </row>
    <row r="181" spans="1:4" x14ac:dyDescent="0.35">
      <c r="A181">
        <v>180</v>
      </c>
      <c r="B181">
        <f t="shared" si="5"/>
        <v>289.68969501316872</v>
      </c>
      <c r="C181">
        <f>'{Steve and Murr''s Candy}_Module'!$F$4/365</f>
        <v>49.038356164383565</v>
      </c>
      <c r="D181">
        <f t="shared" si="4"/>
        <v>240.65133884878514</v>
      </c>
    </row>
    <row r="182" spans="1:4" x14ac:dyDescent="0.35">
      <c r="A182">
        <v>181</v>
      </c>
      <c r="B182">
        <f t="shared" si="5"/>
        <v>240.65133884878514</v>
      </c>
      <c r="C182">
        <f>'{Steve and Murr''s Candy}_Module'!$F$4/365</f>
        <v>49.038356164383565</v>
      </c>
      <c r="D182">
        <f t="shared" si="4"/>
        <v>191.61298268440157</v>
      </c>
    </row>
    <row r="183" spans="1:4" x14ac:dyDescent="0.35">
      <c r="A183">
        <v>182</v>
      </c>
      <c r="B183">
        <f t="shared" si="5"/>
        <v>191.61298268440157</v>
      </c>
      <c r="C183">
        <f>'{Steve and Murr''s Candy}_Module'!$F$4/365</f>
        <v>49.038356164383565</v>
      </c>
      <c r="D183">
        <f t="shared" si="4"/>
        <v>142.574626520018</v>
      </c>
    </row>
    <row r="184" spans="1:4" x14ac:dyDescent="0.35">
      <c r="A184">
        <v>183</v>
      </c>
      <c r="B184">
        <f t="shared" si="5"/>
        <v>142.574626520018</v>
      </c>
      <c r="C184">
        <f>'{Steve and Murr''s Candy}_Module'!$F$4/365</f>
        <v>49.038356164383565</v>
      </c>
      <c r="D184">
        <f t="shared" si="4"/>
        <v>93.536270355634429</v>
      </c>
    </row>
    <row r="185" spans="1:4" x14ac:dyDescent="0.35">
      <c r="A185">
        <v>184</v>
      </c>
      <c r="B185">
        <f t="shared" si="5"/>
        <v>93.536270355634429</v>
      </c>
      <c r="C185">
        <f>'{Steve and Murr''s Candy}_Module'!$F$4/365</f>
        <v>49.038356164383565</v>
      </c>
      <c r="D185">
        <f t="shared" si="4"/>
        <v>44.497914191250864</v>
      </c>
    </row>
    <row r="186" spans="1:4" x14ac:dyDescent="0.35">
      <c r="A186">
        <v>185</v>
      </c>
      <c r="B186">
        <f t="shared" si="5"/>
        <v>44.497914191250864</v>
      </c>
      <c r="C186">
        <f>'{Steve and Murr''s Candy}_Module'!$F$4/365</f>
        <v>49.038356164383565</v>
      </c>
      <c r="D186">
        <f t="shared" si="4"/>
        <v>-4.540441973132701</v>
      </c>
    </row>
    <row r="187" spans="1:4" x14ac:dyDescent="0.35">
      <c r="A187">
        <v>186</v>
      </c>
      <c r="B187">
        <f t="shared" si="5"/>
        <v>819.78278061212438</v>
      </c>
      <c r="C187">
        <f>'{Steve and Murr''s Candy}_Module'!$F$4/365</f>
        <v>49.038356164383565</v>
      </c>
      <c r="D187">
        <f t="shared" si="4"/>
        <v>770.74442444774081</v>
      </c>
    </row>
    <row r="188" spans="1:4" x14ac:dyDescent="0.35">
      <c r="A188">
        <v>187</v>
      </c>
      <c r="B188">
        <f t="shared" si="5"/>
        <v>770.74442444774081</v>
      </c>
      <c r="C188">
        <f>'{Steve and Murr''s Candy}_Module'!$F$4/365</f>
        <v>49.038356164383565</v>
      </c>
      <c r="D188">
        <f t="shared" si="4"/>
        <v>721.70606828335724</v>
      </c>
    </row>
    <row r="189" spans="1:4" x14ac:dyDescent="0.35">
      <c r="A189">
        <v>188</v>
      </c>
      <c r="B189">
        <f t="shared" si="5"/>
        <v>721.70606828335724</v>
      </c>
      <c r="C189">
        <f>'{Steve and Murr''s Candy}_Module'!$F$4/365</f>
        <v>49.038356164383565</v>
      </c>
      <c r="D189">
        <f t="shared" si="4"/>
        <v>672.66771211897367</v>
      </c>
    </row>
    <row r="190" spans="1:4" x14ac:dyDescent="0.35">
      <c r="A190">
        <v>189</v>
      </c>
      <c r="B190">
        <f t="shared" si="5"/>
        <v>672.66771211897367</v>
      </c>
      <c r="C190">
        <f>'{Steve and Murr''s Candy}_Module'!$F$4/365</f>
        <v>49.038356164383565</v>
      </c>
      <c r="D190">
        <f t="shared" si="4"/>
        <v>623.6293559545901</v>
      </c>
    </row>
    <row r="191" spans="1:4" x14ac:dyDescent="0.35">
      <c r="A191">
        <v>190</v>
      </c>
      <c r="B191">
        <f t="shared" si="5"/>
        <v>623.6293559545901</v>
      </c>
      <c r="C191">
        <f>'{Steve and Murr''s Candy}_Module'!$F$4/365</f>
        <v>49.038356164383565</v>
      </c>
      <c r="D191">
        <f t="shared" si="4"/>
        <v>574.59099979020652</v>
      </c>
    </row>
    <row r="192" spans="1:4" x14ac:dyDescent="0.35">
      <c r="A192">
        <v>191</v>
      </c>
      <c r="B192">
        <f t="shared" si="5"/>
        <v>574.59099979020652</v>
      </c>
      <c r="C192">
        <f>'{Steve and Murr''s Candy}_Module'!$F$4/365</f>
        <v>49.038356164383565</v>
      </c>
      <c r="D192">
        <f t="shared" si="4"/>
        <v>525.55264362582295</v>
      </c>
    </row>
    <row r="193" spans="1:4" x14ac:dyDescent="0.35">
      <c r="A193">
        <v>192</v>
      </c>
      <c r="B193">
        <f t="shared" si="5"/>
        <v>525.55264362582295</v>
      </c>
      <c r="C193">
        <f>'{Steve and Murr''s Candy}_Module'!$F$4/365</f>
        <v>49.038356164383565</v>
      </c>
      <c r="D193">
        <f t="shared" si="4"/>
        <v>476.51428746143938</v>
      </c>
    </row>
    <row r="194" spans="1:4" x14ac:dyDescent="0.35">
      <c r="A194">
        <v>193</v>
      </c>
      <c r="B194">
        <f t="shared" si="5"/>
        <v>476.51428746143938</v>
      </c>
      <c r="C194">
        <f>'{Steve and Murr''s Candy}_Module'!$F$4/365</f>
        <v>49.038356164383565</v>
      </c>
      <c r="D194">
        <f t="shared" si="4"/>
        <v>427.47593129705581</v>
      </c>
    </row>
    <row r="195" spans="1:4" x14ac:dyDescent="0.35">
      <c r="A195">
        <v>194</v>
      </c>
      <c r="B195">
        <f t="shared" si="5"/>
        <v>427.47593129705581</v>
      </c>
      <c r="C195">
        <f>'{Steve and Murr''s Candy}_Module'!$F$4/365</f>
        <v>49.038356164383565</v>
      </c>
      <c r="D195">
        <f t="shared" ref="D195:D258" si="6">B195-C195</f>
        <v>378.43757513267224</v>
      </c>
    </row>
    <row r="196" spans="1:4" x14ac:dyDescent="0.35">
      <c r="A196">
        <v>195</v>
      </c>
      <c r="B196">
        <f t="shared" ref="B196:B259" si="7">IF(D195&lt;0,$B$2+D195,D195)</f>
        <v>378.43757513267224</v>
      </c>
      <c r="C196">
        <f>'{Steve and Murr''s Candy}_Module'!$F$4/365</f>
        <v>49.038356164383565</v>
      </c>
      <c r="D196">
        <f t="shared" si="6"/>
        <v>329.39921896828866</v>
      </c>
    </row>
    <row r="197" spans="1:4" x14ac:dyDescent="0.35">
      <c r="A197">
        <v>196</v>
      </c>
      <c r="B197">
        <f t="shared" si="7"/>
        <v>329.39921896828866</v>
      </c>
      <c r="C197">
        <f>'{Steve and Murr''s Candy}_Module'!$F$4/365</f>
        <v>49.038356164383565</v>
      </c>
      <c r="D197">
        <f t="shared" si="6"/>
        <v>280.36086280390509</v>
      </c>
    </row>
    <row r="198" spans="1:4" x14ac:dyDescent="0.35">
      <c r="A198">
        <v>197</v>
      </c>
      <c r="B198">
        <f t="shared" si="7"/>
        <v>280.36086280390509</v>
      </c>
      <c r="C198">
        <f>'{Steve and Murr''s Candy}_Module'!$F$4/365</f>
        <v>49.038356164383565</v>
      </c>
      <c r="D198">
        <f t="shared" si="6"/>
        <v>231.32250663952152</v>
      </c>
    </row>
    <row r="199" spans="1:4" x14ac:dyDescent="0.35">
      <c r="A199">
        <v>198</v>
      </c>
      <c r="B199">
        <f t="shared" si="7"/>
        <v>231.32250663952152</v>
      </c>
      <c r="C199">
        <f>'{Steve and Murr''s Candy}_Module'!$F$4/365</f>
        <v>49.038356164383565</v>
      </c>
      <c r="D199">
        <f t="shared" si="6"/>
        <v>182.28415047513795</v>
      </c>
    </row>
    <row r="200" spans="1:4" x14ac:dyDescent="0.35">
      <c r="A200">
        <v>199</v>
      </c>
      <c r="B200">
        <f t="shared" si="7"/>
        <v>182.28415047513795</v>
      </c>
      <c r="C200">
        <f>'{Steve and Murr''s Candy}_Module'!$F$4/365</f>
        <v>49.038356164383565</v>
      </c>
      <c r="D200">
        <f t="shared" si="6"/>
        <v>133.24579431075438</v>
      </c>
    </row>
    <row r="201" spans="1:4" x14ac:dyDescent="0.35">
      <c r="A201">
        <v>200</v>
      </c>
      <c r="B201">
        <f t="shared" si="7"/>
        <v>133.24579431075438</v>
      </c>
      <c r="C201">
        <f>'{Steve and Murr''s Candy}_Module'!$F$4/365</f>
        <v>49.038356164383565</v>
      </c>
      <c r="D201">
        <f t="shared" si="6"/>
        <v>84.207438146370805</v>
      </c>
    </row>
    <row r="202" spans="1:4" x14ac:dyDescent="0.35">
      <c r="A202">
        <v>201</v>
      </c>
      <c r="B202">
        <f t="shared" si="7"/>
        <v>84.207438146370805</v>
      </c>
      <c r="C202">
        <f>'{Steve and Murr''s Candy}_Module'!$F$4/365</f>
        <v>49.038356164383565</v>
      </c>
      <c r="D202">
        <f t="shared" si="6"/>
        <v>35.16908198198724</v>
      </c>
    </row>
    <row r="203" spans="1:4" x14ac:dyDescent="0.35">
      <c r="A203">
        <v>202</v>
      </c>
      <c r="B203">
        <f t="shared" si="7"/>
        <v>35.16908198198724</v>
      </c>
      <c r="C203">
        <f>'{Steve and Murr''s Candy}_Module'!$F$4/365</f>
        <v>49.038356164383565</v>
      </c>
      <c r="D203">
        <f t="shared" si="6"/>
        <v>-13.869274182396325</v>
      </c>
    </row>
    <row r="204" spans="1:4" x14ac:dyDescent="0.35">
      <c r="A204">
        <v>203</v>
      </c>
      <c r="B204">
        <f t="shared" si="7"/>
        <v>810.45394840286076</v>
      </c>
      <c r="C204">
        <f>'{Steve and Murr''s Candy}_Module'!$F$4/365</f>
        <v>49.038356164383565</v>
      </c>
      <c r="D204">
        <f t="shared" si="6"/>
        <v>761.41559223847719</v>
      </c>
    </row>
    <row r="205" spans="1:4" x14ac:dyDescent="0.35">
      <c r="A205">
        <v>204</v>
      </c>
      <c r="B205">
        <f t="shared" si="7"/>
        <v>761.41559223847719</v>
      </c>
      <c r="C205">
        <f>'{Steve and Murr''s Candy}_Module'!$F$4/365</f>
        <v>49.038356164383565</v>
      </c>
      <c r="D205">
        <f t="shared" si="6"/>
        <v>712.37723607409362</v>
      </c>
    </row>
    <row r="206" spans="1:4" x14ac:dyDescent="0.35">
      <c r="A206">
        <v>205</v>
      </c>
      <c r="B206">
        <f t="shared" si="7"/>
        <v>712.37723607409362</v>
      </c>
      <c r="C206">
        <f>'{Steve and Murr''s Candy}_Module'!$F$4/365</f>
        <v>49.038356164383565</v>
      </c>
      <c r="D206">
        <f t="shared" si="6"/>
        <v>663.33887990971004</v>
      </c>
    </row>
    <row r="207" spans="1:4" x14ac:dyDescent="0.35">
      <c r="A207">
        <v>206</v>
      </c>
      <c r="B207">
        <f t="shared" si="7"/>
        <v>663.33887990971004</v>
      </c>
      <c r="C207">
        <f>'{Steve and Murr''s Candy}_Module'!$F$4/365</f>
        <v>49.038356164383565</v>
      </c>
      <c r="D207">
        <f t="shared" si="6"/>
        <v>614.30052374532647</v>
      </c>
    </row>
    <row r="208" spans="1:4" x14ac:dyDescent="0.35">
      <c r="A208">
        <v>207</v>
      </c>
      <c r="B208">
        <f t="shared" si="7"/>
        <v>614.30052374532647</v>
      </c>
      <c r="C208">
        <f>'{Steve and Murr''s Candy}_Module'!$F$4/365</f>
        <v>49.038356164383565</v>
      </c>
      <c r="D208">
        <f t="shared" si="6"/>
        <v>565.2621675809429</v>
      </c>
    </row>
    <row r="209" spans="1:4" x14ac:dyDescent="0.35">
      <c r="A209">
        <v>208</v>
      </c>
      <c r="B209">
        <f t="shared" si="7"/>
        <v>565.2621675809429</v>
      </c>
      <c r="C209">
        <f>'{Steve and Murr''s Candy}_Module'!$F$4/365</f>
        <v>49.038356164383565</v>
      </c>
      <c r="D209">
        <f t="shared" si="6"/>
        <v>516.22381141655933</v>
      </c>
    </row>
    <row r="210" spans="1:4" x14ac:dyDescent="0.35">
      <c r="A210">
        <v>209</v>
      </c>
      <c r="B210">
        <f t="shared" si="7"/>
        <v>516.22381141655933</v>
      </c>
      <c r="C210">
        <f>'{Steve and Murr''s Candy}_Module'!$F$4/365</f>
        <v>49.038356164383565</v>
      </c>
      <c r="D210">
        <f t="shared" si="6"/>
        <v>467.18545525217576</v>
      </c>
    </row>
    <row r="211" spans="1:4" x14ac:dyDescent="0.35">
      <c r="A211">
        <v>210</v>
      </c>
      <c r="B211">
        <f t="shared" si="7"/>
        <v>467.18545525217576</v>
      </c>
      <c r="C211">
        <f>'{Steve and Murr''s Candy}_Module'!$F$4/365</f>
        <v>49.038356164383565</v>
      </c>
      <c r="D211">
        <f t="shared" si="6"/>
        <v>418.14709908779218</v>
      </c>
    </row>
    <row r="212" spans="1:4" x14ac:dyDescent="0.35">
      <c r="A212">
        <v>211</v>
      </c>
      <c r="B212">
        <f t="shared" si="7"/>
        <v>418.14709908779218</v>
      </c>
      <c r="C212">
        <f>'{Steve and Murr''s Candy}_Module'!$F$4/365</f>
        <v>49.038356164383565</v>
      </c>
      <c r="D212">
        <f t="shared" si="6"/>
        <v>369.10874292340861</v>
      </c>
    </row>
    <row r="213" spans="1:4" x14ac:dyDescent="0.35">
      <c r="A213">
        <v>212</v>
      </c>
      <c r="B213">
        <f t="shared" si="7"/>
        <v>369.10874292340861</v>
      </c>
      <c r="C213">
        <f>'{Steve and Murr''s Candy}_Module'!$F$4/365</f>
        <v>49.038356164383565</v>
      </c>
      <c r="D213">
        <f t="shared" si="6"/>
        <v>320.07038675902504</v>
      </c>
    </row>
    <row r="214" spans="1:4" x14ac:dyDescent="0.35">
      <c r="A214">
        <v>213</v>
      </c>
      <c r="B214">
        <f t="shared" si="7"/>
        <v>320.07038675902504</v>
      </c>
      <c r="C214">
        <f>'{Steve and Murr''s Candy}_Module'!$F$4/365</f>
        <v>49.038356164383565</v>
      </c>
      <c r="D214">
        <f t="shared" si="6"/>
        <v>271.03203059464147</v>
      </c>
    </row>
    <row r="215" spans="1:4" x14ac:dyDescent="0.35">
      <c r="A215">
        <v>214</v>
      </c>
      <c r="B215">
        <f t="shared" si="7"/>
        <v>271.03203059464147</v>
      </c>
      <c r="C215">
        <f>'{Steve and Murr''s Candy}_Module'!$F$4/365</f>
        <v>49.038356164383565</v>
      </c>
      <c r="D215">
        <f t="shared" si="6"/>
        <v>221.9936744302579</v>
      </c>
    </row>
    <row r="216" spans="1:4" x14ac:dyDescent="0.35">
      <c r="A216">
        <v>215</v>
      </c>
      <c r="B216">
        <f t="shared" si="7"/>
        <v>221.9936744302579</v>
      </c>
      <c r="C216">
        <f>'{Steve and Murr''s Candy}_Module'!$F$4/365</f>
        <v>49.038356164383565</v>
      </c>
      <c r="D216">
        <f t="shared" si="6"/>
        <v>172.95531826587433</v>
      </c>
    </row>
    <row r="217" spans="1:4" x14ac:dyDescent="0.35">
      <c r="A217">
        <v>216</v>
      </c>
      <c r="B217">
        <f t="shared" si="7"/>
        <v>172.95531826587433</v>
      </c>
      <c r="C217">
        <f>'{Steve and Murr''s Candy}_Module'!$F$4/365</f>
        <v>49.038356164383565</v>
      </c>
      <c r="D217">
        <f t="shared" si="6"/>
        <v>123.91696210149075</v>
      </c>
    </row>
    <row r="218" spans="1:4" x14ac:dyDescent="0.35">
      <c r="A218">
        <v>217</v>
      </c>
      <c r="B218">
        <f t="shared" si="7"/>
        <v>123.91696210149075</v>
      </c>
      <c r="C218">
        <f>'{Steve and Murr''s Candy}_Module'!$F$4/365</f>
        <v>49.038356164383565</v>
      </c>
      <c r="D218">
        <f t="shared" si="6"/>
        <v>74.878605937107181</v>
      </c>
    </row>
    <row r="219" spans="1:4" x14ac:dyDescent="0.35">
      <c r="A219">
        <v>218</v>
      </c>
      <c r="B219">
        <f t="shared" si="7"/>
        <v>74.878605937107181</v>
      </c>
      <c r="C219">
        <f>'{Steve and Murr''s Candy}_Module'!$F$4/365</f>
        <v>49.038356164383565</v>
      </c>
      <c r="D219">
        <f t="shared" si="6"/>
        <v>25.840249772723617</v>
      </c>
    </row>
    <row r="220" spans="1:4" x14ac:dyDescent="0.35">
      <c r="A220">
        <v>219</v>
      </c>
      <c r="B220">
        <f t="shared" si="7"/>
        <v>25.840249772723617</v>
      </c>
      <c r="C220">
        <f>'{Steve and Murr''s Candy}_Module'!$F$4/365</f>
        <v>49.038356164383565</v>
      </c>
      <c r="D220">
        <f t="shared" si="6"/>
        <v>-23.198106391659948</v>
      </c>
    </row>
    <row r="221" spans="1:4" x14ac:dyDescent="0.35">
      <c r="A221">
        <v>220</v>
      </c>
      <c r="B221">
        <f t="shared" si="7"/>
        <v>801.12511619359714</v>
      </c>
      <c r="C221">
        <f>'{Steve and Murr''s Candy}_Module'!$F$4/365</f>
        <v>49.038356164383565</v>
      </c>
      <c r="D221">
        <f t="shared" si="6"/>
        <v>752.08676002921356</v>
      </c>
    </row>
    <row r="222" spans="1:4" x14ac:dyDescent="0.35">
      <c r="A222">
        <v>221</v>
      </c>
      <c r="B222">
        <f t="shared" si="7"/>
        <v>752.08676002921356</v>
      </c>
      <c r="C222">
        <f>'{Steve and Murr''s Candy}_Module'!$F$4/365</f>
        <v>49.038356164383565</v>
      </c>
      <c r="D222">
        <f t="shared" si="6"/>
        <v>703.04840386482999</v>
      </c>
    </row>
    <row r="223" spans="1:4" x14ac:dyDescent="0.35">
      <c r="A223">
        <v>222</v>
      </c>
      <c r="B223">
        <f t="shared" si="7"/>
        <v>703.04840386482999</v>
      </c>
      <c r="C223">
        <f>'{Steve and Murr''s Candy}_Module'!$F$4/365</f>
        <v>49.038356164383565</v>
      </c>
      <c r="D223">
        <f t="shared" si="6"/>
        <v>654.01004770044642</v>
      </c>
    </row>
    <row r="224" spans="1:4" x14ac:dyDescent="0.35">
      <c r="A224">
        <v>223</v>
      </c>
      <c r="B224">
        <f t="shared" si="7"/>
        <v>654.01004770044642</v>
      </c>
      <c r="C224">
        <f>'{Steve and Murr''s Candy}_Module'!$F$4/365</f>
        <v>49.038356164383565</v>
      </c>
      <c r="D224">
        <f t="shared" si="6"/>
        <v>604.97169153606285</v>
      </c>
    </row>
    <row r="225" spans="1:4" x14ac:dyDescent="0.35">
      <c r="A225">
        <v>224</v>
      </c>
      <c r="B225">
        <f t="shared" si="7"/>
        <v>604.97169153606285</v>
      </c>
      <c r="C225">
        <f>'{Steve and Murr''s Candy}_Module'!$F$4/365</f>
        <v>49.038356164383565</v>
      </c>
      <c r="D225">
        <f t="shared" si="6"/>
        <v>555.93333537167928</v>
      </c>
    </row>
    <row r="226" spans="1:4" x14ac:dyDescent="0.35">
      <c r="A226">
        <v>225</v>
      </c>
      <c r="B226">
        <f t="shared" si="7"/>
        <v>555.93333537167928</v>
      </c>
      <c r="C226">
        <f>'{Steve and Murr''s Candy}_Module'!$F$4/365</f>
        <v>49.038356164383565</v>
      </c>
      <c r="D226">
        <f t="shared" si="6"/>
        <v>506.89497920729571</v>
      </c>
    </row>
    <row r="227" spans="1:4" x14ac:dyDescent="0.35">
      <c r="A227">
        <v>226</v>
      </c>
      <c r="B227">
        <f t="shared" si="7"/>
        <v>506.89497920729571</v>
      </c>
      <c r="C227">
        <f>'{Steve and Murr''s Candy}_Module'!$F$4/365</f>
        <v>49.038356164383565</v>
      </c>
      <c r="D227">
        <f t="shared" si="6"/>
        <v>457.85662304291213</v>
      </c>
    </row>
    <row r="228" spans="1:4" x14ac:dyDescent="0.35">
      <c r="A228">
        <v>227</v>
      </c>
      <c r="B228">
        <f t="shared" si="7"/>
        <v>457.85662304291213</v>
      </c>
      <c r="C228">
        <f>'{Steve and Murr''s Candy}_Module'!$F$4/365</f>
        <v>49.038356164383565</v>
      </c>
      <c r="D228">
        <f t="shared" si="6"/>
        <v>408.81826687852856</v>
      </c>
    </row>
    <row r="229" spans="1:4" x14ac:dyDescent="0.35">
      <c r="A229">
        <v>228</v>
      </c>
      <c r="B229">
        <f t="shared" si="7"/>
        <v>408.81826687852856</v>
      </c>
      <c r="C229">
        <f>'{Steve and Murr''s Candy}_Module'!$F$4/365</f>
        <v>49.038356164383565</v>
      </c>
      <c r="D229">
        <f t="shared" si="6"/>
        <v>359.77991071414499</v>
      </c>
    </row>
    <row r="230" spans="1:4" x14ac:dyDescent="0.35">
      <c r="A230">
        <v>229</v>
      </c>
      <c r="B230">
        <f t="shared" si="7"/>
        <v>359.77991071414499</v>
      </c>
      <c r="C230">
        <f>'{Steve and Murr''s Candy}_Module'!$F$4/365</f>
        <v>49.038356164383565</v>
      </c>
      <c r="D230">
        <f t="shared" si="6"/>
        <v>310.74155454976142</v>
      </c>
    </row>
    <row r="231" spans="1:4" x14ac:dyDescent="0.35">
      <c r="A231">
        <v>230</v>
      </c>
      <c r="B231">
        <f t="shared" si="7"/>
        <v>310.74155454976142</v>
      </c>
      <c r="C231">
        <f>'{Steve and Murr''s Candy}_Module'!$F$4/365</f>
        <v>49.038356164383565</v>
      </c>
      <c r="D231">
        <f t="shared" si="6"/>
        <v>261.70319838537785</v>
      </c>
    </row>
    <row r="232" spans="1:4" x14ac:dyDescent="0.35">
      <c r="A232">
        <v>231</v>
      </c>
      <c r="B232">
        <f t="shared" si="7"/>
        <v>261.70319838537785</v>
      </c>
      <c r="C232">
        <f>'{Steve and Murr''s Candy}_Module'!$F$4/365</f>
        <v>49.038356164383565</v>
      </c>
      <c r="D232">
        <f t="shared" si="6"/>
        <v>212.66484222099427</v>
      </c>
    </row>
    <row r="233" spans="1:4" x14ac:dyDescent="0.35">
      <c r="A233">
        <v>232</v>
      </c>
      <c r="B233">
        <f t="shared" si="7"/>
        <v>212.66484222099427</v>
      </c>
      <c r="C233">
        <f>'{Steve and Murr''s Candy}_Module'!$F$4/365</f>
        <v>49.038356164383565</v>
      </c>
      <c r="D233">
        <f t="shared" si="6"/>
        <v>163.6264860566107</v>
      </c>
    </row>
    <row r="234" spans="1:4" x14ac:dyDescent="0.35">
      <c r="A234">
        <v>233</v>
      </c>
      <c r="B234">
        <f t="shared" si="7"/>
        <v>163.6264860566107</v>
      </c>
      <c r="C234">
        <f>'{Steve and Murr''s Candy}_Module'!$F$4/365</f>
        <v>49.038356164383565</v>
      </c>
      <c r="D234">
        <f t="shared" si="6"/>
        <v>114.58812989222713</v>
      </c>
    </row>
    <row r="235" spans="1:4" x14ac:dyDescent="0.35">
      <c r="A235">
        <v>234</v>
      </c>
      <c r="B235">
        <f t="shared" si="7"/>
        <v>114.58812989222713</v>
      </c>
      <c r="C235">
        <f>'{Steve and Murr''s Candy}_Module'!$F$4/365</f>
        <v>49.038356164383565</v>
      </c>
      <c r="D235">
        <f t="shared" si="6"/>
        <v>65.549773727843558</v>
      </c>
    </row>
    <row r="236" spans="1:4" x14ac:dyDescent="0.35">
      <c r="A236">
        <v>235</v>
      </c>
      <c r="B236">
        <f t="shared" si="7"/>
        <v>65.549773727843558</v>
      </c>
      <c r="C236">
        <f>'{Steve and Murr''s Candy}_Module'!$F$4/365</f>
        <v>49.038356164383565</v>
      </c>
      <c r="D236">
        <f t="shared" si="6"/>
        <v>16.511417563459993</v>
      </c>
    </row>
    <row r="237" spans="1:4" x14ac:dyDescent="0.35">
      <c r="A237">
        <v>236</v>
      </c>
      <c r="B237">
        <f t="shared" si="7"/>
        <v>16.511417563459993</v>
      </c>
      <c r="C237">
        <f>'{Steve and Murr''s Candy}_Module'!$F$4/365</f>
        <v>49.038356164383565</v>
      </c>
      <c r="D237">
        <f t="shared" si="6"/>
        <v>-32.526938600923572</v>
      </c>
    </row>
    <row r="238" spans="1:4" x14ac:dyDescent="0.35">
      <c r="A238">
        <v>237</v>
      </c>
      <c r="B238">
        <f t="shared" si="7"/>
        <v>791.79628398433351</v>
      </c>
      <c r="C238">
        <f>'{Steve and Murr''s Candy}_Module'!$F$4/365</f>
        <v>49.038356164383565</v>
      </c>
      <c r="D238">
        <f t="shared" si="6"/>
        <v>742.75792781994994</v>
      </c>
    </row>
    <row r="239" spans="1:4" x14ac:dyDescent="0.35">
      <c r="A239">
        <v>238</v>
      </c>
      <c r="B239">
        <f t="shared" si="7"/>
        <v>742.75792781994994</v>
      </c>
      <c r="C239">
        <f>'{Steve and Murr''s Candy}_Module'!$F$4/365</f>
        <v>49.038356164383565</v>
      </c>
      <c r="D239">
        <f t="shared" si="6"/>
        <v>693.71957165556637</v>
      </c>
    </row>
    <row r="240" spans="1:4" x14ac:dyDescent="0.35">
      <c r="A240">
        <v>239</v>
      </c>
      <c r="B240">
        <f t="shared" si="7"/>
        <v>693.71957165556637</v>
      </c>
      <c r="C240">
        <f>'{Steve and Murr''s Candy}_Module'!$F$4/365</f>
        <v>49.038356164383565</v>
      </c>
      <c r="D240">
        <f t="shared" si="6"/>
        <v>644.6812154911828</v>
      </c>
    </row>
    <row r="241" spans="1:4" x14ac:dyDescent="0.35">
      <c r="A241">
        <v>240</v>
      </c>
      <c r="B241">
        <f t="shared" si="7"/>
        <v>644.6812154911828</v>
      </c>
      <c r="C241">
        <f>'{Steve and Murr''s Candy}_Module'!$F$4/365</f>
        <v>49.038356164383565</v>
      </c>
      <c r="D241">
        <f t="shared" si="6"/>
        <v>595.64285932679923</v>
      </c>
    </row>
    <row r="242" spans="1:4" x14ac:dyDescent="0.35">
      <c r="A242">
        <v>241</v>
      </c>
      <c r="B242">
        <f t="shared" si="7"/>
        <v>595.64285932679923</v>
      </c>
      <c r="C242">
        <f>'{Steve and Murr''s Candy}_Module'!$F$4/365</f>
        <v>49.038356164383565</v>
      </c>
      <c r="D242">
        <f t="shared" si="6"/>
        <v>546.60450316241565</v>
      </c>
    </row>
    <row r="243" spans="1:4" x14ac:dyDescent="0.35">
      <c r="A243">
        <v>242</v>
      </c>
      <c r="B243">
        <f t="shared" si="7"/>
        <v>546.60450316241565</v>
      </c>
      <c r="C243">
        <f>'{Steve and Murr''s Candy}_Module'!$F$4/365</f>
        <v>49.038356164383565</v>
      </c>
      <c r="D243">
        <f t="shared" si="6"/>
        <v>497.56614699803208</v>
      </c>
    </row>
    <row r="244" spans="1:4" x14ac:dyDescent="0.35">
      <c r="A244">
        <v>243</v>
      </c>
      <c r="B244">
        <f t="shared" si="7"/>
        <v>497.56614699803208</v>
      </c>
      <c r="C244">
        <f>'{Steve and Murr''s Candy}_Module'!$F$4/365</f>
        <v>49.038356164383565</v>
      </c>
      <c r="D244">
        <f t="shared" si="6"/>
        <v>448.52779083364851</v>
      </c>
    </row>
    <row r="245" spans="1:4" x14ac:dyDescent="0.35">
      <c r="A245">
        <v>244</v>
      </c>
      <c r="B245">
        <f t="shared" si="7"/>
        <v>448.52779083364851</v>
      </c>
      <c r="C245">
        <f>'{Steve and Murr''s Candy}_Module'!$F$4/365</f>
        <v>49.038356164383565</v>
      </c>
      <c r="D245">
        <f t="shared" si="6"/>
        <v>399.48943466926494</v>
      </c>
    </row>
    <row r="246" spans="1:4" x14ac:dyDescent="0.35">
      <c r="A246">
        <v>245</v>
      </c>
      <c r="B246">
        <f t="shared" si="7"/>
        <v>399.48943466926494</v>
      </c>
      <c r="C246">
        <f>'{Steve and Murr''s Candy}_Module'!$F$4/365</f>
        <v>49.038356164383565</v>
      </c>
      <c r="D246">
        <f t="shared" si="6"/>
        <v>350.45107850488137</v>
      </c>
    </row>
    <row r="247" spans="1:4" x14ac:dyDescent="0.35">
      <c r="A247">
        <v>246</v>
      </c>
      <c r="B247">
        <f t="shared" si="7"/>
        <v>350.45107850488137</v>
      </c>
      <c r="C247">
        <f>'{Steve and Murr''s Candy}_Module'!$F$4/365</f>
        <v>49.038356164383565</v>
      </c>
      <c r="D247">
        <f t="shared" si="6"/>
        <v>301.41272234049779</v>
      </c>
    </row>
    <row r="248" spans="1:4" x14ac:dyDescent="0.35">
      <c r="A248">
        <v>247</v>
      </c>
      <c r="B248">
        <f t="shared" si="7"/>
        <v>301.41272234049779</v>
      </c>
      <c r="C248">
        <f>'{Steve and Murr''s Candy}_Module'!$F$4/365</f>
        <v>49.038356164383565</v>
      </c>
      <c r="D248">
        <f t="shared" si="6"/>
        <v>252.37436617611422</v>
      </c>
    </row>
    <row r="249" spans="1:4" x14ac:dyDescent="0.35">
      <c r="A249">
        <v>248</v>
      </c>
      <c r="B249">
        <f t="shared" si="7"/>
        <v>252.37436617611422</v>
      </c>
      <c r="C249">
        <f>'{Steve and Murr''s Candy}_Module'!$F$4/365</f>
        <v>49.038356164383565</v>
      </c>
      <c r="D249">
        <f t="shared" si="6"/>
        <v>203.33601001173065</v>
      </c>
    </row>
    <row r="250" spans="1:4" x14ac:dyDescent="0.35">
      <c r="A250">
        <v>249</v>
      </c>
      <c r="B250">
        <f t="shared" si="7"/>
        <v>203.33601001173065</v>
      </c>
      <c r="C250">
        <f>'{Steve and Murr''s Candy}_Module'!$F$4/365</f>
        <v>49.038356164383565</v>
      </c>
      <c r="D250">
        <f t="shared" si="6"/>
        <v>154.29765384734708</v>
      </c>
    </row>
    <row r="251" spans="1:4" x14ac:dyDescent="0.35">
      <c r="A251">
        <v>250</v>
      </c>
      <c r="B251">
        <f t="shared" si="7"/>
        <v>154.29765384734708</v>
      </c>
      <c r="C251">
        <f>'{Steve and Murr''s Candy}_Module'!$F$4/365</f>
        <v>49.038356164383565</v>
      </c>
      <c r="D251">
        <f t="shared" si="6"/>
        <v>105.25929768296351</v>
      </c>
    </row>
    <row r="252" spans="1:4" x14ac:dyDescent="0.35">
      <c r="A252">
        <v>251</v>
      </c>
      <c r="B252">
        <f t="shared" si="7"/>
        <v>105.25929768296351</v>
      </c>
      <c r="C252">
        <f>'{Steve and Murr''s Candy}_Module'!$F$4/365</f>
        <v>49.038356164383565</v>
      </c>
      <c r="D252">
        <f t="shared" si="6"/>
        <v>56.220941518579941</v>
      </c>
    </row>
    <row r="253" spans="1:4" x14ac:dyDescent="0.35">
      <c r="A253">
        <v>252</v>
      </c>
      <c r="B253">
        <f t="shared" si="7"/>
        <v>56.220941518579941</v>
      </c>
      <c r="C253">
        <f>'{Steve and Murr''s Candy}_Module'!$F$4/365</f>
        <v>49.038356164383565</v>
      </c>
      <c r="D253">
        <f t="shared" si="6"/>
        <v>7.1825853541963767</v>
      </c>
    </row>
    <row r="254" spans="1:4" x14ac:dyDescent="0.35">
      <c r="A254">
        <v>253</v>
      </c>
      <c r="B254">
        <f t="shared" si="7"/>
        <v>7.1825853541963767</v>
      </c>
      <c r="C254">
        <f>'{Steve and Murr''s Candy}_Module'!$F$4/365</f>
        <v>49.038356164383565</v>
      </c>
      <c r="D254">
        <f t="shared" si="6"/>
        <v>-41.855770810187188</v>
      </c>
    </row>
    <row r="255" spans="1:4" x14ac:dyDescent="0.35">
      <c r="A255">
        <v>254</v>
      </c>
      <c r="B255">
        <f t="shared" si="7"/>
        <v>782.46745177506989</v>
      </c>
      <c r="C255">
        <f>'{Steve and Murr''s Candy}_Module'!$F$4/365</f>
        <v>49.038356164383565</v>
      </c>
      <c r="D255">
        <f t="shared" si="6"/>
        <v>733.42909561068632</v>
      </c>
    </row>
    <row r="256" spans="1:4" x14ac:dyDescent="0.35">
      <c r="A256">
        <v>255</v>
      </c>
      <c r="B256">
        <f t="shared" si="7"/>
        <v>733.42909561068632</v>
      </c>
      <c r="C256">
        <f>'{Steve and Murr''s Candy}_Module'!$F$4/365</f>
        <v>49.038356164383565</v>
      </c>
      <c r="D256">
        <f t="shared" si="6"/>
        <v>684.39073944630275</v>
      </c>
    </row>
    <row r="257" spans="1:4" x14ac:dyDescent="0.35">
      <c r="A257">
        <v>256</v>
      </c>
      <c r="B257">
        <f t="shared" si="7"/>
        <v>684.39073944630275</v>
      </c>
      <c r="C257">
        <f>'{Steve and Murr''s Candy}_Module'!$F$4/365</f>
        <v>49.038356164383565</v>
      </c>
      <c r="D257">
        <f t="shared" si="6"/>
        <v>635.35238328191917</v>
      </c>
    </row>
    <row r="258" spans="1:4" x14ac:dyDescent="0.35">
      <c r="A258">
        <v>257</v>
      </c>
      <c r="B258">
        <f t="shared" si="7"/>
        <v>635.35238328191917</v>
      </c>
      <c r="C258">
        <f>'{Steve and Murr''s Candy}_Module'!$F$4/365</f>
        <v>49.038356164383565</v>
      </c>
      <c r="D258">
        <f t="shared" si="6"/>
        <v>586.3140271175356</v>
      </c>
    </row>
    <row r="259" spans="1:4" x14ac:dyDescent="0.35">
      <c r="A259">
        <v>258</v>
      </c>
      <c r="B259">
        <f t="shared" si="7"/>
        <v>586.3140271175356</v>
      </c>
      <c r="C259">
        <f>'{Steve and Murr''s Candy}_Module'!$F$4/365</f>
        <v>49.038356164383565</v>
      </c>
      <c r="D259">
        <f t="shared" ref="D259:D322" si="8">B259-C259</f>
        <v>537.27567095315203</v>
      </c>
    </row>
    <row r="260" spans="1:4" x14ac:dyDescent="0.35">
      <c r="A260">
        <v>259</v>
      </c>
      <c r="B260">
        <f t="shared" ref="B260:B323" si="9">IF(D259&lt;0,$B$2+D259,D259)</f>
        <v>537.27567095315203</v>
      </c>
      <c r="C260">
        <f>'{Steve and Murr''s Candy}_Module'!$F$4/365</f>
        <v>49.038356164383565</v>
      </c>
      <c r="D260">
        <f t="shared" si="8"/>
        <v>488.23731478876846</v>
      </c>
    </row>
    <row r="261" spans="1:4" x14ac:dyDescent="0.35">
      <c r="A261">
        <v>260</v>
      </c>
      <c r="B261">
        <f t="shared" si="9"/>
        <v>488.23731478876846</v>
      </c>
      <c r="C261">
        <f>'{Steve and Murr''s Candy}_Module'!$F$4/365</f>
        <v>49.038356164383565</v>
      </c>
      <c r="D261">
        <f t="shared" si="8"/>
        <v>439.19895862438489</v>
      </c>
    </row>
    <row r="262" spans="1:4" x14ac:dyDescent="0.35">
      <c r="A262">
        <v>261</v>
      </c>
      <c r="B262">
        <f t="shared" si="9"/>
        <v>439.19895862438489</v>
      </c>
      <c r="C262">
        <f>'{Steve and Murr''s Candy}_Module'!$F$4/365</f>
        <v>49.038356164383565</v>
      </c>
      <c r="D262">
        <f t="shared" si="8"/>
        <v>390.16060246000131</v>
      </c>
    </row>
    <row r="263" spans="1:4" x14ac:dyDescent="0.35">
      <c r="A263">
        <v>262</v>
      </c>
      <c r="B263">
        <f t="shared" si="9"/>
        <v>390.16060246000131</v>
      </c>
      <c r="C263">
        <f>'{Steve and Murr''s Candy}_Module'!$F$4/365</f>
        <v>49.038356164383565</v>
      </c>
      <c r="D263">
        <f t="shared" si="8"/>
        <v>341.12224629561774</v>
      </c>
    </row>
    <row r="264" spans="1:4" x14ac:dyDescent="0.35">
      <c r="A264">
        <v>263</v>
      </c>
      <c r="B264">
        <f t="shared" si="9"/>
        <v>341.12224629561774</v>
      </c>
      <c r="C264">
        <f>'{Steve and Murr''s Candy}_Module'!$F$4/365</f>
        <v>49.038356164383565</v>
      </c>
      <c r="D264">
        <f t="shared" si="8"/>
        <v>292.08389013123417</v>
      </c>
    </row>
    <row r="265" spans="1:4" x14ac:dyDescent="0.35">
      <c r="A265">
        <v>264</v>
      </c>
      <c r="B265">
        <f t="shared" si="9"/>
        <v>292.08389013123417</v>
      </c>
      <c r="C265">
        <f>'{Steve and Murr''s Candy}_Module'!$F$4/365</f>
        <v>49.038356164383565</v>
      </c>
      <c r="D265">
        <f t="shared" si="8"/>
        <v>243.0455339668506</v>
      </c>
    </row>
    <row r="266" spans="1:4" x14ac:dyDescent="0.35">
      <c r="A266">
        <v>265</v>
      </c>
      <c r="B266">
        <f t="shared" si="9"/>
        <v>243.0455339668506</v>
      </c>
      <c r="C266">
        <f>'{Steve and Murr''s Candy}_Module'!$F$4/365</f>
        <v>49.038356164383565</v>
      </c>
      <c r="D266">
        <f t="shared" si="8"/>
        <v>194.00717780246703</v>
      </c>
    </row>
    <row r="267" spans="1:4" x14ac:dyDescent="0.35">
      <c r="A267">
        <v>266</v>
      </c>
      <c r="B267">
        <f t="shared" si="9"/>
        <v>194.00717780246703</v>
      </c>
      <c r="C267">
        <f>'{Steve and Murr''s Candy}_Module'!$F$4/365</f>
        <v>49.038356164383565</v>
      </c>
      <c r="D267">
        <f t="shared" si="8"/>
        <v>144.96882163808345</v>
      </c>
    </row>
    <row r="268" spans="1:4" x14ac:dyDescent="0.35">
      <c r="A268">
        <v>267</v>
      </c>
      <c r="B268">
        <f t="shared" si="9"/>
        <v>144.96882163808345</v>
      </c>
      <c r="C268">
        <f>'{Steve and Murr''s Candy}_Module'!$F$4/365</f>
        <v>49.038356164383565</v>
      </c>
      <c r="D268">
        <f t="shared" si="8"/>
        <v>95.930465473699883</v>
      </c>
    </row>
    <row r="269" spans="1:4" x14ac:dyDescent="0.35">
      <c r="A269">
        <v>268</v>
      </c>
      <c r="B269">
        <f t="shared" si="9"/>
        <v>95.930465473699883</v>
      </c>
      <c r="C269">
        <f>'{Steve and Murr''s Candy}_Module'!$F$4/365</f>
        <v>49.038356164383565</v>
      </c>
      <c r="D269">
        <f t="shared" si="8"/>
        <v>46.892109309316318</v>
      </c>
    </row>
    <row r="270" spans="1:4" x14ac:dyDescent="0.35">
      <c r="A270">
        <v>269</v>
      </c>
      <c r="B270">
        <f t="shared" si="9"/>
        <v>46.892109309316318</v>
      </c>
      <c r="C270">
        <f>'{Steve and Murr''s Candy}_Module'!$F$4/365</f>
        <v>49.038356164383565</v>
      </c>
      <c r="D270">
        <f t="shared" si="8"/>
        <v>-2.1462468550672469</v>
      </c>
    </row>
    <row r="271" spans="1:4" x14ac:dyDescent="0.35">
      <c r="A271">
        <v>270</v>
      </c>
      <c r="B271">
        <f t="shared" si="9"/>
        <v>822.17697573018984</v>
      </c>
      <c r="C271">
        <f>'{Steve and Murr''s Candy}_Module'!$F$4/365</f>
        <v>49.038356164383565</v>
      </c>
      <c r="D271">
        <f t="shared" si="8"/>
        <v>773.13861956580627</v>
      </c>
    </row>
    <row r="272" spans="1:4" x14ac:dyDescent="0.35">
      <c r="A272">
        <v>271</v>
      </c>
      <c r="B272">
        <f t="shared" si="9"/>
        <v>773.13861956580627</v>
      </c>
      <c r="C272">
        <f>'{Steve and Murr''s Candy}_Module'!$F$4/365</f>
        <v>49.038356164383565</v>
      </c>
      <c r="D272">
        <f t="shared" si="8"/>
        <v>724.10026340142269</v>
      </c>
    </row>
    <row r="273" spans="1:4" x14ac:dyDescent="0.35">
      <c r="A273">
        <v>272</v>
      </c>
      <c r="B273">
        <f t="shared" si="9"/>
        <v>724.10026340142269</v>
      </c>
      <c r="C273">
        <f>'{Steve and Murr''s Candy}_Module'!$F$4/365</f>
        <v>49.038356164383565</v>
      </c>
      <c r="D273">
        <f t="shared" si="8"/>
        <v>675.06190723703912</v>
      </c>
    </row>
    <row r="274" spans="1:4" x14ac:dyDescent="0.35">
      <c r="A274">
        <v>273</v>
      </c>
      <c r="B274">
        <f t="shared" si="9"/>
        <v>675.06190723703912</v>
      </c>
      <c r="C274">
        <f>'{Steve and Murr''s Candy}_Module'!$F$4/365</f>
        <v>49.038356164383565</v>
      </c>
      <c r="D274">
        <f t="shared" si="8"/>
        <v>626.02355107265555</v>
      </c>
    </row>
    <row r="275" spans="1:4" x14ac:dyDescent="0.35">
      <c r="A275">
        <v>274</v>
      </c>
      <c r="B275">
        <f t="shared" si="9"/>
        <v>626.02355107265555</v>
      </c>
      <c r="C275">
        <f>'{Steve and Murr''s Candy}_Module'!$F$4/365</f>
        <v>49.038356164383565</v>
      </c>
      <c r="D275">
        <f t="shared" si="8"/>
        <v>576.98519490827198</v>
      </c>
    </row>
    <row r="276" spans="1:4" x14ac:dyDescent="0.35">
      <c r="A276">
        <v>275</v>
      </c>
      <c r="B276">
        <f t="shared" si="9"/>
        <v>576.98519490827198</v>
      </c>
      <c r="C276">
        <f>'{Steve and Murr''s Candy}_Module'!$F$4/365</f>
        <v>49.038356164383565</v>
      </c>
      <c r="D276">
        <f t="shared" si="8"/>
        <v>527.94683874388841</v>
      </c>
    </row>
    <row r="277" spans="1:4" x14ac:dyDescent="0.35">
      <c r="A277">
        <v>276</v>
      </c>
      <c r="B277">
        <f t="shared" si="9"/>
        <v>527.94683874388841</v>
      </c>
      <c r="C277">
        <f>'{Steve and Murr''s Candy}_Module'!$F$4/365</f>
        <v>49.038356164383565</v>
      </c>
      <c r="D277">
        <f t="shared" si="8"/>
        <v>478.90848257950483</v>
      </c>
    </row>
    <row r="278" spans="1:4" x14ac:dyDescent="0.35">
      <c r="A278">
        <v>277</v>
      </c>
      <c r="B278">
        <f t="shared" si="9"/>
        <v>478.90848257950483</v>
      </c>
      <c r="C278">
        <f>'{Steve and Murr''s Candy}_Module'!$F$4/365</f>
        <v>49.038356164383565</v>
      </c>
      <c r="D278">
        <f t="shared" si="8"/>
        <v>429.87012641512126</v>
      </c>
    </row>
    <row r="279" spans="1:4" x14ac:dyDescent="0.35">
      <c r="A279">
        <v>278</v>
      </c>
      <c r="B279">
        <f t="shared" si="9"/>
        <v>429.87012641512126</v>
      </c>
      <c r="C279">
        <f>'{Steve and Murr''s Candy}_Module'!$F$4/365</f>
        <v>49.038356164383565</v>
      </c>
      <c r="D279">
        <f t="shared" si="8"/>
        <v>380.83177025073769</v>
      </c>
    </row>
    <row r="280" spans="1:4" x14ac:dyDescent="0.35">
      <c r="A280">
        <v>279</v>
      </c>
      <c r="B280">
        <f t="shared" si="9"/>
        <v>380.83177025073769</v>
      </c>
      <c r="C280">
        <f>'{Steve and Murr''s Candy}_Module'!$F$4/365</f>
        <v>49.038356164383565</v>
      </c>
      <c r="D280">
        <f t="shared" si="8"/>
        <v>331.79341408635412</v>
      </c>
    </row>
    <row r="281" spans="1:4" x14ac:dyDescent="0.35">
      <c r="A281">
        <v>280</v>
      </c>
      <c r="B281">
        <f t="shared" si="9"/>
        <v>331.79341408635412</v>
      </c>
      <c r="C281">
        <f>'{Steve and Murr''s Candy}_Module'!$F$4/365</f>
        <v>49.038356164383565</v>
      </c>
      <c r="D281">
        <f t="shared" si="8"/>
        <v>282.75505792197055</v>
      </c>
    </row>
    <row r="282" spans="1:4" x14ac:dyDescent="0.35">
      <c r="A282">
        <v>281</v>
      </c>
      <c r="B282">
        <f t="shared" si="9"/>
        <v>282.75505792197055</v>
      </c>
      <c r="C282">
        <f>'{Steve and Murr''s Candy}_Module'!$F$4/365</f>
        <v>49.038356164383565</v>
      </c>
      <c r="D282">
        <f t="shared" si="8"/>
        <v>233.71670175758697</v>
      </c>
    </row>
    <row r="283" spans="1:4" x14ac:dyDescent="0.35">
      <c r="A283">
        <v>282</v>
      </c>
      <c r="B283">
        <f t="shared" si="9"/>
        <v>233.71670175758697</v>
      </c>
      <c r="C283">
        <f>'{Steve and Murr''s Candy}_Module'!$F$4/365</f>
        <v>49.038356164383565</v>
      </c>
      <c r="D283">
        <f t="shared" si="8"/>
        <v>184.6783455932034</v>
      </c>
    </row>
    <row r="284" spans="1:4" x14ac:dyDescent="0.35">
      <c r="A284">
        <v>283</v>
      </c>
      <c r="B284">
        <f t="shared" si="9"/>
        <v>184.6783455932034</v>
      </c>
      <c r="C284">
        <f>'{Steve and Murr''s Candy}_Module'!$F$4/365</f>
        <v>49.038356164383565</v>
      </c>
      <c r="D284">
        <f t="shared" si="8"/>
        <v>135.63998942881983</v>
      </c>
    </row>
    <row r="285" spans="1:4" x14ac:dyDescent="0.35">
      <c r="A285">
        <v>284</v>
      </c>
      <c r="B285">
        <f t="shared" si="9"/>
        <v>135.63998942881983</v>
      </c>
      <c r="C285">
        <f>'{Steve and Murr''s Candy}_Module'!$F$4/365</f>
        <v>49.038356164383565</v>
      </c>
      <c r="D285">
        <f t="shared" si="8"/>
        <v>86.601633264436259</v>
      </c>
    </row>
    <row r="286" spans="1:4" x14ac:dyDescent="0.35">
      <c r="A286">
        <v>285</v>
      </c>
      <c r="B286">
        <f t="shared" si="9"/>
        <v>86.601633264436259</v>
      </c>
      <c r="C286">
        <f>'{Steve and Murr''s Candy}_Module'!$F$4/365</f>
        <v>49.038356164383565</v>
      </c>
      <c r="D286">
        <f t="shared" si="8"/>
        <v>37.563277100052694</v>
      </c>
    </row>
    <row r="287" spans="1:4" x14ac:dyDescent="0.35">
      <c r="A287">
        <v>286</v>
      </c>
      <c r="B287">
        <f t="shared" si="9"/>
        <v>37.563277100052694</v>
      </c>
      <c r="C287">
        <f>'{Steve and Murr''s Candy}_Module'!$F$4/365</f>
        <v>49.038356164383565</v>
      </c>
      <c r="D287">
        <f t="shared" si="8"/>
        <v>-11.47507906433087</v>
      </c>
    </row>
    <row r="288" spans="1:4" x14ac:dyDescent="0.35">
      <c r="A288">
        <v>287</v>
      </c>
      <c r="B288">
        <f t="shared" si="9"/>
        <v>812.84814352092621</v>
      </c>
      <c r="C288">
        <f>'{Steve and Murr''s Candy}_Module'!$F$4/365</f>
        <v>49.038356164383565</v>
      </c>
      <c r="D288">
        <f t="shared" si="8"/>
        <v>763.80978735654264</v>
      </c>
    </row>
    <row r="289" spans="1:4" x14ac:dyDescent="0.35">
      <c r="A289">
        <v>288</v>
      </c>
      <c r="B289">
        <f t="shared" si="9"/>
        <v>763.80978735654264</v>
      </c>
      <c r="C289">
        <f>'{Steve and Murr''s Candy}_Module'!$F$4/365</f>
        <v>49.038356164383565</v>
      </c>
      <c r="D289">
        <f t="shared" si="8"/>
        <v>714.77143119215907</v>
      </c>
    </row>
    <row r="290" spans="1:4" x14ac:dyDescent="0.35">
      <c r="A290">
        <v>289</v>
      </c>
      <c r="B290">
        <f t="shared" si="9"/>
        <v>714.77143119215907</v>
      </c>
      <c r="C290">
        <f>'{Steve and Murr''s Candy}_Module'!$F$4/365</f>
        <v>49.038356164383565</v>
      </c>
      <c r="D290">
        <f t="shared" si="8"/>
        <v>665.7330750277755</v>
      </c>
    </row>
    <row r="291" spans="1:4" x14ac:dyDescent="0.35">
      <c r="A291">
        <v>290</v>
      </c>
      <c r="B291">
        <f t="shared" si="9"/>
        <v>665.7330750277755</v>
      </c>
      <c r="C291">
        <f>'{Steve and Murr''s Candy}_Module'!$F$4/365</f>
        <v>49.038356164383565</v>
      </c>
      <c r="D291">
        <f t="shared" si="8"/>
        <v>616.69471886339193</v>
      </c>
    </row>
    <row r="292" spans="1:4" x14ac:dyDescent="0.35">
      <c r="A292">
        <v>291</v>
      </c>
      <c r="B292">
        <f t="shared" si="9"/>
        <v>616.69471886339193</v>
      </c>
      <c r="C292">
        <f>'{Steve and Murr''s Candy}_Module'!$F$4/365</f>
        <v>49.038356164383565</v>
      </c>
      <c r="D292">
        <f t="shared" si="8"/>
        <v>567.65636269900835</v>
      </c>
    </row>
    <row r="293" spans="1:4" x14ac:dyDescent="0.35">
      <c r="A293">
        <v>292</v>
      </c>
      <c r="B293">
        <f t="shared" si="9"/>
        <v>567.65636269900835</v>
      </c>
      <c r="C293">
        <f>'{Steve and Murr''s Candy}_Module'!$F$4/365</f>
        <v>49.038356164383565</v>
      </c>
      <c r="D293">
        <f t="shared" si="8"/>
        <v>518.61800653462478</v>
      </c>
    </row>
    <row r="294" spans="1:4" x14ac:dyDescent="0.35">
      <c r="A294">
        <v>293</v>
      </c>
      <c r="B294">
        <f t="shared" si="9"/>
        <v>518.61800653462478</v>
      </c>
      <c r="C294">
        <f>'{Steve and Murr''s Candy}_Module'!$F$4/365</f>
        <v>49.038356164383565</v>
      </c>
      <c r="D294">
        <f t="shared" si="8"/>
        <v>469.57965037024121</v>
      </c>
    </row>
    <row r="295" spans="1:4" x14ac:dyDescent="0.35">
      <c r="A295">
        <v>294</v>
      </c>
      <c r="B295">
        <f t="shared" si="9"/>
        <v>469.57965037024121</v>
      </c>
      <c r="C295">
        <f>'{Steve and Murr''s Candy}_Module'!$F$4/365</f>
        <v>49.038356164383565</v>
      </c>
      <c r="D295">
        <f t="shared" si="8"/>
        <v>420.54129420585764</v>
      </c>
    </row>
    <row r="296" spans="1:4" x14ac:dyDescent="0.35">
      <c r="A296">
        <v>295</v>
      </c>
      <c r="B296">
        <f t="shared" si="9"/>
        <v>420.54129420585764</v>
      </c>
      <c r="C296">
        <f>'{Steve and Murr''s Candy}_Module'!$F$4/365</f>
        <v>49.038356164383565</v>
      </c>
      <c r="D296">
        <f t="shared" si="8"/>
        <v>371.50293804147407</v>
      </c>
    </row>
    <row r="297" spans="1:4" x14ac:dyDescent="0.35">
      <c r="A297">
        <v>296</v>
      </c>
      <c r="B297">
        <f t="shared" si="9"/>
        <v>371.50293804147407</v>
      </c>
      <c r="C297">
        <f>'{Steve and Murr''s Candy}_Module'!$F$4/365</f>
        <v>49.038356164383565</v>
      </c>
      <c r="D297">
        <f t="shared" si="8"/>
        <v>322.4645818770905</v>
      </c>
    </row>
    <row r="298" spans="1:4" x14ac:dyDescent="0.35">
      <c r="A298">
        <v>297</v>
      </c>
      <c r="B298">
        <f t="shared" si="9"/>
        <v>322.4645818770905</v>
      </c>
      <c r="C298">
        <f>'{Steve and Murr''s Candy}_Module'!$F$4/365</f>
        <v>49.038356164383565</v>
      </c>
      <c r="D298">
        <f t="shared" si="8"/>
        <v>273.42622571270692</v>
      </c>
    </row>
    <row r="299" spans="1:4" x14ac:dyDescent="0.35">
      <c r="A299">
        <v>298</v>
      </c>
      <c r="B299">
        <f t="shared" si="9"/>
        <v>273.42622571270692</v>
      </c>
      <c r="C299">
        <f>'{Steve and Murr''s Candy}_Module'!$F$4/365</f>
        <v>49.038356164383565</v>
      </c>
      <c r="D299">
        <f t="shared" si="8"/>
        <v>224.38786954832335</v>
      </c>
    </row>
    <row r="300" spans="1:4" x14ac:dyDescent="0.35">
      <c r="A300">
        <v>299</v>
      </c>
      <c r="B300">
        <f t="shared" si="9"/>
        <v>224.38786954832335</v>
      </c>
      <c r="C300">
        <f>'{Steve and Murr''s Candy}_Module'!$F$4/365</f>
        <v>49.038356164383565</v>
      </c>
      <c r="D300">
        <f t="shared" si="8"/>
        <v>175.34951338393978</v>
      </c>
    </row>
    <row r="301" spans="1:4" x14ac:dyDescent="0.35">
      <c r="A301">
        <v>300</v>
      </c>
      <c r="B301">
        <f t="shared" si="9"/>
        <v>175.34951338393978</v>
      </c>
      <c r="C301">
        <f>'{Steve and Murr''s Candy}_Module'!$F$4/365</f>
        <v>49.038356164383565</v>
      </c>
      <c r="D301">
        <f t="shared" si="8"/>
        <v>126.31115721955621</v>
      </c>
    </row>
    <row r="302" spans="1:4" x14ac:dyDescent="0.35">
      <c r="A302">
        <v>301</v>
      </c>
      <c r="B302">
        <f t="shared" si="9"/>
        <v>126.31115721955621</v>
      </c>
      <c r="C302">
        <f>'{Steve and Murr''s Candy}_Module'!$F$4/365</f>
        <v>49.038356164383565</v>
      </c>
      <c r="D302">
        <f t="shared" si="8"/>
        <v>77.272801055172636</v>
      </c>
    </row>
    <row r="303" spans="1:4" x14ac:dyDescent="0.35">
      <c r="A303">
        <v>302</v>
      </c>
      <c r="B303">
        <f t="shared" si="9"/>
        <v>77.272801055172636</v>
      </c>
      <c r="C303">
        <f>'{Steve and Murr''s Candy}_Module'!$F$4/365</f>
        <v>49.038356164383565</v>
      </c>
      <c r="D303">
        <f t="shared" si="8"/>
        <v>28.234444890789071</v>
      </c>
    </row>
    <row r="304" spans="1:4" x14ac:dyDescent="0.35">
      <c r="A304">
        <v>303</v>
      </c>
      <c r="B304">
        <f t="shared" si="9"/>
        <v>28.234444890789071</v>
      </c>
      <c r="C304">
        <f>'{Steve and Murr''s Candy}_Module'!$F$4/365</f>
        <v>49.038356164383565</v>
      </c>
      <c r="D304">
        <f t="shared" si="8"/>
        <v>-20.803911273594494</v>
      </c>
    </row>
    <row r="305" spans="1:4" x14ac:dyDescent="0.35">
      <c r="A305">
        <v>304</v>
      </c>
      <c r="B305">
        <f t="shared" si="9"/>
        <v>803.51931131166259</v>
      </c>
      <c r="C305">
        <f>'{Steve and Murr''s Candy}_Module'!$F$4/365</f>
        <v>49.038356164383565</v>
      </c>
      <c r="D305">
        <f t="shared" si="8"/>
        <v>754.48095514727902</v>
      </c>
    </row>
    <row r="306" spans="1:4" x14ac:dyDescent="0.35">
      <c r="A306">
        <v>305</v>
      </c>
      <c r="B306">
        <f t="shared" si="9"/>
        <v>754.48095514727902</v>
      </c>
      <c r="C306">
        <f>'{Steve and Murr''s Candy}_Module'!$F$4/365</f>
        <v>49.038356164383565</v>
      </c>
      <c r="D306">
        <f t="shared" si="8"/>
        <v>705.44259898289545</v>
      </c>
    </row>
    <row r="307" spans="1:4" x14ac:dyDescent="0.35">
      <c r="A307">
        <v>306</v>
      </c>
      <c r="B307">
        <f t="shared" si="9"/>
        <v>705.44259898289545</v>
      </c>
      <c r="C307">
        <f>'{Steve and Murr''s Candy}_Module'!$F$4/365</f>
        <v>49.038356164383565</v>
      </c>
      <c r="D307">
        <f t="shared" si="8"/>
        <v>656.40424281851188</v>
      </c>
    </row>
    <row r="308" spans="1:4" x14ac:dyDescent="0.35">
      <c r="A308">
        <v>307</v>
      </c>
      <c r="B308">
        <f t="shared" si="9"/>
        <v>656.40424281851188</v>
      </c>
      <c r="C308">
        <f>'{Steve and Murr''s Candy}_Module'!$F$4/365</f>
        <v>49.038356164383565</v>
      </c>
      <c r="D308">
        <f t="shared" si="8"/>
        <v>607.3658866541283</v>
      </c>
    </row>
    <row r="309" spans="1:4" x14ac:dyDescent="0.35">
      <c r="A309">
        <v>308</v>
      </c>
      <c r="B309">
        <f t="shared" si="9"/>
        <v>607.3658866541283</v>
      </c>
      <c r="C309">
        <f>'{Steve and Murr''s Candy}_Module'!$F$4/365</f>
        <v>49.038356164383565</v>
      </c>
      <c r="D309">
        <f t="shared" si="8"/>
        <v>558.32753048974473</v>
      </c>
    </row>
    <row r="310" spans="1:4" x14ac:dyDescent="0.35">
      <c r="A310">
        <v>309</v>
      </c>
      <c r="B310">
        <f t="shared" si="9"/>
        <v>558.32753048974473</v>
      </c>
      <c r="C310">
        <f>'{Steve and Murr''s Candy}_Module'!$F$4/365</f>
        <v>49.038356164383565</v>
      </c>
      <c r="D310">
        <f t="shared" si="8"/>
        <v>509.28917432536116</v>
      </c>
    </row>
    <row r="311" spans="1:4" x14ac:dyDescent="0.35">
      <c r="A311">
        <v>310</v>
      </c>
      <c r="B311">
        <f t="shared" si="9"/>
        <v>509.28917432536116</v>
      </c>
      <c r="C311">
        <f>'{Steve and Murr''s Candy}_Module'!$F$4/365</f>
        <v>49.038356164383565</v>
      </c>
      <c r="D311">
        <f t="shared" si="8"/>
        <v>460.25081816097759</v>
      </c>
    </row>
    <row r="312" spans="1:4" x14ac:dyDescent="0.35">
      <c r="A312">
        <v>311</v>
      </c>
      <c r="B312">
        <f t="shared" si="9"/>
        <v>460.25081816097759</v>
      </c>
      <c r="C312">
        <f>'{Steve and Murr''s Candy}_Module'!$F$4/365</f>
        <v>49.038356164383565</v>
      </c>
      <c r="D312">
        <f t="shared" si="8"/>
        <v>411.21246199659402</v>
      </c>
    </row>
    <row r="313" spans="1:4" x14ac:dyDescent="0.35">
      <c r="A313">
        <v>312</v>
      </c>
      <c r="B313">
        <f t="shared" si="9"/>
        <v>411.21246199659402</v>
      </c>
      <c r="C313">
        <f>'{Steve and Murr''s Candy}_Module'!$F$4/365</f>
        <v>49.038356164383565</v>
      </c>
      <c r="D313">
        <f t="shared" si="8"/>
        <v>362.17410583221044</v>
      </c>
    </row>
    <row r="314" spans="1:4" x14ac:dyDescent="0.35">
      <c r="A314">
        <v>313</v>
      </c>
      <c r="B314">
        <f t="shared" si="9"/>
        <v>362.17410583221044</v>
      </c>
      <c r="C314">
        <f>'{Steve and Murr''s Candy}_Module'!$F$4/365</f>
        <v>49.038356164383565</v>
      </c>
      <c r="D314">
        <f t="shared" si="8"/>
        <v>313.13574966782687</v>
      </c>
    </row>
    <row r="315" spans="1:4" x14ac:dyDescent="0.35">
      <c r="A315">
        <v>314</v>
      </c>
      <c r="B315">
        <f t="shared" si="9"/>
        <v>313.13574966782687</v>
      </c>
      <c r="C315">
        <f>'{Steve and Murr''s Candy}_Module'!$F$4/365</f>
        <v>49.038356164383565</v>
      </c>
      <c r="D315">
        <f t="shared" si="8"/>
        <v>264.0973935034433</v>
      </c>
    </row>
    <row r="316" spans="1:4" x14ac:dyDescent="0.35">
      <c r="A316">
        <v>315</v>
      </c>
      <c r="B316">
        <f t="shared" si="9"/>
        <v>264.0973935034433</v>
      </c>
      <c r="C316">
        <f>'{Steve and Murr''s Candy}_Module'!$F$4/365</f>
        <v>49.038356164383565</v>
      </c>
      <c r="D316">
        <f t="shared" si="8"/>
        <v>215.05903733905973</v>
      </c>
    </row>
    <row r="317" spans="1:4" x14ac:dyDescent="0.35">
      <c r="A317">
        <v>316</v>
      </c>
      <c r="B317">
        <f t="shared" si="9"/>
        <v>215.05903733905973</v>
      </c>
      <c r="C317">
        <f>'{Steve and Murr''s Candy}_Module'!$F$4/365</f>
        <v>49.038356164383565</v>
      </c>
      <c r="D317">
        <f t="shared" si="8"/>
        <v>166.02068117467616</v>
      </c>
    </row>
    <row r="318" spans="1:4" x14ac:dyDescent="0.35">
      <c r="A318">
        <v>317</v>
      </c>
      <c r="B318">
        <f t="shared" si="9"/>
        <v>166.02068117467616</v>
      </c>
      <c r="C318">
        <f>'{Steve and Murr''s Candy}_Module'!$F$4/365</f>
        <v>49.038356164383565</v>
      </c>
      <c r="D318">
        <f t="shared" si="8"/>
        <v>116.98232501029258</v>
      </c>
    </row>
    <row r="319" spans="1:4" x14ac:dyDescent="0.35">
      <c r="A319">
        <v>318</v>
      </c>
      <c r="B319">
        <f t="shared" si="9"/>
        <v>116.98232501029258</v>
      </c>
      <c r="C319">
        <f>'{Steve and Murr''s Candy}_Module'!$F$4/365</f>
        <v>49.038356164383565</v>
      </c>
      <c r="D319">
        <f t="shared" si="8"/>
        <v>67.943968845909012</v>
      </c>
    </row>
    <row r="320" spans="1:4" x14ac:dyDescent="0.35">
      <c r="A320">
        <v>319</v>
      </c>
      <c r="B320">
        <f t="shared" si="9"/>
        <v>67.943968845909012</v>
      </c>
      <c r="C320">
        <f>'{Steve and Murr''s Candy}_Module'!$F$4/365</f>
        <v>49.038356164383565</v>
      </c>
      <c r="D320">
        <f t="shared" si="8"/>
        <v>18.905612681525447</v>
      </c>
    </row>
    <row r="321" spans="1:4" x14ac:dyDescent="0.35">
      <c r="A321">
        <v>320</v>
      </c>
      <c r="B321">
        <f t="shared" si="9"/>
        <v>18.905612681525447</v>
      </c>
      <c r="C321">
        <f>'{Steve and Murr''s Candy}_Module'!$F$4/365</f>
        <v>49.038356164383565</v>
      </c>
      <c r="D321">
        <f t="shared" si="8"/>
        <v>-30.132743482858118</v>
      </c>
    </row>
    <row r="322" spans="1:4" x14ac:dyDescent="0.35">
      <c r="A322">
        <v>321</v>
      </c>
      <c r="B322">
        <f t="shared" si="9"/>
        <v>794.19047910239897</v>
      </c>
      <c r="C322">
        <f>'{Steve and Murr''s Candy}_Module'!$F$4/365</f>
        <v>49.038356164383565</v>
      </c>
      <c r="D322">
        <f t="shared" si="8"/>
        <v>745.1521229380154</v>
      </c>
    </row>
    <row r="323" spans="1:4" x14ac:dyDescent="0.35">
      <c r="A323">
        <v>322</v>
      </c>
      <c r="B323">
        <f t="shared" si="9"/>
        <v>745.1521229380154</v>
      </c>
      <c r="C323">
        <f>'{Steve and Murr''s Candy}_Module'!$F$4/365</f>
        <v>49.038356164383565</v>
      </c>
      <c r="D323">
        <f t="shared" ref="D323:D366" si="10">B323-C323</f>
        <v>696.11376677363182</v>
      </c>
    </row>
    <row r="324" spans="1:4" x14ac:dyDescent="0.35">
      <c r="A324">
        <v>323</v>
      </c>
      <c r="B324">
        <f t="shared" ref="B324:B366" si="11">IF(D323&lt;0,$B$2+D323,D323)</f>
        <v>696.11376677363182</v>
      </c>
      <c r="C324">
        <f>'{Steve and Murr''s Candy}_Module'!$F$4/365</f>
        <v>49.038356164383565</v>
      </c>
      <c r="D324">
        <f t="shared" si="10"/>
        <v>647.07541060924825</v>
      </c>
    </row>
    <row r="325" spans="1:4" x14ac:dyDescent="0.35">
      <c r="A325">
        <v>324</v>
      </c>
      <c r="B325">
        <f t="shared" si="11"/>
        <v>647.07541060924825</v>
      </c>
      <c r="C325">
        <f>'{Steve and Murr''s Candy}_Module'!$F$4/365</f>
        <v>49.038356164383565</v>
      </c>
      <c r="D325">
        <f t="shared" si="10"/>
        <v>598.03705444486468</v>
      </c>
    </row>
    <row r="326" spans="1:4" x14ac:dyDescent="0.35">
      <c r="A326">
        <v>325</v>
      </c>
      <c r="B326">
        <f t="shared" si="11"/>
        <v>598.03705444486468</v>
      </c>
      <c r="C326">
        <f>'{Steve and Murr''s Candy}_Module'!$F$4/365</f>
        <v>49.038356164383565</v>
      </c>
      <c r="D326">
        <f t="shared" si="10"/>
        <v>548.99869828048111</v>
      </c>
    </row>
    <row r="327" spans="1:4" x14ac:dyDescent="0.35">
      <c r="A327">
        <v>326</v>
      </c>
      <c r="B327">
        <f t="shared" si="11"/>
        <v>548.99869828048111</v>
      </c>
      <c r="C327">
        <f>'{Steve and Murr''s Candy}_Module'!$F$4/365</f>
        <v>49.038356164383565</v>
      </c>
      <c r="D327">
        <f t="shared" si="10"/>
        <v>499.96034211609754</v>
      </c>
    </row>
    <row r="328" spans="1:4" x14ac:dyDescent="0.35">
      <c r="A328">
        <v>327</v>
      </c>
      <c r="B328">
        <f t="shared" si="11"/>
        <v>499.96034211609754</v>
      </c>
      <c r="C328">
        <f>'{Steve and Murr''s Candy}_Module'!$F$4/365</f>
        <v>49.038356164383565</v>
      </c>
      <c r="D328">
        <f t="shared" si="10"/>
        <v>450.92198595171396</v>
      </c>
    </row>
    <row r="329" spans="1:4" x14ac:dyDescent="0.35">
      <c r="A329">
        <v>328</v>
      </c>
      <c r="B329">
        <f t="shared" si="11"/>
        <v>450.92198595171396</v>
      </c>
      <c r="C329">
        <f>'{Steve and Murr''s Candy}_Module'!$F$4/365</f>
        <v>49.038356164383565</v>
      </c>
      <c r="D329">
        <f t="shared" si="10"/>
        <v>401.88362978733039</v>
      </c>
    </row>
    <row r="330" spans="1:4" x14ac:dyDescent="0.35">
      <c r="A330">
        <v>329</v>
      </c>
      <c r="B330">
        <f t="shared" si="11"/>
        <v>401.88362978733039</v>
      </c>
      <c r="C330">
        <f>'{Steve and Murr''s Candy}_Module'!$F$4/365</f>
        <v>49.038356164383565</v>
      </c>
      <c r="D330">
        <f t="shared" si="10"/>
        <v>352.84527362294682</v>
      </c>
    </row>
    <row r="331" spans="1:4" x14ac:dyDescent="0.35">
      <c r="A331">
        <v>330</v>
      </c>
      <c r="B331">
        <f t="shared" si="11"/>
        <v>352.84527362294682</v>
      </c>
      <c r="C331">
        <f>'{Steve and Murr''s Candy}_Module'!$F$4/365</f>
        <v>49.038356164383565</v>
      </c>
      <c r="D331">
        <f t="shared" si="10"/>
        <v>303.80691745856325</v>
      </c>
    </row>
    <row r="332" spans="1:4" x14ac:dyDescent="0.35">
      <c r="A332">
        <v>331</v>
      </c>
      <c r="B332">
        <f t="shared" si="11"/>
        <v>303.80691745856325</v>
      </c>
      <c r="C332">
        <f>'{Steve and Murr''s Candy}_Module'!$F$4/365</f>
        <v>49.038356164383565</v>
      </c>
      <c r="D332">
        <f t="shared" si="10"/>
        <v>254.76856129417968</v>
      </c>
    </row>
    <row r="333" spans="1:4" x14ac:dyDescent="0.35">
      <c r="A333">
        <v>332</v>
      </c>
      <c r="B333">
        <f t="shared" si="11"/>
        <v>254.76856129417968</v>
      </c>
      <c r="C333">
        <f>'{Steve and Murr''s Candy}_Module'!$F$4/365</f>
        <v>49.038356164383565</v>
      </c>
      <c r="D333">
        <f t="shared" si="10"/>
        <v>205.7302051297961</v>
      </c>
    </row>
    <row r="334" spans="1:4" x14ac:dyDescent="0.35">
      <c r="A334">
        <v>333</v>
      </c>
      <c r="B334">
        <f t="shared" si="11"/>
        <v>205.7302051297961</v>
      </c>
      <c r="C334">
        <f>'{Steve and Murr''s Candy}_Module'!$F$4/365</f>
        <v>49.038356164383565</v>
      </c>
      <c r="D334">
        <f t="shared" si="10"/>
        <v>156.69184896541253</v>
      </c>
    </row>
    <row r="335" spans="1:4" x14ac:dyDescent="0.35">
      <c r="A335">
        <v>334</v>
      </c>
      <c r="B335">
        <f t="shared" si="11"/>
        <v>156.69184896541253</v>
      </c>
      <c r="C335">
        <f>'{Steve and Murr''s Candy}_Module'!$F$4/365</f>
        <v>49.038356164383565</v>
      </c>
      <c r="D335">
        <f t="shared" si="10"/>
        <v>107.65349280102896</v>
      </c>
    </row>
    <row r="336" spans="1:4" x14ac:dyDescent="0.35">
      <c r="A336">
        <v>335</v>
      </c>
      <c r="B336">
        <f t="shared" si="11"/>
        <v>107.65349280102896</v>
      </c>
      <c r="C336">
        <f>'{Steve and Murr''s Candy}_Module'!$F$4/365</f>
        <v>49.038356164383565</v>
      </c>
      <c r="D336">
        <f t="shared" si="10"/>
        <v>58.615136636645396</v>
      </c>
    </row>
    <row r="337" spans="1:4" x14ac:dyDescent="0.35">
      <c r="A337">
        <v>336</v>
      </c>
      <c r="B337">
        <f t="shared" si="11"/>
        <v>58.615136636645396</v>
      </c>
      <c r="C337">
        <f>'{Steve and Murr''s Candy}_Module'!$F$4/365</f>
        <v>49.038356164383565</v>
      </c>
      <c r="D337">
        <f t="shared" si="10"/>
        <v>9.5767804722618308</v>
      </c>
    </row>
    <row r="338" spans="1:4" x14ac:dyDescent="0.35">
      <c r="A338">
        <v>337</v>
      </c>
      <c r="B338">
        <f t="shared" si="11"/>
        <v>9.5767804722618308</v>
      </c>
      <c r="C338">
        <f>'{Steve and Murr''s Candy}_Module'!$F$4/365</f>
        <v>49.038356164383565</v>
      </c>
      <c r="D338">
        <f t="shared" si="10"/>
        <v>-39.461575692121734</v>
      </c>
    </row>
    <row r="339" spans="1:4" x14ac:dyDescent="0.35">
      <c r="A339">
        <v>338</v>
      </c>
      <c r="B339">
        <f t="shared" si="11"/>
        <v>784.86164689313534</v>
      </c>
      <c r="C339">
        <f>'{Steve and Murr''s Candy}_Module'!$F$4/365</f>
        <v>49.038356164383565</v>
      </c>
      <c r="D339">
        <f t="shared" si="10"/>
        <v>735.82329072875177</v>
      </c>
    </row>
    <row r="340" spans="1:4" x14ac:dyDescent="0.35">
      <c r="A340">
        <v>339</v>
      </c>
      <c r="B340">
        <f t="shared" si="11"/>
        <v>735.82329072875177</v>
      </c>
      <c r="C340">
        <f>'{Steve and Murr''s Candy}_Module'!$F$4/365</f>
        <v>49.038356164383565</v>
      </c>
      <c r="D340">
        <f t="shared" si="10"/>
        <v>686.7849345643682</v>
      </c>
    </row>
    <row r="341" spans="1:4" x14ac:dyDescent="0.35">
      <c r="A341">
        <v>340</v>
      </c>
      <c r="B341">
        <f t="shared" si="11"/>
        <v>686.7849345643682</v>
      </c>
      <c r="C341">
        <f>'{Steve and Murr''s Candy}_Module'!$F$4/365</f>
        <v>49.038356164383565</v>
      </c>
      <c r="D341">
        <f t="shared" si="10"/>
        <v>637.74657839998463</v>
      </c>
    </row>
    <row r="342" spans="1:4" x14ac:dyDescent="0.35">
      <c r="A342">
        <v>341</v>
      </c>
      <c r="B342">
        <f t="shared" si="11"/>
        <v>637.74657839998463</v>
      </c>
      <c r="C342">
        <f>'{Steve and Murr''s Candy}_Module'!$F$4/365</f>
        <v>49.038356164383565</v>
      </c>
      <c r="D342">
        <f t="shared" si="10"/>
        <v>588.70822223560106</v>
      </c>
    </row>
    <row r="343" spans="1:4" x14ac:dyDescent="0.35">
      <c r="A343">
        <v>342</v>
      </c>
      <c r="B343">
        <f t="shared" si="11"/>
        <v>588.70822223560106</v>
      </c>
      <c r="C343">
        <f>'{Steve and Murr''s Candy}_Module'!$F$4/365</f>
        <v>49.038356164383565</v>
      </c>
      <c r="D343">
        <f t="shared" si="10"/>
        <v>539.66986607121748</v>
      </c>
    </row>
    <row r="344" spans="1:4" x14ac:dyDescent="0.35">
      <c r="A344">
        <v>343</v>
      </c>
      <c r="B344">
        <f t="shared" si="11"/>
        <v>539.66986607121748</v>
      </c>
      <c r="C344">
        <f>'{Steve and Murr''s Candy}_Module'!$F$4/365</f>
        <v>49.038356164383565</v>
      </c>
      <c r="D344">
        <f t="shared" si="10"/>
        <v>490.63150990683391</v>
      </c>
    </row>
    <row r="345" spans="1:4" x14ac:dyDescent="0.35">
      <c r="A345">
        <v>344</v>
      </c>
      <c r="B345">
        <f t="shared" si="11"/>
        <v>490.63150990683391</v>
      </c>
      <c r="C345">
        <f>'{Steve and Murr''s Candy}_Module'!$F$4/365</f>
        <v>49.038356164383565</v>
      </c>
      <c r="D345">
        <f t="shared" si="10"/>
        <v>441.59315374245034</v>
      </c>
    </row>
    <row r="346" spans="1:4" x14ac:dyDescent="0.35">
      <c r="A346">
        <v>345</v>
      </c>
      <c r="B346">
        <f t="shared" si="11"/>
        <v>441.59315374245034</v>
      </c>
      <c r="C346">
        <f>'{Steve and Murr''s Candy}_Module'!$F$4/365</f>
        <v>49.038356164383565</v>
      </c>
      <c r="D346">
        <f t="shared" si="10"/>
        <v>392.55479757806677</v>
      </c>
    </row>
    <row r="347" spans="1:4" x14ac:dyDescent="0.35">
      <c r="A347">
        <v>346</v>
      </c>
      <c r="B347">
        <f t="shared" si="11"/>
        <v>392.55479757806677</v>
      </c>
      <c r="C347">
        <f>'{Steve and Murr''s Candy}_Module'!$F$4/365</f>
        <v>49.038356164383565</v>
      </c>
      <c r="D347">
        <f t="shared" si="10"/>
        <v>343.5164414136832</v>
      </c>
    </row>
    <row r="348" spans="1:4" x14ac:dyDescent="0.35">
      <c r="A348">
        <v>347</v>
      </c>
      <c r="B348">
        <f t="shared" si="11"/>
        <v>343.5164414136832</v>
      </c>
      <c r="C348">
        <f>'{Steve and Murr''s Candy}_Module'!$F$4/365</f>
        <v>49.038356164383565</v>
      </c>
      <c r="D348">
        <f t="shared" si="10"/>
        <v>294.47808524929962</v>
      </c>
    </row>
    <row r="349" spans="1:4" x14ac:dyDescent="0.35">
      <c r="A349">
        <v>348</v>
      </c>
      <c r="B349">
        <f t="shared" si="11"/>
        <v>294.47808524929962</v>
      </c>
      <c r="C349">
        <f>'{Steve and Murr''s Candy}_Module'!$F$4/365</f>
        <v>49.038356164383565</v>
      </c>
      <c r="D349">
        <f t="shared" si="10"/>
        <v>245.43972908491605</v>
      </c>
    </row>
    <row r="350" spans="1:4" x14ac:dyDescent="0.35">
      <c r="A350">
        <v>349</v>
      </c>
      <c r="B350">
        <f t="shared" si="11"/>
        <v>245.43972908491605</v>
      </c>
      <c r="C350">
        <f>'{Steve and Murr''s Candy}_Module'!$F$4/365</f>
        <v>49.038356164383565</v>
      </c>
      <c r="D350">
        <f t="shared" si="10"/>
        <v>196.40137292053248</v>
      </c>
    </row>
    <row r="351" spans="1:4" x14ac:dyDescent="0.35">
      <c r="A351">
        <v>350</v>
      </c>
      <c r="B351">
        <f t="shared" si="11"/>
        <v>196.40137292053248</v>
      </c>
      <c r="C351">
        <f>'{Steve and Murr''s Candy}_Module'!$F$4/365</f>
        <v>49.038356164383565</v>
      </c>
      <c r="D351">
        <f t="shared" si="10"/>
        <v>147.36301675614891</v>
      </c>
    </row>
    <row r="352" spans="1:4" x14ac:dyDescent="0.35">
      <c r="A352">
        <v>351</v>
      </c>
      <c r="B352">
        <f t="shared" si="11"/>
        <v>147.36301675614891</v>
      </c>
      <c r="C352">
        <f>'{Steve and Murr''s Candy}_Module'!$F$4/365</f>
        <v>49.038356164383565</v>
      </c>
      <c r="D352">
        <f t="shared" si="10"/>
        <v>98.324660591765337</v>
      </c>
    </row>
    <row r="353" spans="1:4" x14ac:dyDescent="0.35">
      <c r="A353">
        <v>352</v>
      </c>
      <c r="B353">
        <f t="shared" si="11"/>
        <v>98.324660591765337</v>
      </c>
      <c r="C353">
        <f>'{Steve and Murr''s Candy}_Module'!$F$4/365</f>
        <v>49.038356164383565</v>
      </c>
      <c r="D353">
        <f t="shared" si="10"/>
        <v>49.286304427381772</v>
      </c>
    </row>
    <row r="354" spans="1:4" x14ac:dyDescent="0.35">
      <c r="A354">
        <v>353</v>
      </c>
      <c r="B354">
        <f t="shared" si="11"/>
        <v>49.286304427381772</v>
      </c>
      <c r="C354">
        <f>'{Steve and Murr''s Candy}_Module'!$F$4/365</f>
        <v>49.038356164383565</v>
      </c>
      <c r="D354">
        <f t="shared" si="10"/>
        <v>0.24794826299820727</v>
      </c>
    </row>
    <row r="355" spans="1:4" x14ac:dyDescent="0.35">
      <c r="A355">
        <v>354</v>
      </c>
      <c r="B355">
        <f t="shared" si="11"/>
        <v>0.24794826299820727</v>
      </c>
      <c r="C355">
        <f>'{Steve and Murr''s Candy}_Module'!$F$4/365</f>
        <v>49.038356164383565</v>
      </c>
      <c r="D355">
        <f t="shared" si="10"/>
        <v>-48.790407901385358</v>
      </c>
    </row>
    <row r="356" spans="1:4" x14ac:dyDescent="0.35">
      <c r="A356">
        <v>355</v>
      </c>
      <c r="B356">
        <f t="shared" si="11"/>
        <v>775.53281468387172</v>
      </c>
      <c r="C356">
        <f>'{Steve and Murr''s Candy}_Module'!$F$4/365</f>
        <v>49.038356164383565</v>
      </c>
      <c r="D356">
        <f t="shared" si="10"/>
        <v>726.49445851948815</v>
      </c>
    </row>
    <row r="357" spans="1:4" x14ac:dyDescent="0.35">
      <c r="A357">
        <v>356</v>
      </c>
      <c r="B357">
        <f t="shared" si="11"/>
        <v>726.49445851948815</v>
      </c>
      <c r="C357">
        <f>'{Steve and Murr''s Candy}_Module'!$F$4/365</f>
        <v>49.038356164383565</v>
      </c>
      <c r="D357">
        <f t="shared" si="10"/>
        <v>677.45610235510458</v>
      </c>
    </row>
    <row r="358" spans="1:4" x14ac:dyDescent="0.35">
      <c r="A358">
        <v>357</v>
      </c>
      <c r="B358">
        <f t="shared" si="11"/>
        <v>677.45610235510458</v>
      </c>
      <c r="C358">
        <f>'{Steve and Murr''s Candy}_Module'!$F$4/365</f>
        <v>49.038356164383565</v>
      </c>
      <c r="D358">
        <f t="shared" si="10"/>
        <v>628.417746190721</v>
      </c>
    </row>
    <row r="359" spans="1:4" x14ac:dyDescent="0.35">
      <c r="A359">
        <v>358</v>
      </c>
      <c r="B359">
        <f t="shared" si="11"/>
        <v>628.417746190721</v>
      </c>
      <c r="C359">
        <f>'{Steve and Murr''s Candy}_Module'!$F$4/365</f>
        <v>49.038356164383565</v>
      </c>
      <c r="D359">
        <f t="shared" si="10"/>
        <v>579.37939002633743</v>
      </c>
    </row>
    <row r="360" spans="1:4" x14ac:dyDescent="0.35">
      <c r="A360">
        <v>359</v>
      </c>
      <c r="B360">
        <f t="shared" si="11"/>
        <v>579.37939002633743</v>
      </c>
      <c r="C360">
        <f>'{Steve and Murr''s Candy}_Module'!$F$4/365</f>
        <v>49.038356164383565</v>
      </c>
      <c r="D360">
        <f t="shared" si="10"/>
        <v>530.34103386195386</v>
      </c>
    </row>
    <row r="361" spans="1:4" x14ac:dyDescent="0.35">
      <c r="A361">
        <v>360</v>
      </c>
      <c r="B361">
        <f t="shared" si="11"/>
        <v>530.34103386195386</v>
      </c>
      <c r="C361">
        <f>'{Steve and Murr''s Candy}_Module'!$F$4/365</f>
        <v>49.038356164383565</v>
      </c>
      <c r="D361">
        <f t="shared" si="10"/>
        <v>481.30267769757029</v>
      </c>
    </row>
    <row r="362" spans="1:4" x14ac:dyDescent="0.35">
      <c r="A362">
        <v>361</v>
      </c>
      <c r="B362">
        <f t="shared" si="11"/>
        <v>481.30267769757029</v>
      </c>
      <c r="C362">
        <f>'{Steve and Murr''s Candy}_Module'!$F$4/365</f>
        <v>49.038356164383565</v>
      </c>
      <c r="D362">
        <f t="shared" si="10"/>
        <v>432.26432153318672</v>
      </c>
    </row>
    <row r="363" spans="1:4" x14ac:dyDescent="0.35">
      <c r="A363">
        <v>362</v>
      </c>
      <c r="B363">
        <f t="shared" si="11"/>
        <v>432.26432153318672</v>
      </c>
      <c r="C363">
        <f>'{Steve and Murr''s Candy}_Module'!$F$4/365</f>
        <v>49.038356164383565</v>
      </c>
      <c r="D363">
        <f t="shared" si="10"/>
        <v>383.22596536880314</v>
      </c>
    </row>
    <row r="364" spans="1:4" x14ac:dyDescent="0.35">
      <c r="A364">
        <v>363</v>
      </c>
      <c r="B364">
        <f t="shared" si="11"/>
        <v>383.22596536880314</v>
      </c>
      <c r="C364">
        <f>'{Steve and Murr''s Candy}_Module'!$F$4/365</f>
        <v>49.038356164383565</v>
      </c>
      <c r="D364">
        <f t="shared" si="10"/>
        <v>334.18760920441957</v>
      </c>
    </row>
    <row r="365" spans="1:4" x14ac:dyDescent="0.35">
      <c r="A365">
        <v>364</v>
      </c>
      <c r="B365">
        <f t="shared" si="11"/>
        <v>334.18760920441957</v>
      </c>
      <c r="C365">
        <f>'{Steve and Murr''s Candy}_Module'!$F$4/365</f>
        <v>49.038356164383565</v>
      </c>
      <c r="D365">
        <f t="shared" si="10"/>
        <v>285.149253040036</v>
      </c>
    </row>
    <row r="366" spans="1:4" x14ac:dyDescent="0.35">
      <c r="A366">
        <v>365</v>
      </c>
      <c r="B366">
        <f t="shared" si="11"/>
        <v>285.149253040036</v>
      </c>
      <c r="C366">
        <f>'{Steve and Murr''s Candy}_Module'!$F$4/365</f>
        <v>49.038356164383565</v>
      </c>
      <c r="D366">
        <f t="shared" si="10"/>
        <v>236.11089687565243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4E7BD-4388-4197-872B-68DDCD71845C}">
  <dimension ref="A1:D366"/>
  <sheetViews>
    <sheetView tabSelected="1" topLeftCell="A349" workbookViewId="0">
      <selection activeCell="C349" sqref="C349"/>
    </sheetView>
  </sheetViews>
  <sheetFormatPr defaultRowHeight="14.5" x14ac:dyDescent="0.35"/>
  <cols>
    <col min="2" max="2" width="16.453125" bestFit="1" customWidth="1"/>
    <col min="3" max="3" width="15.90625" bestFit="1" customWidth="1"/>
    <col min="4" max="4" width="14" bestFit="1" customWidth="1"/>
  </cols>
  <sheetData>
    <row r="1" spans="1:4" x14ac:dyDescent="0.35">
      <c r="A1" t="s">
        <v>22</v>
      </c>
      <c r="B1" t="s">
        <v>24</v>
      </c>
      <c r="C1" t="s">
        <v>25</v>
      </c>
      <c r="D1" t="s">
        <v>23</v>
      </c>
    </row>
    <row r="2" spans="1:4" x14ac:dyDescent="0.35">
      <c r="A2">
        <v>1</v>
      </c>
      <c r="B2">
        <f>'Model Stipulation'!J8</f>
        <v>11354.962693296407</v>
      </c>
      <c r="C2">
        <f>'{Steve and Murr''s Candy}_Module'!$F$4/365</f>
        <v>49.038356164383565</v>
      </c>
      <c r="D2">
        <f>B2-C2</f>
        <v>11305.924337132024</v>
      </c>
    </row>
    <row r="3" spans="1:4" x14ac:dyDescent="0.35">
      <c r="A3">
        <v>2</v>
      </c>
      <c r="B3">
        <f>IF(D2&lt;-267.51,$B$2+D2,D2)</f>
        <v>11305.924337132024</v>
      </c>
      <c r="C3">
        <f>'{Steve and Murr''s Candy}_Module'!$F$4/365</f>
        <v>49.038356164383565</v>
      </c>
      <c r="D3">
        <f t="shared" ref="D3:D66" si="0">B3-C3</f>
        <v>11256.885980967641</v>
      </c>
    </row>
    <row r="4" spans="1:4" x14ac:dyDescent="0.35">
      <c r="A4">
        <v>3</v>
      </c>
      <c r="B4">
        <f t="shared" ref="B4:B67" si="1">IF(D3&lt;-267.51,$B$2+D3,D3)</f>
        <v>11256.885980967641</v>
      </c>
      <c r="C4">
        <f>'{Steve and Murr''s Candy}_Module'!$F$4/365</f>
        <v>49.038356164383565</v>
      </c>
      <c r="D4">
        <f t="shared" si="0"/>
        <v>11207.847624803258</v>
      </c>
    </row>
    <row r="5" spans="1:4" x14ac:dyDescent="0.35">
      <c r="A5">
        <v>4</v>
      </c>
      <c r="B5">
        <f t="shared" si="1"/>
        <v>11207.847624803258</v>
      </c>
      <c r="C5">
        <f>'{Steve and Murr''s Candy}_Module'!$F$4/365</f>
        <v>49.038356164383565</v>
      </c>
      <c r="D5">
        <f t="shared" si="0"/>
        <v>11158.809268638875</v>
      </c>
    </row>
    <row r="6" spans="1:4" x14ac:dyDescent="0.35">
      <c r="A6">
        <v>5</v>
      </c>
      <c r="B6">
        <f t="shared" si="1"/>
        <v>11158.809268638875</v>
      </c>
      <c r="C6">
        <f>'{Steve and Murr''s Candy}_Module'!$F$4/365</f>
        <v>49.038356164383565</v>
      </c>
      <c r="D6">
        <f t="shared" si="0"/>
        <v>11109.770912474492</v>
      </c>
    </row>
    <row r="7" spans="1:4" x14ac:dyDescent="0.35">
      <c r="A7">
        <v>6</v>
      </c>
      <c r="B7">
        <f t="shared" si="1"/>
        <v>11109.770912474492</v>
      </c>
      <c r="C7">
        <f>'{Steve and Murr''s Candy}_Module'!$F$4/365</f>
        <v>49.038356164383565</v>
      </c>
      <c r="D7">
        <f t="shared" si="0"/>
        <v>11060.732556310109</v>
      </c>
    </row>
    <row r="8" spans="1:4" x14ac:dyDescent="0.35">
      <c r="A8">
        <v>7</v>
      </c>
      <c r="B8">
        <f t="shared" si="1"/>
        <v>11060.732556310109</v>
      </c>
      <c r="C8">
        <f>'{Steve and Murr''s Candy}_Module'!$F$4/365</f>
        <v>49.038356164383565</v>
      </c>
      <c r="D8">
        <f t="shared" si="0"/>
        <v>11011.694200145726</v>
      </c>
    </row>
    <row r="9" spans="1:4" x14ac:dyDescent="0.35">
      <c r="A9">
        <v>8</v>
      </c>
      <c r="B9">
        <f t="shared" si="1"/>
        <v>11011.694200145726</v>
      </c>
      <c r="C9">
        <f>'{Steve and Murr''s Candy}_Module'!$F$4/365</f>
        <v>49.038356164383565</v>
      </c>
      <c r="D9">
        <f t="shared" si="0"/>
        <v>10962.655843981343</v>
      </c>
    </row>
    <row r="10" spans="1:4" x14ac:dyDescent="0.35">
      <c r="A10">
        <v>9</v>
      </c>
      <c r="B10">
        <f t="shared" si="1"/>
        <v>10962.655843981343</v>
      </c>
      <c r="C10">
        <f>'{Steve and Murr''s Candy}_Module'!$F$4/365</f>
        <v>49.038356164383565</v>
      </c>
      <c r="D10">
        <f t="shared" si="0"/>
        <v>10913.61748781696</v>
      </c>
    </row>
    <row r="11" spans="1:4" x14ac:dyDescent="0.35">
      <c r="A11">
        <v>10</v>
      </c>
      <c r="B11">
        <f t="shared" si="1"/>
        <v>10913.61748781696</v>
      </c>
      <c r="C11">
        <f>'{Steve and Murr''s Candy}_Module'!$F$4/365</f>
        <v>49.038356164383565</v>
      </c>
      <c r="D11">
        <f t="shared" si="0"/>
        <v>10864.579131652577</v>
      </c>
    </row>
    <row r="12" spans="1:4" x14ac:dyDescent="0.35">
      <c r="A12">
        <v>11</v>
      </c>
      <c r="B12">
        <f t="shared" si="1"/>
        <v>10864.579131652577</v>
      </c>
      <c r="C12">
        <f>'{Steve and Murr''s Candy}_Module'!$F$4/365</f>
        <v>49.038356164383565</v>
      </c>
      <c r="D12">
        <f t="shared" si="0"/>
        <v>10815.540775488194</v>
      </c>
    </row>
    <row r="13" spans="1:4" x14ac:dyDescent="0.35">
      <c r="A13">
        <v>12</v>
      </c>
      <c r="B13">
        <f t="shared" si="1"/>
        <v>10815.540775488194</v>
      </c>
      <c r="C13">
        <f>'{Steve and Murr''s Candy}_Module'!$F$4/365</f>
        <v>49.038356164383565</v>
      </c>
      <c r="D13">
        <f t="shared" si="0"/>
        <v>10766.502419323811</v>
      </c>
    </row>
    <row r="14" spans="1:4" x14ac:dyDescent="0.35">
      <c r="A14">
        <v>13</v>
      </c>
      <c r="B14">
        <f t="shared" si="1"/>
        <v>10766.502419323811</v>
      </c>
      <c r="C14">
        <f>'{Steve and Murr''s Candy}_Module'!$F$4/365</f>
        <v>49.038356164383565</v>
      </c>
      <c r="D14">
        <f t="shared" si="0"/>
        <v>10717.464063159428</v>
      </c>
    </row>
    <row r="15" spans="1:4" x14ac:dyDescent="0.35">
      <c r="A15">
        <v>14</v>
      </c>
      <c r="B15">
        <f t="shared" si="1"/>
        <v>10717.464063159428</v>
      </c>
      <c r="C15">
        <f>'{Steve and Murr''s Candy}_Module'!$F$4/365</f>
        <v>49.038356164383565</v>
      </c>
      <c r="D15">
        <f t="shared" si="0"/>
        <v>10668.425706995045</v>
      </c>
    </row>
    <row r="16" spans="1:4" x14ac:dyDescent="0.35">
      <c r="A16">
        <v>15</v>
      </c>
      <c r="B16">
        <f t="shared" si="1"/>
        <v>10668.425706995045</v>
      </c>
      <c r="C16">
        <f>'{Steve and Murr''s Candy}_Module'!$F$4/365</f>
        <v>49.038356164383565</v>
      </c>
      <c r="D16">
        <f t="shared" si="0"/>
        <v>10619.387350830662</v>
      </c>
    </row>
    <row r="17" spans="1:4" x14ac:dyDescent="0.35">
      <c r="A17">
        <v>16</v>
      </c>
      <c r="B17">
        <f t="shared" si="1"/>
        <v>10619.387350830662</v>
      </c>
      <c r="C17">
        <f>'{Steve and Murr''s Candy}_Module'!$F$4/365</f>
        <v>49.038356164383565</v>
      </c>
      <c r="D17">
        <f t="shared" si="0"/>
        <v>10570.348994666279</v>
      </c>
    </row>
    <row r="18" spans="1:4" x14ac:dyDescent="0.35">
      <c r="A18">
        <v>17</v>
      </c>
      <c r="B18">
        <f t="shared" si="1"/>
        <v>10570.348994666279</v>
      </c>
      <c r="C18">
        <f>'{Steve and Murr''s Candy}_Module'!$F$4/365</f>
        <v>49.038356164383565</v>
      </c>
      <c r="D18">
        <f t="shared" si="0"/>
        <v>10521.310638501896</v>
      </c>
    </row>
    <row r="19" spans="1:4" x14ac:dyDescent="0.35">
      <c r="A19">
        <v>18</v>
      </c>
      <c r="B19">
        <f t="shared" si="1"/>
        <v>10521.310638501896</v>
      </c>
      <c r="C19">
        <f>'{Steve and Murr''s Candy}_Module'!$F$4/365</f>
        <v>49.038356164383565</v>
      </c>
      <c r="D19">
        <f t="shared" si="0"/>
        <v>10472.272282337513</v>
      </c>
    </row>
    <row r="20" spans="1:4" x14ac:dyDescent="0.35">
      <c r="A20">
        <v>19</v>
      </c>
      <c r="B20">
        <f t="shared" si="1"/>
        <v>10472.272282337513</v>
      </c>
      <c r="C20">
        <f>'{Steve and Murr''s Candy}_Module'!$F$4/365</f>
        <v>49.038356164383565</v>
      </c>
      <c r="D20">
        <f t="shared" si="0"/>
        <v>10423.23392617313</v>
      </c>
    </row>
    <row r="21" spans="1:4" x14ac:dyDescent="0.35">
      <c r="A21">
        <v>20</v>
      </c>
      <c r="B21">
        <f t="shared" si="1"/>
        <v>10423.23392617313</v>
      </c>
      <c r="C21">
        <f>'{Steve and Murr''s Candy}_Module'!$F$4/365</f>
        <v>49.038356164383565</v>
      </c>
      <c r="D21">
        <f t="shared" si="0"/>
        <v>10374.195570008747</v>
      </c>
    </row>
    <row r="22" spans="1:4" x14ac:dyDescent="0.35">
      <c r="A22">
        <v>21</v>
      </c>
      <c r="B22">
        <f t="shared" si="1"/>
        <v>10374.195570008747</v>
      </c>
      <c r="C22">
        <f>'{Steve and Murr''s Candy}_Module'!$F$4/365</f>
        <v>49.038356164383565</v>
      </c>
      <c r="D22">
        <f t="shared" si="0"/>
        <v>10325.157213844364</v>
      </c>
    </row>
    <row r="23" spans="1:4" x14ac:dyDescent="0.35">
      <c r="A23">
        <v>22</v>
      </c>
      <c r="B23">
        <f t="shared" si="1"/>
        <v>10325.157213844364</v>
      </c>
      <c r="C23">
        <f>'{Steve and Murr''s Candy}_Module'!$F$4/365</f>
        <v>49.038356164383565</v>
      </c>
      <c r="D23">
        <f t="shared" si="0"/>
        <v>10276.118857679981</v>
      </c>
    </row>
    <row r="24" spans="1:4" x14ac:dyDescent="0.35">
      <c r="A24">
        <v>23</v>
      </c>
      <c r="B24">
        <f t="shared" si="1"/>
        <v>10276.118857679981</v>
      </c>
      <c r="C24">
        <f>'{Steve and Murr''s Candy}_Module'!$F$4/365</f>
        <v>49.038356164383565</v>
      </c>
      <c r="D24">
        <f t="shared" si="0"/>
        <v>10227.080501515598</v>
      </c>
    </row>
    <row r="25" spans="1:4" x14ac:dyDescent="0.35">
      <c r="A25">
        <v>24</v>
      </c>
      <c r="B25">
        <f t="shared" si="1"/>
        <v>10227.080501515598</v>
      </c>
      <c r="C25">
        <f>'{Steve and Murr''s Candy}_Module'!$F$4/365</f>
        <v>49.038356164383565</v>
      </c>
      <c r="D25">
        <f t="shared" si="0"/>
        <v>10178.042145351215</v>
      </c>
    </row>
    <row r="26" spans="1:4" x14ac:dyDescent="0.35">
      <c r="A26">
        <v>25</v>
      </c>
      <c r="B26">
        <f t="shared" si="1"/>
        <v>10178.042145351215</v>
      </c>
      <c r="C26">
        <f>'{Steve and Murr''s Candy}_Module'!$F$4/365</f>
        <v>49.038356164383565</v>
      </c>
      <c r="D26">
        <f t="shared" si="0"/>
        <v>10129.003789186832</v>
      </c>
    </row>
    <row r="27" spans="1:4" x14ac:dyDescent="0.35">
      <c r="A27">
        <v>26</v>
      </c>
      <c r="B27">
        <f t="shared" si="1"/>
        <v>10129.003789186832</v>
      </c>
      <c r="C27">
        <f>'{Steve and Murr''s Candy}_Module'!$F$4/365</f>
        <v>49.038356164383565</v>
      </c>
      <c r="D27">
        <f t="shared" si="0"/>
        <v>10079.965433022449</v>
      </c>
    </row>
    <row r="28" spans="1:4" x14ac:dyDescent="0.35">
      <c r="A28">
        <v>27</v>
      </c>
      <c r="B28">
        <f t="shared" si="1"/>
        <v>10079.965433022449</v>
      </c>
      <c r="C28">
        <f>'{Steve and Murr''s Candy}_Module'!$F$4/365</f>
        <v>49.038356164383565</v>
      </c>
      <c r="D28">
        <f t="shared" si="0"/>
        <v>10030.927076858066</v>
      </c>
    </row>
    <row r="29" spans="1:4" x14ac:dyDescent="0.35">
      <c r="A29">
        <v>28</v>
      </c>
      <c r="B29">
        <f t="shared" si="1"/>
        <v>10030.927076858066</v>
      </c>
      <c r="C29">
        <f>'{Steve and Murr''s Candy}_Module'!$F$4/365</f>
        <v>49.038356164383565</v>
      </c>
      <c r="D29">
        <f t="shared" si="0"/>
        <v>9981.8887206936834</v>
      </c>
    </row>
    <row r="30" spans="1:4" x14ac:dyDescent="0.35">
      <c r="A30">
        <v>29</v>
      </c>
      <c r="B30">
        <f t="shared" si="1"/>
        <v>9981.8887206936834</v>
      </c>
      <c r="C30">
        <f>'{Steve and Murr''s Candy}_Module'!$F$4/365</f>
        <v>49.038356164383565</v>
      </c>
      <c r="D30">
        <f t="shared" si="0"/>
        <v>9932.8503645293004</v>
      </c>
    </row>
    <row r="31" spans="1:4" x14ac:dyDescent="0.35">
      <c r="A31">
        <v>30</v>
      </c>
      <c r="B31">
        <f t="shared" si="1"/>
        <v>9932.8503645293004</v>
      </c>
      <c r="C31">
        <f>'{Steve and Murr''s Candy}_Module'!$F$4/365</f>
        <v>49.038356164383565</v>
      </c>
      <c r="D31">
        <f t="shared" si="0"/>
        <v>9883.8120083649173</v>
      </c>
    </row>
    <row r="32" spans="1:4" x14ac:dyDescent="0.35">
      <c r="A32">
        <v>31</v>
      </c>
      <c r="B32">
        <f t="shared" si="1"/>
        <v>9883.8120083649173</v>
      </c>
      <c r="C32">
        <f>'{Steve and Murr''s Candy}_Module'!$F$4/365</f>
        <v>49.038356164383565</v>
      </c>
      <c r="D32">
        <f t="shared" si="0"/>
        <v>9834.7736522005343</v>
      </c>
    </row>
    <row r="33" spans="1:4" x14ac:dyDescent="0.35">
      <c r="A33">
        <v>32</v>
      </c>
      <c r="B33">
        <f t="shared" si="1"/>
        <v>9834.7736522005343</v>
      </c>
      <c r="C33">
        <f>'{Steve and Murr''s Candy}_Module'!$F$4/365</f>
        <v>49.038356164383565</v>
      </c>
      <c r="D33">
        <f t="shared" si="0"/>
        <v>9785.7352960361513</v>
      </c>
    </row>
    <row r="34" spans="1:4" x14ac:dyDescent="0.35">
      <c r="A34">
        <v>33</v>
      </c>
      <c r="B34">
        <f t="shared" si="1"/>
        <v>9785.7352960361513</v>
      </c>
      <c r="C34">
        <f>'{Steve and Murr''s Candy}_Module'!$F$4/365</f>
        <v>49.038356164383565</v>
      </c>
      <c r="D34">
        <f t="shared" si="0"/>
        <v>9736.6969398717683</v>
      </c>
    </row>
    <row r="35" spans="1:4" x14ac:dyDescent="0.35">
      <c r="A35">
        <v>34</v>
      </c>
      <c r="B35">
        <f t="shared" si="1"/>
        <v>9736.6969398717683</v>
      </c>
      <c r="C35">
        <f>'{Steve and Murr''s Candy}_Module'!$F$4/365</f>
        <v>49.038356164383565</v>
      </c>
      <c r="D35">
        <f t="shared" si="0"/>
        <v>9687.6585837073853</v>
      </c>
    </row>
    <row r="36" spans="1:4" x14ac:dyDescent="0.35">
      <c r="A36">
        <v>35</v>
      </c>
      <c r="B36">
        <f t="shared" si="1"/>
        <v>9687.6585837073853</v>
      </c>
      <c r="C36">
        <f>'{Steve and Murr''s Candy}_Module'!$F$4/365</f>
        <v>49.038356164383565</v>
      </c>
      <c r="D36">
        <f t="shared" si="0"/>
        <v>9638.6202275430023</v>
      </c>
    </row>
    <row r="37" spans="1:4" x14ac:dyDescent="0.35">
      <c r="A37">
        <v>36</v>
      </c>
      <c r="B37">
        <f t="shared" si="1"/>
        <v>9638.6202275430023</v>
      </c>
      <c r="C37">
        <f>'{Steve and Murr''s Candy}_Module'!$F$4/365</f>
        <v>49.038356164383565</v>
      </c>
      <c r="D37">
        <f t="shared" si="0"/>
        <v>9589.5818713786193</v>
      </c>
    </row>
    <row r="38" spans="1:4" x14ac:dyDescent="0.35">
      <c r="A38">
        <v>37</v>
      </c>
      <c r="B38">
        <f t="shared" si="1"/>
        <v>9589.5818713786193</v>
      </c>
      <c r="C38">
        <f>'{Steve and Murr''s Candy}_Module'!$F$4/365</f>
        <v>49.038356164383565</v>
      </c>
      <c r="D38">
        <f t="shared" si="0"/>
        <v>9540.5435152142363</v>
      </c>
    </row>
    <row r="39" spans="1:4" x14ac:dyDescent="0.35">
      <c r="A39">
        <v>38</v>
      </c>
      <c r="B39">
        <f t="shared" si="1"/>
        <v>9540.5435152142363</v>
      </c>
      <c r="C39">
        <f>'{Steve and Murr''s Candy}_Module'!$F$4/365</f>
        <v>49.038356164383565</v>
      </c>
      <c r="D39">
        <f t="shared" si="0"/>
        <v>9491.5051590498533</v>
      </c>
    </row>
    <row r="40" spans="1:4" x14ac:dyDescent="0.35">
      <c r="A40">
        <v>39</v>
      </c>
      <c r="B40">
        <f t="shared" si="1"/>
        <v>9491.5051590498533</v>
      </c>
      <c r="C40">
        <f>'{Steve and Murr''s Candy}_Module'!$F$4/365</f>
        <v>49.038356164383565</v>
      </c>
      <c r="D40">
        <f t="shared" si="0"/>
        <v>9442.4668028854703</v>
      </c>
    </row>
    <row r="41" spans="1:4" x14ac:dyDescent="0.35">
      <c r="A41">
        <v>40</v>
      </c>
      <c r="B41">
        <f t="shared" si="1"/>
        <v>9442.4668028854703</v>
      </c>
      <c r="C41">
        <f>'{Steve and Murr''s Candy}_Module'!$F$4/365</f>
        <v>49.038356164383565</v>
      </c>
      <c r="D41">
        <f t="shared" si="0"/>
        <v>9393.4284467210873</v>
      </c>
    </row>
    <row r="42" spans="1:4" x14ac:dyDescent="0.35">
      <c r="A42">
        <v>41</v>
      </c>
      <c r="B42">
        <f t="shared" si="1"/>
        <v>9393.4284467210873</v>
      </c>
      <c r="C42">
        <f>'{Steve and Murr''s Candy}_Module'!$F$4/365</f>
        <v>49.038356164383565</v>
      </c>
      <c r="D42">
        <f t="shared" si="0"/>
        <v>9344.3900905567043</v>
      </c>
    </row>
    <row r="43" spans="1:4" x14ac:dyDescent="0.35">
      <c r="A43">
        <v>42</v>
      </c>
      <c r="B43">
        <f t="shared" si="1"/>
        <v>9344.3900905567043</v>
      </c>
      <c r="C43">
        <f>'{Steve and Murr''s Candy}_Module'!$F$4/365</f>
        <v>49.038356164383565</v>
      </c>
      <c r="D43">
        <f t="shared" si="0"/>
        <v>9295.3517343923213</v>
      </c>
    </row>
    <row r="44" spans="1:4" x14ac:dyDescent="0.35">
      <c r="A44">
        <v>43</v>
      </c>
      <c r="B44">
        <f t="shared" si="1"/>
        <v>9295.3517343923213</v>
      </c>
      <c r="C44">
        <f>'{Steve and Murr''s Candy}_Module'!$F$4/365</f>
        <v>49.038356164383565</v>
      </c>
      <c r="D44">
        <f t="shared" si="0"/>
        <v>9246.3133782279383</v>
      </c>
    </row>
    <row r="45" spans="1:4" x14ac:dyDescent="0.35">
      <c r="A45">
        <v>44</v>
      </c>
      <c r="B45">
        <f t="shared" si="1"/>
        <v>9246.3133782279383</v>
      </c>
      <c r="C45">
        <f>'{Steve and Murr''s Candy}_Module'!$F$4/365</f>
        <v>49.038356164383565</v>
      </c>
      <c r="D45">
        <f t="shared" si="0"/>
        <v>9197.2750220635553</v>
      </c>
    </row>
    <row r="46" spans="1:4" x14ac:dyDescent="0.35">
      <c r="A46">
        <v>45</v>
      </c>
      <c r="B46">
        <f t="shared" si="1"/>
        <v>9197.2750220635553</v>
      </c>
      <c r="C46">
        <f>'{Steve and Murr''s Candy}_Module'!$F$4/365</f>
        <v>49.038356164383565</v>
      </c>
      <c r="D46">
        <f t="shared" si="0"/>
        <v>9148.2366658991723</v>
      </c>
    </row>
    <row r="47" spans="1:4" x14ac:dyDescent="0.35">
      <c r="A47">
        <v>46</v>
      </c>
      <c r="B47">
        <f t="shared" si="1"/>
        <v>9148.2366658991723</v>
      </c>
      <c r="C47">
        <f>'{Steve and Murr''s Candy}_Module'!$F$4/365</f>
        <v>49.038356164383565</v>
      </c>
      <c r="D47">
        <f t="shared" si="0"/>
        <v>9099.1983097347893</v>
      </c>
    </row>
    <row r="48" spans="1:4" x14ac:dyDescent="0.35">
      <c r="A48">
        <v>47</v>
      </c>
      <c r="B48">
        <f t="shared" si="1"/>
        <v>9099.1983097347893</v>
      </c>
      <c r="C48">
        <f>'{Steve and Murr''s Candy}_Module'!$F$4/365</f>
        <v>49.038356164383565</v>
      </c>
      <c r="D48">
        <f t="shared" si="0"/>
        <v>9050.1599535704063</v>
      </c>
    </row>
    <row r="49" spans="1:4" x14ac:dyDescent="0.35">
      <c r="A49">
        <v>48</v>
      </c>
      <c r="B49">
        <f t="shared" si="1"/>
        <v>9050.1599535704063</v>
      </c>
      <c r="C49">
        <f>'{Steve and Murr''s Candy}_Module'!$F$4/365</f>
        <v>49.038356164383565</v>
      </c>
      <c r="D49">
        <f t="shared" si="0"/>
        <v>9001.1215974060233</v>
      </c>
    </row>
    <row r="50" spans="1:4" x14ac:dyDescent="0.35">
      <c r="A50">
        <v>49</v>
      </c>
      <c r="B50">
        <f t="shared" si="1"/>
        <v>9001.1215974060233</v>
      </c>
      <c r="C50">
        <f>'{Steve and Murr''s Candy}_Module'!$F$4/365</f>
        <v>49.038356164383565</v>
      </c>
      <c r="D50">
        <f t="shared" si="0"/>
        <v>8952.0832412416403</v>
      </c>
    </row>
    <row r="51" spans="1:4" x14ac:dyDescent="0.35">
      <c r="A51">
        <v>50</v>
      </c>
      <c r="B51">
        <f t="shared" si="1"/>
        <v>8952.0832412416403</v>
      </c>
      <c r="C51">
        <f>'{Steve and Murr''s Candy}_Module'!$F$4/365</f>
        <v>49.038356164383565</v>
      </c>
      <c r="D51">
        <f t="shared" si="0"/>
        <v>8903.0448850772573</v>
      </c>
    </row>
    <row r="52" spans="1:4" x14ac:dyDescent="0.35">
      <c r="A52">
        <v>51</v>
      </c>
      <c r="B52">
        <f t="shared" si="1"/>
        <v>8903.0448850772573</v>
      </c>
      <c r="C52">
        <f>'{Steve and Murr''s Candy}_Module'!$F$4/365</f>
        <v>49.038356164383565</v>
      </c>
      <c r="D52">
        <f t="shared" si="0"/>
        <v>8854.0065289128743</v>
      </c>
    </row>
    <row r="53" spans="1:4" x14ac:dyDescent="0.35">
      <c r="A53">
        <v>52</v>
      </c>
      <c r="B53">
        <f t="shared" si="1"/>
        <v>8854.0065289128743</v>
      </c>
      <c r="C53">
        <f>'{Steve and Murr''s Candy}_Module'!$F$4/365</f>
        <v>49.038356164383565</v>
      </c>
      <c r="D53">
        <f t="shared" si="0"/>
        <v>8804.9681727484913</v>
      </c>
    </row>
    <row r="54" spans="1:4" x14ac:dyDescent="0.35">
      <c r="A54">
        <v>53</v>
      </c>
      <c r="B54">
        <f t="shared" si="1"/>
        <v>8804.9681727484913</v>
      </c>
      <c r="C54">
        <f>'{Steve and Murr''s Candy}_Module'!$F$4/365</f>
        <v>49.038356164383565</v>
      </c>
      <c r="D54">
        <f t="shared" si="0"/>
        <v>8755.9298165841083</v>
      </c>
    </row>
    <row r="55" spans="1:4" x14ac:dyDescent="0.35">
      <c r="A55">
        <v>54</v>
      </c>
      <c r="B55">
        <f t="shared" si="1"/>
        <v>8755.9298165841083</v>
      </c>
      <c r="C55">
        <f>'{Steve and Murr''s Candy}_Module'!$F$4/365</f>
        <v>49.038356164383565</v>
      </c>
      <c r="D55">
        <f t="shared" si="0"/>
        <v>8706.8914604197253</v>
      </c>
    </row>
    <row r="56" spans="1:4" x14ac:dyDescent="0.35">
      <c r="A56">
        <v>55</v>
      </c>
      <c r="B56">
        <f t="shared" si="1"/>
        <v>8706.8914604197253</v>
      </c>
      <c r="C56">
        <f>'{Steve and Murr''s Candy}_Module'!$F$4/365</f>
        <v>49.038356164383565</v>
      </c>
      <c r="D56">
        <f t="shared" si="0"/>
        <v>8657.8531042553423</v>
      </c>
    </row>
    <row r="57" spans="1:4" x14ac:dyDescent="0.35">
      <c r="A57">
        <v>56</v>
      </c>
      <c r="B57">
        <f t="shared" si="1"/>
        <v>8657.8531042553423</v>
      </c>
      <c r="C57">
        <f>'{Steve and Murr''s Candy}_Module'!$F$4/365</f>
        <v>49.038356164383565</v>
      </c>
      <c r="D57">
        <f t="shared" si="0"/>
        <v>8608.8147480909593</v>
      </c>
    </row>
    <row r="58" spans="1:4" x14ac:dyDescent="0.35">
      <c r="A58">
        <v>57</v>
      </c>
      <c r="B58">
        <f t="shared" si="1"/>
        <v>8608.8147480909593</v>
      </c>
      <c r="C58">
        <f>'{Steve and Murr''s Candy}_Module'!$F$4/365</f>
        <v>49.038356164383565</v>
      </c>
      <c r="D58">
        <f t="shared" si="0"/>
        <v>8559.7763919265763</v>
      </c>
    </row>
    <row r="59" spans="1:4" x14ac:dyDescent="0.35">
      <c r="A59">
        <v>58</v>
      </c>
      <c r="B59">
        <f t="shared" si="1"/>
        <v>8559.7763919265763</v>
      </c>
      <c r="C59">
        <f>'{Steve and Murr''s Candy}_Module'!$F$4/365</f>
        <v>49.038356164383565</v>
      </c>
      <c r="D59">
        <f t="shared" si="0"/>
        <v>8510.7380357621932</v>
      </c>
    </row>
    <row r="60" spans="1:4" x14ac:dyDescent="0.35">
      <c r="A60">
        <v>59</v>
      </c>
      <c r="B60">
        <f t="shared" si="1"/>
        <v>8510.7380357621932</v>
      </c>
      <c r="C60">
        <f>'{Steve and Murr''s Candy}_Module'!$F$4/365</f>
        <v>49.038356164383565</v>
      </c>
      <c r="D60">
        <f t="shared" si="0"/>
        <v>8461.6996795978102</v>
      </c>
    </row>
    <row r="61" spans="1:4" x14ac:dyDescent="0.35">
      <c r="A61">
        <v>60</v>
      </c>
      <c r="B61">
        <f t="shared" si="1"/>
        <v>8461.6996795978102</v>
      </c>
      <c r="C61">
        <f>'{Steve and Murr''s Candy}_Module'!$F$4/365</f>
        <v>49.038356164383565</v>
      </c>
      <c r="D61">
        <f t="shared" si="0"/>
        <v>8412.6613234334272</v>
      </c>
    </row>
    <row r="62" spans="1:4" x14ac:dyDescent="0.35">
      <c r="A62">
        <v>61</v>
      </c>
      <c r="B62">
        <f t="shared" si="1"/>
        <v>8412.6613234334272</v>
      </c>
      <c r="C62">
        <f>'{Steve and Murr''s Candy}_Module'!$F$4/365</f>
        <v>49.038356164383565</v>
      </c>
      <c r="D62">
        <f t="shared" si="0"/>
        <v>8363.6229672690442</v>
      </c>
    </row>
    <row r="63" spans="1:4" x14ac:dyDescent="0.35">
      <c r="A63">
        <v>62</v>
      </c>
      <c r="B63">
        <f t="shared" si="1"/>
        <v>8363.6229672690442</v>
      </c>
      <c r="C63">
        <f>'{Steve and Murr''s Candy}_Module'!$F$4/365</f>
        <v>49.038356164383565</v>
      </c>
      <c r="D63">
        <f t="shared" si="0"/>
        <v>8314.5846111046612</v>
      </c>
    </row>
    <row r="64" spans="1:4" x14ac:dyDescent="0.35">
      <c r="A64">
        <v>63</v>
      </c>
      <c r="B64">
        <f t="shared" si="1"/>
        <v>8314.5846111046612</v>
      </c>
      <c r="C64">
        <f>'{Steve and Murr''s Candy}_Module'!$F$4/365</f>
        <v>49.038356164383565</v>
      </c>
      <c r="D64">
        <f t="shared" si="0"/>
        <v>8265.5462549402782</v>
      </c>
    </row>
    <row r="65" spans="1:4" x14ac:dyDescent="0.35">
      <c r="A65">
        <v>64</v>
      </c>
      <c r="B65">
        <f t="shared" si="1"/>
        <v>8265.5462549402782</v>
      </c>
      <c r="C65">
        <f>'{Steve and Murr''s Candy}_Module'!$F$4/365</f>
        <v>49.038356164383565</v>
      </c>
      <c r="D65">
        <f t="shared" si="0"/>
        <v>8216.5078987758952</v>
      </c>
    </row>
    <row r="66" spans="1:4" x14ac:dyDescent="0.35">
      <c r="A66">
        <v>65</v>
      </c>
      <c r="B66">
        <f t="shared" si="1"/>
        <v>8216.5078987758952</v>
      </c>
      <c r="C66">
        <f>'{Steve and Murr''s Candy}_Module'!$F$4/365</f>
        <v>49.038356164383565</v>
      </c>
      <c r="D66">
        <f t="shared" si="0"/>
        <v>8167.4695426115113</v>
      </c>
    </row>
    <row r="67" spans="1:4" x14ac:dyDescent="0.35">
      <c r="A67">
        <v>66</v>
      </c>
      <c r="B67">
        <f t="shared" si="1"/>
        <v>8167.4695426115113</v>
      </c>
      <c r="C67">
        <f>'{Steve and Murr''s Candy}_Module'!$F$4/365</f>
        <v>49.038356164383565</v>
      </c>
      <c r="D67">
        <f t="shared" ref="D67:D130" si="2">B67-C67</f>
        <v>8118.4311864471274</v>
      </c>
    </row>
    <row r="68" spans="1:4" x14ac:dyDescent="0.35">
      <c r="A68">
        <v>67</v>
      </c>
      <c r="B68">
        <f t="shared" ref="B68:B131" si="3">IF(D67&lt;-267.51,$B$2+D67,D67)</f>
        <v>8118.4311864471274</v>
      </c>
      <c r="C68">
        <f>'{Steve and Murr''s Candy}_Module'!$F$4/365</f>
        <v>49.038356164383565</v>
      </c>
      <c r="D68">
        <f t="shared" si="2"/>
        <v>8069.3928302827435</v>
      </c>
    </row>
    <row r="69" spans="1:4" x14ac:dyDescent="0.35">
      <c r="A69">
        <v>68</v>
      </c>
      <c r="B69">
        <f t="shared" si="3"/>
        <v>8069.3928302827435</v>
      </c>
      <c r="C69">
        <f>'{Steve and Murr''s Candy}_Module'!$F$4/365</f>
        <v>49.038356164383565</v>
      </c>
      <c r="D69">
        <f t="shared" si="2"/>
        <v>8020.3544741183596</v>
      </c>
    </row>
    <row r="70" spans="1:4" x14ac:dyDescent="0.35">
      <c r="A70">
        <v>69</v>
      </c>
      <c r="B70">
        <f t="shared" si="3"/>
        <v>8020.3544741183596</v>
      </c>
      <c r="C70">
        <f>'{Steve and Murr''s Candy}_Module'!$F$4/365</f>
        <v>49.038356164383565</v>
      </c>
      <c r="D70">
        <f t="shared" si="2"/>
        <v>7971.3161179539757</v>
      </c>
    </row>
    <row r="71" spans="1:4" x14ac:dyDescent="0.35">
      <c r="A71">
        <v>70</v>
      </c>
      <c r="B71">
        <f t="shared" si="3"/>
        <v>7971.3161179539757</v>
      </c>
      <c r="C71">
        <f>'{Steve and Murr''s Candy}_Module'!$F$4/365</f>
        <v>49.038356164383565</v>
      </c>
      <c r="D71">
        <f t="shared" si="2"/>
        <v>7922.2777617895918</v>
      </c>
    </row>
    <row r="72" spans="1:4" x14ac:dyDescent="0.35">
      <c r="A72">
        <v>71</v>
      </c>
      <c r="B72">
        <f t="shared" si="3"/>
        <v>7922.2777617895918</v>
      </c>
      <c r="C72">
        <f>'{Steve and Murr''s Candy}_Module'!$F$4/365</f>
        <v>49.038356164383565</v>
      </c>
      <c r="D72">
        <f t="shared" si="2"/>
        <v>7873.2394056252078</v>
      </c>
    </row>
    <row r="73" spans="1:4" x14ac:dyDescent="0.35">
      <c r="A73">
        <v>72</v>
      </c>
      <c r="B73">
        <f t="shared" si="3"/>
        <v>7873.2394056252078</v>
      </c>
      <c r="C73">
        <f>'{Steve and Murr''s Candy}_Module'!$F$4/365</f>
        <v>49.038356164383565</v>
      </c>
      <c r="D73">
        <f t="shared" si="2"/>
        <v>7824.2010494608239</v>
      </c>
    </row>
    <row r="74" spans="1:4" x14ac:dyDescent="0.35">
      <c r="A74">
        <v>73</v>
      </c>
      <c r="B74">
        <f t="shared" si="3"/>
        <v>7824.2010494608239</v>
      </c>
      <c r="C74">
        <f>'{Steve and Murr''s Candy}_Module'!$F$4/365</f>
        <v>49.038356164383565</v>
      </c>
      <c r="D74">
        <f t="shared" si="2"/>
        <v>7775.16269329644</v>
      </c>
    </row>
    <row r="75" spans="1:4" x14ac:dyDescent="0.35">
      <c r="A75">
        <v>74</v>
      </c>
      <c r="B75">
        <f t="shared" si="3"/>
        <v>7775.16269329644</v>
      </c>
      <c r="C75">
        <f>'{Steve and Murr''s Candy}_Module'!$F$4/365</f>
        <v>49.038356164383565</v>
      </c>
      <c r="D75">
        <f t="shared" si="2"/>
        <v>7726.1243371320561</v>
      </c>
    </row>
    <row r="76" spans="1:4" x14ac:dyDescent="0.35">
      <c r="A76">
        <v>75</v>
      </c>
      <c r="B76">
        <f t="shared" si="3"/>
        <v>7726.1243371320561</v>
      </c>
      <c r="C76">
        <f>'{Steve and Murr''s Candy}_Module'!$F$4/365</f>
        <v>49.038356164383565</v>
      </c>
      <c r="D76">
        <f t="shared" si="2"/>
        <v>7677.0859809676722</v>
      </c>
    </row>
    <row r="77" spans="1:4" x14ac:dyDescent="0.35">
      <c r="A77">
        <v>76</v>
      </c>
      <c r="B77">
        <f t="shared" si="3"/>
        <v>7677.0859809676722</v>
      </c>
      <c r="C77">
        <f>'{Steve and Murr''s Candy}_Module'!$F$4/365</f>
        <v>49.038356164383565</v>
      </c>
      <c r="D77">
        <f t="shared" si="2"/>
        <v>7628.0476248032883</v>
      </c>
    </row>
    <row r="78" spans="1:4" x14ac:dyDescent="0.35">
      <c r="A78">
        <v>77</v>
      </c>
      <c r="B78">
        <f t="shared" si="3"/>
        <v>7628.0476248032883</v>
      </c>
      <c r="C78">
        <f>'{Steve and Murr''s Candy}_Module'!$F$4/365</f>
        <v>49.038356164383565</v>
      </c>
      <c r="D78">
        <f t="shared" si="2"/>
        <v>7579.0092686389044</v>
      </c>
    </row>
    <row r="79" spans="1:4" x14ac:dyDescent="0.35">
      <c r="A79">
        <v>78</v>
      </c>
      <c r="B79">
        <f t="shared" si="3"/>
        <v>7579.0092686389044</v>
      </c>
      <c r="C79">
        <f>'{Steve and Murr''s Candy}_Module'!$F$4/365</f>
        <v>49.038356164383565</v>
      </c>
      <c r="D79">
        <f t="shared" si="2"/>
        <v>7529.9709124745204</v>
      </c>
    </row>
    <row r="80" spans="1:4" x14ac:dyDescent="0.35">
      <c r="A80">
        <v>79</v>
      </c>
      <c r="B80">
        <f t="shared" si="3"/>
        <v>7529.9709124745204</v>
      </c>
      <c r="C80">
        <f>'{Steve and Murr''s Candy}_Module'!$F$4/365</f>
        <v>49.038356164383565</v>
      </c>
      <c r="D80">
        <f t="shared" si="2"/>
        <v>7480.9325563101365</v>
      </c>
    </row>
    <row r="81" spans="1:4" x14ac:dyDescent="0.35">
      <c r="A81">
        <v>80</v>
      </c>
      <c r="B81">
        <f t="shared" si="3"/>
        <v>7480.9325563101365</v>
      </c>
      <c r="C81">
        <f>'{Steve and Murr''s Candy}_Module'!$F$4/365</f>
        <v>49.038356164383565</v>
      </c>
      <c r="D81">
        <f t="shared" si="2"/>
        <v>7431.8942001457526</v>
      </c>
    </row>
    <row r="82" spans="1:4" x14ac:dyDescent="0.35">
      <c r="A82">
        <v>81</v>
      </c>
      <c r="B82">
        <f t="shared" si="3"/>
        <v>7431.8942001457526</v>
      </c>
      <c r="C82">
        <f>'{Steve and Murr''s Candy}_Module'!$F$4/365</f>
        <v>49.038356164383565</v>
      </c>
      <c r="D82">
        <f t="shared" si="2"/>
        <v>7382.8558439813687</v>
      </c>
    </row>
    <row r="83" spans="1:4" x14ac:dyDescent="0.35">
      <c r="A83">
        <v>82</v>
      </c>
      <c r="B83">
        <f t="shared" si="3"/>
        <v>7382.8558439813687</v>
      </c>
      <c r="C83">
        <f>'{Steve and Murr''s Candy}_Module'!$F$4/365</f>
        <v>49.038356164383565</v>
      </c>
      <c r="D83">
        <f t="shared" si="2"/>
        <v>7333.8174878169848</v>
      </c>
    </row>
    <row r="84" spans="1:4" x14ac:dyDescent="0.35">
      <c r="A84">
        <v>83</v>
      </c>
      <c r="B84">
        <f t="shared" si="3"/>
        <v>7333.8174878169848</v>
      </c>
      <c r="C84">
        <f>'{Steve and Murr''s Candy}_Module'!$F$4/365</f>
        <v>49.038356164383565</v>
      </c>
      <c r="D84">
        <f t="shared" si="2"/>
        <v>7284.7791316526009</v>
      </c>
    </row>
    <row r="85" spans="1:4" x14ac:dyDescent="0.35">
      <c r="A85">
        <v>84</v>
      </c>
      <c r="B85">
        <f t="shared" si="3"/>
        <v>7284.7791316526009</v>
      </c>
      <c r="C85">
        <f>'{Steve and Murr''s Candy}_Module'!$F$4/365</f>
        <v>49.038356164383565</v>
      </c>
      <c r="D85">
        <f t="shared" si="2"/>
        <v>7235.740775488217</v>
      </c>
    </row>
    <row r="86" spans="1:4" x14ac:dyDescent="0.35">
      <c r="A86">
        <v>85</v>
      </c>
      <c r="B86">
        <f t="shared" si="3"/>
        <v>7235.740775488217</v>
      </c>
      <c r="C86">
        <f>'{Steve and Murr''s Candy}_Module'!$F$4/365</f>
        <v>49.038356164383565</v>
      </c>
      <c r="D86">
        <f t="shared" si="2"/>
        <v>7186.7024193238331</v>
      </c>
    </row>
    <row r="87" spans="1:4" x14ac:dyDescent="0.35">
      <c r="A87">
        <v>86</v>
      </c>
      <c r="B87">
        <f t="shared" si="3"/>
        <v>7186.7024193238331</v>
      </c>
      <c r="C87">
        <f>'{Steve and Murr''s Candy}_Module'!$F$4/365</f>
        <v>49.038356164383565</v>
      </c>
      <c r="D87">
        <f t="shared" si="2"/>
        <v>7137.6640631594491</v>
      </c>
    </row>
    <row r="88" spans="1:4" x14ac:dyDescent="0.35">
      <c r="A88">
        <v>87</v>
      </c>
      <c r="B88">
        <f t="shared" si="3"/>
        <v>7137.6640631594491</v>
      </c>
      <c r="C88">
        <f>'{Steve and Murr''s Candy}_Module'!$F$4/365</f>
        <v>49.038356164383565</v>
      </c>
      <c r="D88">
        <f t="shared" si="2"/>
        <v>7088.6257069950652</v>
      </c>
    </row>
    <row r="89" spans="1:4" x14ac:dyDescent="0.35">
      <c r="A89">
        <v>88</v>
      </c>
      <c r="B89">
        <f t="shared" si="3"/>
        <v>7088.6257069950652</v>
      </c>
      <c r="C89">
        <f>'{Steve and Murr''s Candy}_Module'!$F$4/365</f>
        <v>49.038356164383565</v>
      </c>
      <c r="D89">
        <f t="shared" si="2"/>
        <v>7039.5873508306813</v>
      </c>
    </row>
    <row r="90" spans="1:4" x14ac:dyDescent="0.35">
      <c r="A90">
        <v>89</v>
      </c>
      <c r="B90">
        <f t="shared" si="3"/>
        <v>7039.5873508306813</v>
      </c>
      <c r="C90">
        <f>'{Steve and Murr''s Candy}_Module'!$F$4/365</f>
        <v>49.038356164383565</v>
      </c>
      <c r="D90">
        <f t="shared" si="2"/>
        <v>6990.5489946662974</v>
      </c>
    </row>
    <row r="91" spans="1:4" x14ac:dyDescent="0.35">
      <c r="A91">
        <v>90</v>
      </c>
      <c r="B91">
        <f t="shared" si="3"/>
        <v>6990.5489946662974</v>
      </c>
      <c r="C91">
        <f>'{Steve and Murr''s Candy}_Module'!$F$4/365</f>
        <v>49.038356164383565</v>
      </c>
      <c r="D91">
        <f t="shared" si="2"/>
        <v>6941.5106385019135</v>
      </c>
    </row>
    <row r="92" spans="1:4" x14ac:dyDescent="0.35">
      <c r="A92">
        <v>91</v>
      </c>
      <c r="B92">
        <f t="shared" si="3"/>
        <v>6941.5106385019135</v>
      </c>
      <c r="C92">
        <f>'{Steve and Murr''s Candy}_Module'!$F$4/365</f>
        <v>49.038356164383565</v>
      </c>
      <c r="D92">
        <f t="shared" si="2"/>
        <v>6892.4722823375296</v>
      </c>
    </row>
    <row r="93" spans="1:4" x14ac:dyDescent="0.35">
      <c r="A93">
        <v>92</v>
      </c>
      <c r="B93">
        <f t="shared" si="3"/>
        <v>6892.4722823375296</v>
      </c>
      <c r="C93">
        <f>'{Steve and Murr''s Candy}_Module'!$F$4/365</f>
        <v>49.038356164383565</v>
      </c>
      <c r="D93">
        <f t="shared" si="2"/>
        <v>6843.4339261731457</v>
      </c>
    </row>
    <row r="94" spans="1:4" x14ac:dyDescent="0.35">
      <c r="A94">
        <v>93</v>
      </c>
      <c r="B94">
        <f t="shared" si="3"/>
        <v>6843.4339261731457</v>
      </c>
      <c r="C94">
        <f>'{Steve and Murr''s Candy}_Module'!$F$4/365</f>
        <v>49.038356164383565</v>
      </c>
      <c r="D94">
        <f t="shared" si="2"/>
        <v>6794.3955700087618</v>
      </c>
    </row>
    <row r="95" spans="1:4" x14ac:dyDescent="0.35">
      <c r="A95">
        <v>94</v>
      </c>
      <c r="B95">
        <f t="shared" si="3"/>
        <v>6794.3955700087618</v>
      </c>
      <c r="C95">
        <f>'{Steve and Murr''s Candy}_Module'!$F$4/365</f>
        <v>49.038356164383565</v>
      </c>
      <c r="D95">
        <f t="shared" si="2"/>
        <v>6745.3572138443778</v>
      </c>
    </row>
    <row r="96" spans="1:4" x14ac:dyDescent="0.35">
      <c r="A96">
        <v>95</v>
      </c>
      <c r="B96">
        <f t="shared" si="3"/>
        <v>6745.3572138443778</v>
      </c>
      <c r="C96">
        <f>'{Steve and Murr''s Candy}_Module'!$F$4/365</f>
        <v>49.038356164383565</v>
      </c>
      <c r="D96">
        <f t="shared" si="2"/>
        <v>6696.3188576799939</v>
      </c>
    </row>
    <row r="97" spans="1:4" x14ac:dyDescent="0.35">
      <c r="A97">
        <v>96</v>
      </c>
      <c r="B97">
        <f t="shared" si="3"/>
        <v>6696.3188576799939</v>
      </c>
      <c r="C97">
        <f>'{Steve and Murr''s Candy}_Module'!$F$4/365</f>
        <v>49.038356164383565</v>
      </c>
      <c r="D97">
        <f t="shared" si="2"/>
        <v>6647.28050151561</v>
      </c>
    </row>
    <row r="98" spans="1:4" x14ac:dyDescent="0.35">
      <c r="A98">
        <v>97</v>
      </c>
      <c r="B98">
        <f t="shared" si="3"/>
        <v>6647.28050151561</v>
      </c>
      <c r="C98">
        <f>'{Steve and Murr''s Candy}_Module'!$F$4/365</f>
        <v>49.038356164383565</v>
      </c>
      <c r="D98">
        <f t="shared" si="2"/>
        <v>6598.2421453512261</v>
      </c>
    </row>
    <row r="99" spans="1:4" x14ac:dyDescent="0.35">
      <c r="A99">
        <v>98</v>
      </c>
      <c r="B99">
        <f t="shared" si="3"/>
        <v>6598.2421453512261</v>
      </c>
      <c r="C99">
        <f>'{Steve and Murr''s Candy}_Module'!$F$4/365</f>
        <v>49.038356164383565</v>
      </c>
      <c r="D99">
        <f t="shared" si="2"/>
        <v>6549.2037891868422</v>
      </c>
    </row>
    <row r="100" spans="1:4" x14ac:dyDescent="0.35">
      <c r="A100">
        <v>99</v>
      </c>
      <c r="B100">
        <f t="shared" si="3"/>
        <v>6549.2037891868422</v>
      </c>
      <c r="C100">
        <f>'{Steve and Murr''s Candy}_Module'!$F$4/365</f>
        <v>49.038356164383565</v>
      </c>
      <c r="D100">
        <f t="shared" si="2"/>
        <v>6500.1654330224583</v>
      </c>
    </row>
    <row r="101" spans="1:4" x14ac:dyDescent="0.35">
      <c r="A101">
        <v>100</v>
      </c>
      <c r="B101">
        <f t="shared" si="3"/>
        <v>6500.1654330224583</v>
      </c>
      <c r="C101">
        <f>'{Steve and Murr''s Candy}_Module'!$F$4/365</f>
        <v>49.038356164383565</v>
      </c>
      <c r="D101">
        <f t="shared" si="2"/>
        <v>6451.1270768580744</v>
      </c>
    </row>
    <row r="102" spans="1:4" x14ac:dyDescent="0.35">
      <c r="A102">
        <v>101</v>
      </c>
      <c r="B102">
        <f t="shared" si="3"/>
        <v>6451.1270768580744</v>
      </c>
      <c r="C102">
        <f>'{Steve and Murr''s Candy}_Module'!$F$4/365</f>
        <v>49.038356164383565</v>
      </c>
      <c r="D102">
        <f t="shared" si="2"/>
        <v>6402.0887206936904</v>
      </c>
    </row>
    <row r="103" spans="1:4" x14ac:dyDescent="0.35">
      <c r="A103">
        <v>102</v>
      </c>
      <c r="B103">
        <f t="shared" si="3"/>
        <v>6402.0887206936904</v>
      </c>
      <c r="C103">
        <f>'{Steve and Murr''s Candy}_Module'!$F$4/365</f>
        <v>49.038356164383565</v>
      </c>
      <c r="D103">
        <f t="shared" si="2"/>
        <v>6353.0503645293065</v>
      </c>
    </row>
    <row r="104" spans="1:4" x14ac:dyDescent="0.35">
      <c r="A104">
        <v>103</v>
      </c>
      <c r="B104">
        <f t="shared" si="3"/>
        <v>6353.0503645293065</v>
      </c>
      <c r="C104">
        <f>'{Steve and Murr''s Candy}_Module'!$F$4/365</f>
        <v>49.038356164383565</v>
      </c>
      <c r="D104">
        <f t="shared" si="2"/>
        <v>6304.0120083649226</v>
      </c>
    </row>
    <row r="105" spans="1:4" x14ac:dyDescent="0.35">
      <c r="A105">
        <v>104</v>
      </c>
      <c r="B105">
        <f t="shared" si="3"/>
        <v>6304.0120083649226</v>
      </c>
      <c r="C105">
        <f>'{Steve and Murr''s Candy}_Module'!$F$4/365</f>
        <v>49.038356164383565</v>
      </c>
      <c r="D105">
        <f t="shared" si="2"/>
        <v>6254.9736522005387</v>
      </c>
    </row>
    <row r="106" spans="1:4" x14ac:dyDescent="0.35">
      <c r="A106">
        <v>105</v>
      </c>
      <c r="B106">
        <f t="shared" si="3"/>
        <v>6254.9736522005387</v>
      </c>
      <c r="C106">
        <f>'{Steve and Murr''s Candy}_Module'!$F$4/365</f>
        <v>49.038356164383565</v>
      </c>
      <c r="D106">
        <f t="shared" si="2"/>
        <v>6205.9352960361548</v>
      </c>
    </row>
    <row r="107" spans="1:4" x14ac:dyDescent="0.35">
      <c r="A107">
        <v>106</v>
      </c>
      <c r="B107">
        <f t="shared" si="3"/>
        <v>6205.9352960361548</v>
      </c>
      <c r="C107">
        <f>'{Steve and Murr''s Candy}_Module'!$F$4/365</f>
        <v>49.038356164383565</v>
      </c>
      <c r="D107">
        <f t="shared" si="2"/>
        <v>6156.8969398717709</v>
      </c>
    </row>
    <row r="108" spans="1:4" x14ac:dyDescent="0.35">
      <c r="A108">
        <v>107</v>
      </c>
      <c r="B108">
        <f t="shared" si="3"/>
        <v>6156.8969398717709</v>
      </c>
      <c r="C108">
        <f>'{Steve and Murr''s Candy}_Module'!$F$4/365</f>
        <v>49.038356164383565</v>
      </c>
      <c r="D108">
        <f t="shared" si="2"/>
        <v>6107.858583707387</v>
      </c>
    </row>
    <row r="109" spans="1:4" x14ac:dyDescent="0.35">
      <c r="A109">
        <v>108</v>
      </c>
      <c r="B109">
        <f t="shared" si="3"/>
        <v>6107.858583707387</v>
      </c>
      <c r="C109">
        <f>'{Steve and Murr''s Candy}_Module'!$F$4/365</f>
        <v>49.038356164383565</v>
      </c>
      <c r="D109">
        <f t="shared" si="2"/>
        <v>6058.8202275430031</v>
      </c>
    </row>
    <row r="110" spans="1:4" x14ac:dyDescent="0.35">
      <c r="A110">
        <v>109</v>
      </c>
      <c r="B110">
        <f t="shared" si="3"/>
        <v>6058.8202275430031</v>
      </c>
      <c r="C110">
        <f>'{Steve and Murr''s Candy}_Module'!$F$4/365</f>
        <v>49.038356164383565</v>
      </c>
      <c r="D110">
        <f t="shared" si="2"/>
        <v>6009.7818713786191</v>
      </c>
    </row>
    <row r="111" spans="1:4" x14ac:dyDescent="0.35">
      <c r="A111">
        <v>110</v>
      </c>
      <c r="B111">
        <f t="shared" si="3"/>
        <v>6009.7818713786191</v>
      </c>
      <c r="C111">
        <f>'{Steve and Murr''s Candy}_Module'!$F$4/365</f>
        <v>49.038356164383565</v>
      </c>
      <c r="D111">
        <f t="shared" si="2"/>
        <v>5960.7435152142352</v>
      </c>
    </row>
    <row r="112" spans="1:4" x14ac:dyDescent="0.35">
      <c r="A112">
        <v>111</v>
      </c>
      <c r="B112">
        <f t="shared" si="3"/>
        <v>5960.7435152142352</v>
      </c>
      <c r="C112">
        <f>'{Steve and Murr''s Candy}_Module'!$F$4/365</f>
        <v>49.038356164383565</v>
      </c>
      <c r="D112">
        <f t="shared" si="2"/>
        <v>5911.7051590498513</v>
      </c>
    </row>
    <row r="113" spans="1:4" x14ac:dyDescent="0.35">
      <c r="A113">
        <v>112</v>
      </c>
      <c r="B113">
        <f t="shared" si="3"/>
        <v>5911.7051590498513</v>
      </c>
      <c r="C113">
        <f>'{Steve and Murr''s Candy}_Module'!$F$4/365</f>
        <v>49.038356164383565</v>
      </c>
      <c r="D113">
        <f t="shared" si="2"/>
        <v>5862.6668028854674</v>
      </c>
    </row>
    <row r="114" spans="1:4" x14ac:dyDescent="0.35">
      <c r="A114">
        <v>113</v>
      </c>
      <c r="B114">
        <f t="shared" si="3"/>
        <v>5862.6668028854674</v>
      </c>
      <c r="C114">
        <f>'{Steve and Murr''s Candy}_Module'!$F$4/365</f>
        <v>49.038356164383565</v>
      </c>
      <c r="D114">
        <f t="shared" si="2"/>
        <v>5813.6284467210835</v>
      </c>
    </row>
    <row r="115" spans="1:4" x14ac:dyDescent="0.35">
      <c r="A115">
        <v>114</v>
      </c>
      <c r="B115">
        <f t="shared" si="3"/>
        <v>5813.6284467210835</v>
      </c>
      <c r="C115">
        <f>'{Steve and Murr''s Candy}_Module'!$F$4/365</f>
        <v>49.038356164383565</v>
      </c>
      <c r="D115">
        <f t="shared" si="2"/>
        <v>5764.5900905566996</v>
      </c>
    </row>
    <row r="116" spans="1:4" x14ac:dyDescent="0.35">
      <c r="A116">
        <v>115</v>
      </c>
      <c r="B116">
        <f t="shared" si="3"/>
        <v>5764.5900905566996</v>
      </c>
      <c r="C116">
        <f>'{Steve and Murr''s Candy}_Module'!$F$4/365</f>
        <v>49.038356164383565</v>
      </c>
      <c r="D116">
        <f t="shared" si="2"/>
        <v>5715.5517343923157</v>
      </c>
    </row>
    <row r="117" spans="1:4" x14ac:dyDescent="0.35">
      <c r="A117">
        <v>116</v>
      </c>
      <c r="B117">
        <f t="shared" si="3"/>
        <v>5715.5517343923157</v>
      </c>
      <c r="C117">
        <f>'{Steve and Murr''s Candy}_Module'!$F$4/365</f>
        <v>49.038356164383565</v>
      </c>
      <c r="D117">
        <f t="shared" si="2"/>
        <v>5666.5133782279318</v>
      </c>
    </row>
    <row r="118" spans="1:4" x14ac:dyDescent="0.35">
      <c r="A118">
        <v>117</v>
      </c>
      <c r="B118">
        <f t="shared" si="3"/>
        <v>5666.5133782279318</v>
      </c>
      <c r="C118">
        <f>'{Steve and Murr''s Candy}_Module'!$F$4/365</f>
        <v>49.038356164383565</v>
      </c>
      <c r="D118">
        <f t="shared" si="2"/>
        <v>5617.4750220635478</v>
      </c>
    </row>
    <row r="119" spans="1:4" x14ac:dyDescent="0.35">
      <c r="A119">
        <v>118</v>
      </c>
      <c r="B119">
        <f t="shared" si="3"/>
        <v>5617.4750220635478</v>
      </c>
      <c r="C119">
        <f>'{Steve and Murr''s Candy}_Module'!$F$4/365</f>
        <v>49.038356164383565</v>
      </c>
      <c r="D119">
        <f t="shared" si="2"/>
        <v>5568.4366658991639</v>
      </c>
    </row>
    <row r="120" spans="1:4" x14ac:dyDescent="0.35">
      <c r="A120">
        <v>119</v>
      </c>
      <c r="B120">
        <f t="shared" si="3"/>
        <v>5568.4366658991639</v>
      </c>
      <c r="C120">
        <f>'{Steve and Murr''s Candy}_Module'!$F$4/365</f>
        <v>49.038356164383565</v>
      </c>
      <c r="D120">
        <f t="shared" si="2"/>
        <v>5519.39830973478</v>
      </c>
    </row>
    <row r="121" spans="1:4" x14ac:dyDescent="0.35">
      <c r="A121">
        <v>120</v>
      </c>
      <c r="B121">
        <f t="shared" si="3"/>
        <v>5519.39830973478</v>
      </c>
      <c r="C121">
        <f>'{Steve and Murr''s Candy}_Module'!$F$4/365</f>
        <v>49.038356164383565</v>
      </c>
      <c r="D121">
        <f t="shared" si="2"/>
        <v>5470.3599535703961</v>
      </c>
    </row>
    <row r="122" spans="1:4" x14ac:dyDescent="0.35">
      <c r="A122">
        <v>121</v>
      </c>
      <c r="B122">
        <f t="shared" si="3"/>
        <v>5470.3599535703961</v>
      </c>
      <c r="C122">
        <f>'{Steve and Murr''s Candy}_Module'!$F$4/365</f>
        <v>49.038356164383565</v>
      </c>
      <c r="D122">
        <f t="shared" si="2"/>
        <v>5421.3215974060122</v>
      </c>
    </row>
    <row r="123" spans="1:4" x14ac:dyDescent="0.35">
      <c r="A123">
        <v>122</v>
      </c>
      <c r="B123">
        <f t="shared" si="3"/>
        <v>5421.3215974060122</v>
      </c>
      <c r="C123">
        <f>'{Steve and Murr''s Candy}_Module'!$F$4/365</f>
        <v>49.038356164383565</v>
      </c>
      <c r="D123">
        <f t="shared" si="2"/>
        <v>5372.2832412416283</v>
      </c>
    </row>
    <row r="124" spans="1:4" x14ac:dyDescent="0.35">
      <c r="A124">
        <v>123</v>
      </c>
      <c r="B124">
        <f t="shared" si="3"/>
        <v>5372.2832412416283</v>
      </c>
      <c r="C124">
        <f>'{Steve and Murr''s Candy}_Module'!$F$4/365</f>
        <v>49.038356164383565</v>
      </c>
      <c r="D124">
        <f t="shared" si="2"/>
        <v>5323.2448850772444</v>
      </c>
    </row>
    <row r="125" spans="1:4" x14ac:dyDescent="0.35">
      <c r="A125">
        <v>124</v>
      </c>
      <c r="B125">
        <f t="shared" si="3"/>
        <v>5323.2448850772444</v>
      </c>
      <c r="C125">
        <f>'{Steve and Murr''s Candy}_Module'!$F$4/365</f>
        <v>49.038356164383565</v>
      </c>
      <c r="D125">
        <f t="shared" si="2"/>
        <v>5274.2065289128604</v>
      </c>
    </row>
    <row r="126" spans="1:4" x14ac:dyDescent="0.35">
      <c r="A126">
        <v>125</v>
      </c>
      <c r="B126">
        <f t="shared" si="3"/>
        <v>5274.2065289128604</v>
      </c>
      <c r="C126">
        <f>'{Steve and Murr''s Candy}_Module'!$F$4/365</f>
        <v>49.038356164383565</v>
      </c>
      <c r="D126">
        <f t="shared" si="2"/>
        <v>5225.1681727484765</v>
      </c>
    </row>
    <row r="127" spans="1:4" x14ac:dyDescent="0.35">
      <c r="A127">
        <v>126</v>
      </c>
      <c r="B127">
        <f t="shared" si="3"/>
        <v>5225.1681727484765</v>
      </c>
      <c r="C127">
        <f>'{Steve and Murr''s Candy}_Module'!$F$4/365</f>
        <v>49.038356164383565</v>
      </c>
      <c r="D127">
        <f t="shared" si="2"/>
        <v>5176.1298165840926</v>
      </c>
    </row>
    <row r="128" spans="1:4" x14ac:dyDescent="0.35">
      <c r="A128">
        <v>127</v>
      </c>
      <c r="B128">
        <f t="shared" si="3"/>
        <v>5176.1298165840926</v>
      </c>
      <c r="C128">
        <f>'{Steve and Murr''s Candy}_Module'!$F$4/365</f>
        <v>49.038356164383565</v>
      </c>
      <c r="D128">
        <f t="shared" si="2"/>
        <v>5127.0914604197087</v>
      </c>
    </row>
    <row r="129" spans="1:4" x14ac:dyDescent="0.35">
      <c r="A129">
        <v>128</v>
      </c>
      <c r="B129">
        <f t="shared" si="3"/>
        <v>5127.0914604197087</v>
      </c>
      <c r="C129">
        <f>'{Steve and Murr''s Candy}_Module'!$F$4/365</f>
        <v>49.038356164383565</v>
      </c>
      <c r="D129">
        <f t="shared" si="2"/>
        <v>5078.0531042553248</v>
      </c>
    </row>
    <row r="130" spans="1:4" x14ac:dyDescent="0.35">
      <c r="A130">
        <v>129</v>
      </c>
      <c r="B130">
        <f t="shared" si="3"/>
        <v>5078.0531042553248</v>
      </c>
      <c r="C130">
        <f>'{Steve and Murr''s Candy}_Module'!$F$4/365</f>
        <v>49.038356164383565</v>
      </c>
      <c r="D130">
        <f t="shared" si="2"/>
        <v>5029.0147480909409</v>
      </c>
    </row>
    <row r="131" spans="1:4" x14ac:dyDescent="0.35">
      <c r="A131">
        <v>130</v>
      </c>
      <c r="B131">
        <f t="shared" si="3"/>
        <v>5029.0147480909409</v>
      </c>
      <c r="C131">
        <f>'{Steve and Murr''s Candy}_Module'!$F$4/365</f>
        <v>49.038356164383565</v>
      </c>
      <c r="D131">
        <f t="shared" ref="D131:D194" si="4">B131-C131</f>
        <v>4979.976391926557</v>
      </c>
    </row>
    <row r="132" spans="1:4" x14ac:dyDescent="0.35">
      <c r="A132">
        <v>131</v>
      </c>
      <c r="B132">
        <f t="shared" ref="B132:B195" si="5">IF(D131&lt;-267.51,$B$2+D131,D131)</f>
        <v>4979.976391926557</v>
      </c>
      <c r="C132">
        <f>'{Steve and Murr''s Candy}_Module'!$F$4/365</f>
        <v>49.038356164383565</v>
      </c>
      <c r="D132">
        <f t="shared" si="4"/>
        <v>4930.9380357621731</v>
      </c>
    </row>
    <row r="133" spans="1:4" x14ac:dyDescent="0.35">
      <c r="A133">
        <v>132</v>
      </c>
      <c r="B133">
        <f t="shared" si="5"/>
        <v>4930.9380357621731</v>
      </c>
      <c r="C133">
        <f>'{Steve and Murr''s Candy}_Module'!$F$4/365</f>
        <v>49.038356164383565</v>
      </c>
      <c r="D133">
        <f t="shared" si="4"/>
        <v>4881.8996795977891</v>
      </c>
    </row>
    <row r="134" spans="1:4" x14ac:dyDescent="0.35">
      <c r="A134">
        <v>133</v>
      </c>
      <c r="B134">
        <f t="shared" si="5"/>
        <v>4881.8996795977891</v>
      </c>
      <c r="C134">
        <f>'{Steve and Murr''s Candy}_Module'!$F$4/365</f>
        <v>49.038356164383565</v>
      </c>
      <c r="D134">
        <f t="shared" si="4"/>
        <v>4832.8613234334052</v>
      </c>
    </row>
    <row r="135" spans="1:4" x14ac:dyDescent="0.35">
      <c r="A135">
        <v>134</v>
      </c>
      <c r="B135">
        <f t="shared" si="5"/>
        <v>4832.8613234334052</v>
      </c>
      <c r="C135">
        <f>'{Steve and Murr''s Candy}_Module'!$F$4/365</f>
        <v>49.038356164383565</v>
      </c>
      <c r="D135">
        <f t="shared" si="4"/>
        <v>4783.8229672690213</v>
      </c>
    </row>
    <row r="136" spans="1:4" x14ac:dyDescent="0.35">
      <c r="A136">
        <v>135</v>
      </c>
      <c r="B136">
        <f t="shared" si="5"/>
        <v>4783.8229672690213</v>
      </c>
      <c r="C136">
        <f>'{Steve and Murr''s Candy}_Module'!$F$4/365</f>
        <v>49.038356164383565</v>
      </c>
      <c r="D136">
        <f t="shared" si="4"/>
        <v>4734.7846111046374</v>
      </c>
    </row>
    <row r="137" spans="1:4" x14ac:dyDescent="0.35">
      <c r="A137">
        <v>136</v>
      </c>
      <c r="B137">
        <f t="shared" si="5"/>
        <v>4734.7846111046374</v>
      </c>
      <c r="C137">
        <f>'{Steve and Murr''s Candy}_Module'!$F$4/365</f>
        <v>49.038356164383565</v>
      </c>
      <c r="D137">
        <f t="shared" si="4"/>
        <v>4685.7462549402535</v>
      </c>
    </row>
    <row r="138" spans="1:4" x14ac:dyDescent="0.35">
      <c r="A138">
        <v>137</v>
      </c>
      <c r="B138">
        <f t="shared" si="5"/>
        <v>4685.7462549402535</v>
      </c>
      <c r="C138">
        <f>'{Steve and Murr''s Candy}_Module'!$F$4/365</f>
        <v>49.038356164383565</v>
      </c>
      <c r="D138">
        <f t="shared" si="4"/>
        <v>4636.7078987758696</v>
      </c>
    </row>
    <row r="139" spans="1:4" x14ac:dyDescent="0.35">
      <c r="A139">
        <v>138</v>
      </c>
      <c r="B139">
        <f t="shared" si="5"/>
        <v>4636.7078987758696</v>
      </c>
      <c r="C139">
        <f>'{Steve and Murr''s Candy}_Module'!$F$4/365</f>
        <v>49.038356164383565</v>
      </c>
      <c r="D139">
        <f t="shared" si="4"/>
        <v>4587.6695426114857</v>
      </c>
    </row>
    <row r="140" spans="1:4" x14ac:dyDescent="0.35">
      <c r="A140">
        <v>139</v>
      </c>
      <c r="B140">
        <f t="shared" si="5"/>
        <v>4587.6695426114857</v>
      </c>
      <c r="C140">
        <f>'{Steve and Murr''s Candy}_Module'!$F$4/365</f>
        <v>49.038356164383565</v>
      </c>
      <c r="D140">
        <f t="shared" si="4"/>
        <v>4538.6311864471018</v>
      </c>
    </row>
    <row r="141" spans="1:4" x14ac:dyDescent="0.35">
      <c r="A141">
        <v>140</v>
      </c>
      <c r="B141">
        <f t="shared" si="5"/>
        <v>4538.6311864471018</v>
      </c>
      <c r="C141">
        <f>'{Steve and Murr''s Candy}_Module'!$F$4/365</f>
        <v>49.038356164383565</v>
      </c>
      <c r="D141">
        <f t="shared" si="4"/>
        <v>4489.5928302827178</v>
      </c>
    </row>
    <row r="142" spans="1:4" x14ac:dyDescent="0.35">
      <c r="A142">
        <v>141</v>
      </c>
      <c r="B142">
        <f t="shared" si="5"/>
        <v>4489.5928302827178</v>
      </c>
      <c r="C142">
        <f>'{Steve and Murr''s Candy}_Module'!$F$4/365</f>
        <v>49.038356164383565</v>
      </c>
      <c r="D142">
        <f t="shared" si="4"/>
        <v>4440.5544741183339</v>
      </c>
    </row>
    <row r="143" spans="1:4" x14ac:dyDescent="0.35">
      <c r="A143">
        <v>142</v>
      </c>
      <c r="B143">
        <f t="shared" si="5"/>
        <v>4440.5544741183339</v>
      </c>
      <c r="C143">
        <f>'{Steve and Murr''s Candy}_Module'!$F$4/365</f>
        <v>49.038356164383565</v>
      </c>
      <c r="D143">
        <f t="shared" si="4"/>
        <v>4391.51611795395</v>
      </c>
    </row>
    <row r="144" spans="1:4" x14ac:dyDescent="0.35">
      <c r="A144">
        <v>143</v>
      </c>
      <c r="B144">
        <f t="shared" si="5"/>
        <v>4391.51611795395</v>
      </c>
      <c r="C144">
        <f>'{Steve and Murr''s Candy}_Module'!$F$4/365</f>
        <v>49.038356164383565</v>
      </c>
      <c r="D144">
        <f t="shared" si="4"/>
        <v>4342.4777617895661</v>
      </c>
    </row>
    <row r="145" spans="1:4" x14ac:dyDescent="0.35">
      <c r="A145">
        <v>144</v>
      </c>
      <c r="B145">
        <f t="shared" si="5"/>
        <v>4342.4777617895661</v>
      </c>
      <c r="C145">
        <f>'{Steve and Murr''s Candy}_Module'!$F$4/365</f>
        <v>49.038356164383565</v>
      </c>
      <c r="D145">
        <f t="shared" si="4"/>
        <v>4293.4394056251822</v>
      </c>
    </row>
    <row r="146" spans="1:4" x14ac:dyDescent="0.35">
      <c r="A146">
        <v>145</v>
      </c>
      <c r="B146">
        <f t="shared" si="5"/>
        <v>4293.4394056251822</v>
      </c>
      <c r="C146">
        <f>'{Steve and Murr''s Candy}_Module'!$F$4/365</f>
        <v>49.038356164383565</v>
      </c>
      <c r="D146">
        <f t="shared" si="4"/>
        <v>4244.4010494607983</v>
      </c>
    </row>
    <row r="147" spans="1:4" x14ac:dyDescent="0.35">
      <c r="A147">
        <v>146</v>
      </c>
      <c r="B147">
        <f t="shared" si="5"/>
        <v>4244.4010494607983</v>
      </c>
      <c r="C147">
        <f>'{Steve and Murr''s Candy}_Module'!$F$4/365</f>
        <v>49.038356164383565</v>
      </c>
      <c r="D147">
        <f t="shared" si="4"/>
        <v>4195.3626932964144</v>
      </c>
    </row>
    <row r="148" spans="1:4" x14ac:dyDescent="0.35">
      <c r="A148">
        <v>147</v>
      </c>
      <c r="B148">
        <f t="shared" si="5"/>
        <v>4195.3626932964144</v>
      </c>
      <c r="C148">
        <f>'{Steve and Murr''s Candy}_Module'!$F$4/365</f>
        <v>49.038356164383565</v>
      </c>
      <c r="D148">
        <f t="shared" si="4"/>
        <v>4146.3243371320305</v>
      </c>
    </row>
    <row r="149" spans="1:4" x14ac:dyDescent="0.35">
      <c r="A149">
        <v>148</v>
      </c>
      <c r="B149">
        <f t="shared" si="5"/>
        <v>4146.3243371320305</v>
      </c>
      <c r="C149">
        <f>'{Steve and Murr''s Candy}_Module'!$F$4/365</f>
        <v>49.038356164383565</v>
      </c>
      <c r="D149">
        <f t="shared" si="4"/>
        <v>4097.2859809676465</v>
      </c>
    </row>
    <row r="150" spans="1:4" x14ac:dyDescent="0.35">
      <c r="A150">
        <v>149</v>
      </c>
      <c r="B150">
        <f t="shared" si="5"/>
        <v>4097.2859809676465</v>
      </c>
      <c r="C150">
        <f>'{Steve and Murr''s Candy}_Module'!$F$4/365</f>
        <v>49.038356164383565</v>
      </c>
      <c r="D150">
        <f t="shared" si="4"/>
        <v>4048.2476248032631</v>
      </c>
    </row>
    <row r="151" spans="1:4" x14ac:dyDescent="0.35">
      <c r="A151">
        <v>150</v>
      </c>
      <c r="B151">
        <f t="shared" si="5"/>
        <v>4048.2476248032631</v>
      </c>
      <c r="C151">
        <f>'{Steve and Murr''s Candy}_Module'!$F$4/365</f>
        <v>49.038356164383565</v>
      </c>
      <c r="D151">
        <f t="shared" si="4"/>
        <v>3999.2092686388796</v>
      </c>
    </row>
    <row r="152" spans="1:4" x14ac:dyDescent="0.35">
      <c r="A152">
        <v>151</v>
      </c>
      <c r="B152">
        <f t="shared" si="5"/>
        <v>3999.2092686388796</v>
      </c>
      <c r="C152">
        <f>'{Steve and Murr''s Candy}_Module'!$F$4/365</f>
        <v>49.038356164383565</v>
      </c>
      <c r="D152">
        <f t="shared" si="4"/>
        <v>3950.1709124744962</v>
      </c>
    </row>
    <row r="153" spans="1:4" x14ac:dyDescent="0.35">
      <c r="A153">
        <v>152</v>
      </c>
      <c r="B153">
        <f t="shared" si="5"/>
        <v>3950.1709124744962</v>
      </c>
      <c r="C153">
        <f>'{Steve and Murr''s Candy}_Module'!$F$4/365</f>
        <v>49.038356164383565</v>
      </c>
      <c r="D153">
        <f t="shared" si="4"/>
        <v>3901.1325563101127</v>
      </c>
    </row>
    <row r="154" spans="1:4" x14ac:dyDescent="0.35">
      <c r="A154">
        <v>153</v>
      </c>
      <c r="B154">
        <f t="shared" si="5"/>
        <v>3901.1325563101127</v>
      </c>
      <c r="C154">
        <f>'{Steve and Murr''s Candy}_Module'!$F$4/365</f>
        <v>49.038356164383565</v>
      </c>
      <c r="D154">
        <f t="shared" si="4"/>
        <v>3852.0942001457292</v>
      </c>
    </row>
    <row r="155" spans="1:4" x14ac:dyDescent="0.35">
      <c r="A155">
        <v>154</v>
      </c>
      <c r="B155">
        <f t="shared" si="5"/>
        <v>3852.0942001457292</v>
      </c>
      <c r="C155">
        <f>'{Steve and Murr''s Candy}_Module'!$F$4/365</f>
        <v>49.038356164383565</v>
      </c>
      <c r="D155">
        <f t="shared" si="4"/>
        <v>3803.0558439813458</v>
      </c>
    </row>
    <row r="156" spans="1:4" x14ac:dyDescent="0.35">
      <c r="A156">
        <v>155</v>
      </c>
      <c r="B156">
        <f t="shared" si="5"/>
        <v>3803.0558439813458</v>
      </c>
      <c r="C156">
        <f>'{Steve and Murr''s Candy}_Module'!$F$4/365</f>
        <v>49.038356164383565</v>
      </c>
      <c r="D156">
        <f t="shared" si="4"/>
        <v>3754.0174878169623</v>
      </c>
    </row>
    <row r="157" spans="1:4" x14ac:dyDescent="0.35">
      <c r="A157">
        <v>156</v>
      </c>
      <c r="B157">
        <f t="shared" si="5"/>
        <v>3754.0174878169623</v>
      </c>
      <c r="C157">
        <f>'{Steve and Murr''s Candy}_Module'!$F$4/365</f>
        <v>49.038356164383565</v>
      </c>
      <c r="D157">
        <f t="shared" si="4"/>
        <v>3704.9791316525789</v>
      </c>
    </row>
    <row r="158" spans="1:4" x14ac:dyDescent="0.35">
      <c r="A158">
        <v>157</v>
      </c>
      <c r="B158">
        <f t="shared" si="5"/>
        <v>3704.9791316525789</v>
      </c>
      <c r="C158">
        <f>'{Steve and Murr''s Candy}_Module'!$F$4/365</f>
        <v>49.038356164383565</v>
      </c>
      <c r="D158">
        <f t="shared" si="4"/>
        <v>3655.9407754881954</v>
      </c>
    </row>
    <row r="159" spans="1:4" x14ac:dyDescent="0.35">
      <c r="A159">
        <v>158</v>
      </c>
      <c r="B159">
        <f t="shared" si="5"/>
        <v>3655.9407754881954</v>
      </c>
      <c r="C159">
        <f>'{Steve and Murr''s Candy}_Module'!$F$4/365</f>
        <v>49.038356164383565</v>
      </c>
      <c r="D159">
        <f t="shared" si="4"/>
        <v>3606.902419323812</v>
      </c>
    </row>
    <row r="160" spans="1:4" x14ac:dyDescent="0.35">
      <c r="A160">
        <v>159</v>
      </c>
      <c r="B160">
        <f t="shared" si="5"/>
        <v>3606.902419323812</v>
      </c>
      <c r="C160">
        <f>'{Steve and Murr''s Candy}_Module'!$F$4/365</f>
        <v>49.038356164383565</v>
      </c>
      <c r="D160">
        <f t="shared" si="4"/>
        <v>3557.8640631594285</v>
      </c>
    </row>
    <row r="161" spans="1:4" x14ac:dyDescent="0.35">
      <c r="A161">
        <v>160</v>
      </c>
      <c r="B161">
        <f t="shared" si="5"/>
        <v>3557.8640631594285</v>
      </c>
      <c r="C161">
        <f>'{Steve and Murr''s Candy}_Module'!$F$4/365</f>
        <v>49.038356164383565</v>
      </c>
      <c r="D161">
        <f t="shared" si="4"/>
        <v>3508.825706995045</v>
      </c>
    </row>
    <row r="162" spans="1:4" x14ac:dyDescent="0.35">
      <c r="A162">
        <v>161</v>
      </c>
      <c r="B162">
        <f t="shared" si="5"/>
        <v>3508.825706995045</v>
      </c>
      <c r="C162">
        <f>'{Steve and Murr''s Candy}_Module'!$F$4/365</f>
        <v>49.038356164383565</v>
      </c>
      <c r="D162">
        <f t="shared" si="4"/>
        <v>3459.7873508306616</v>
      </c>
    </row>
    <row r="163" spans="1:4" x14ac:dyDescent="0.35">
      <c r="A163">
        <v>162</v>
      </c>
      <c r="B163">
        <f t="shared" si="5"/>
        <v>3459.7873508306616</v>
      </c>
      <c r="C163">
        <f>'{Steve and Murr''s Candy}_Module'!$F$4/365</f>
        <v>49.038356164383565</v>
      </c>
      <c r="D163">
        <f t="shared" si="4"/>
        <v>3410.7489946662781</v>
      </c>
    </row>
    <row r="164" spans="1:4" x14ac:dyDescent="0.35">
      <c r="A164">
        <v>163</v>
      </c>
      <c r="B164">
        <f t="shared" si="5"/>
        <v>3410.7489946662781</v>
      </c>
      <c r="C164">
        <f>'{Steve and Murr''s Candy}_Module'!$F$4/365</f>
        <v>49.038356164383565</v>
      </c>
      <c r="D164">
        <f t="shared" si="4"/>
        <v>3361.7106385018947</v>
      </c>
    </row>
    <row r="165" spans="1:4" x14ac:dyDescent="0.35">
      <c r="A165">
        <v>164</v>
      </c>
      <c r="B165">
        <f t="shared" si="5"/>
        <v>3361.7106385018947</v>
      </c>
      <c r="C165">
        <f>'{Steve and Murr''s Candy}_Module'!$F$4/365</f>
        <v>49.038356164383565</v>
      </c>
      <c r="D165">
        <f t="shared" si="4"/>
        <v>3312.6722823375112</v>
      </c>
    </row>
    <row r="166" spans="1:4" x14ac:dyDescent="0.35">
      <c r="A166">
        <v>165</v>
      </c>
      <c r="B166">
        <f t="shared" si="5"/>
        <v>3312.6722823375112</v>
      </c>
      <c r="C166">
        <f>'{Steve and Murr''s Candy}_Module'!$F$4/365</f>
        <v>49.038356164383565</v>
      </c>
      <c r="D166">
        <f t="shared" si="4"/>
        <v>3263.6339261731277</v>
      </c>
    </row>
    <row r="167" spans="1:4" x14ac:dyDescent="0.35">
      <c r="A167">
        <v>166</v>
      </c>
      <c r="B167">
        <f t="shared" si="5"/>
        <v>3263.6339261731277</v>
      </c>
      <c r="C167">
        <f>'{Steve and Murr''s Candy}_Module'!$F$4/365</f>
        <v>49.038356164383565</v>
      </c>
      <c r="D167">
        <f t="shared" si="4"/>
        <v>3214.5955700087443</v>
      </c>
    </row>
    <row r="168" spans="1:4" x14ac:dyDescent="0.35">
      <c r="A168">
        <v>167</v>
      </c>
      <c r="B168">
        <f t="shared" si="5"/>
        <v>3214.5955700087443</v>
      </c>
      <c r="C168">
        <f>'{Steve and Murr''s Candy}_Module'!$F$4/365</f>
        <v>49.038356164383565</v>
      </c>
      <c r="D168">
        <f t="shared" si="4"/>
        <v>3165.5572138443608</v>
      </c>
    </row>
    <row r="169" spans="1:4" x14ac:dyDescent="0.35">
      <c r="A169">
        <v>168</v>
      </c>
      <c r="B169">
        <f t="shared" si="5"/>
        <v>3165.5572138443608</v>
      </c>
      <c r="C169">
        <f>'{Steve and Murr''s Candy}_Module'!$F$4/365</f>
        <v>49.038356164383565</v>
      </c>
      <c r="D169">
        <f t="shared" si="4"/>
        <v>3116.5188576799774</v>
      </c>
    </row>
    <row r="170" spans="1:4" x14ac:dyDescent="0.35">
      <c r="A170">
        <v>169</v>
      </c>
      <c r="B170">
        <f t="shared" si="5"/>
        <v>3116.5188576799774</v>
      </c>
      <c r="C170">
        <f>'{Steve and Murr''s Candy}_Module'!$F$4/365</f>
        <v>49.038356164383565</v>
      </c>
      <c r="D170">
        <f t="shared" si="4"/>
        <v>3067.4805015155939</v>
      </c>
    </row>
    <row r="171" spans="1:4" x14ac:dyDescent="0.35">
      <c r="A171">
        <v>170</v>
      </c>
      <c r="B171">
        <f t="shared" si="5"/>
        <v>3067.4805015155939</v>
      </c>
      <c r="C171">
        <f>'{Steve and Murr''s Candy}_Module'!$F$4/365</f>
        <v>49.038356164383565</v>
      </c>
      <c r="D171">
        <f t="shared" si="4"/>
        <v>3018.4421453512105</v>
      </c>
    </row>
    <row r="172" spans="1:4" x14ac:dyDescent="0.35">
      <c r="A172">
        <v>171</v>
      </c>
      <c r="B172">
        <f t="shared" si="5"/>
        <v>3018.4421453512105</v>
      </c>
      <c r="C172">
        <f>'{Steve and Murr''s Candy}_Module'!$F$4/365</f>
        <v>49.038356164383565</v>
      </c>
      <c r="D172">
        <f t="shared" si="4"/>
        <v>2969.403789186827</v>
      </c>
    </row>
    <row r="173" spans="1:4" x14ac:dyDescent="0.35">
      <c r="A173">
        <v>172</v>
      </c>
      <c r="B173">
        <f t="shared" si="5"/>
        <v>2969.403789186827</v>
      </c>
      <c r="C173">
        <f>'{Steve and Murr''s Candy}_Module'!$F$4/365</f>
        <v>49.038356164383565</v>
      </c>
      <c r="D173">
        <f t="shared" si="4"/>
        <v>2920.3654330224435</v>
      </c>
    </row>
    <row r="174" spans="1:4" x14ac:dyDescent="0.35">
      <c r="A174">
        <v>173</v>
      </c>
      <c r="B174">
        <f t="shared" si="5"/>
        <v>2920.3654330224435</v>
      </c>
      <c r="C174">
        <f>'{Steve and Murr''s Candy}_Module'!$F$4/365</f>
        <v>49.038356164383565</v>
      </c>
      <c r="D174">
        <f t="shared" si="4"/>
        <v>2871.3270768580601</v>
      </c>
    </row>
    <row r="175" spans="1:4" x14ac:dyDescent="0.35">
      <c r="A175">
        <v>174</v>
      </c>
      <c r="B175">
        <f t="shared" si="5"/>
        <v>2871.3270768580601</v>
      </c>
      <c r="C175">
        <f>'{Steve and Murr''s Candy}_Module'!$F$4/365</f>
        <v>49.038356164383565</v>
      </c>
      <c r="D175">
        <f t="shared" si="4"/>
        <v>2822.2887206936766</v>
      </c>
    </row>
    <row r="176" spans="1:4" x14ac:dyDescent="0.35">
      <c r="A176">
        <v>175</v>
      </c>
      <c r="B176">
        <f t="shared" si="5"/>
        <v>2822.2887206936766</v>
      </c>
      <c r="C176">
        <f>'{Steve and Murr''s Candy}_Module'!$F$4/365</f>
        <v>49.038356164383565</v>
      </c>
      <c r="D176">
        <f t="shared" si="4"/>
        <v>2773.2503645292932</v>
      </c>
    </row>
    <row r="177" spans="1:4" x14ac:dyDescent="0.35">
      <c r="A177">
        <v>176</v>
      </c>
      <c r="B177">
        <f t="shared" si="5"/>
        <v>2773.2503645292932</v>
      </c>
      <c r="C177">
        <f>'{Steve and Murr''s Candy}_Module'!$F$4/365</f>
        <v>49.038356164383565</v>
      </c>
      <c r="D177">
        <f t="shared" si="4"/>
        <v>2724.2120083649097</v>
      </c>
    </row>
    <row r="178" spans="1:4" x14ac:dyDescent="0.35">
      <c r="A178">
        <v>177</v>
      </c>
      <c r="B178">
        <f t="shared" si="5"/>
        <v>2724.2120083649097</v>
      </c>
      <c r="C178">
        <f>'{Steve and Murr''s Candy}_Module'!$F$4/365</f>
        <v>49.038356164383565</v>
      </c>
      <c r="D178">
        <f t="shared" si="4"/>
        <v>2675.1736522005262</v>
      </c>
    </row>
    <row r="179" spans="1:4" x14ac:dyDescent="0.35">
      <c r="A179">
        <v>178</v>
      </c>
      <c r="B179">
        <f t="shared" si="5"/>
        <v>2675.1736522005262</v>
      </c>
      <c r="C179">
        <f>'{Steve and Murr''s Candy}_Module'!$F$4/365</f>
        <v>49.038356164383565</v>
      </c>
      <c r="D179">
        <f t="shared" si="4"/>
        <v>2626.1352960361428</v>
      </c>
    </row>
    <row r="180" spans="1:4" x14ac:dyDescent="0.35">
      <c r="A180">
        <v>179</v>
      </c>
      <c r="B180">
        <f t="shared" si="5"/>
        <v>2626.1352960361428</v>
      </c>
      <c r="C180">
        <f>'{Steve and Murr''s Candy}_Module'!$F$4/365</f>
        <v>49.038356164383565</v>
      </c>
      <c r="D180">
        <f t="shared" si="4"/>
        <v>2577.0969398717593</v>
      </c>
    </row>
    <row r="181" spans="1:4" x14ac:dyDescent="0.35">
      <c r="A181">
        <v>180</v>
      </c>
      <c r="B181">
        <f t="shared" si="5"/>
        <v>2577.0969398717593</v>
      </c>
      <c r="C181">
        <f>'{Steve and Murr''s Candy}_Module'!$F$4/365</f>
        <v>49.038356164383565</v>
      </c>
      <c r="D181">
        <f t="shared" si="4"/>
        <v>2528.0585837073759</v>
      </c>
    </row>
    <row r="182" spans="1:4" x14ac:dyDescent="0.35">
      <c r="A182">
        <v>181</v>
      </c>
      <c r="B182">
        <f t="shared" si="5"/>
        <v>2528.0585837073759</v>
      </c>
      <c r="C182">
        <f>'{Steve and Murr''s Candy}_Module'!$F$4/365</f>
        <v>49.038356164383565</v>
      </c>
      <c r="D182">
        <f t="shared" si="4"/>
        <v>2479.0202275429924</v>
      </c>
    </row>
    <row r="183" spans="1:4" x14ac:dyDescent="0.35">
      <c r="A183">
        <v>182</v>
      </c>
      <c r="B183">
        <f t="shared" si="5"/>
        <v>2479.0202275429924</v>
      </c>
      <c r="C183">
        <f>'{Steve and Murr''s Candy}_Module'!$F$4/365</f>
        <v>49.038356164383565</v>
      </c>
      <c r="D183">
        <f t="shared" si="4"/>
        <v>2429.981871378609</v>
      </c>
    </row>
    <row r="184" spans="1:4" x14ac:dyDescent="0.35">
      <c r="A184">
        <v>183</v>
      </c>
      <c r="B184">
        <f t="shared" si="5"/>
        <v>2429.981871378609</v>
      </c>
      <c r="C184">
        <f>'{Steve and Murr''s Candy}_Module'!$F$4/365</f>
        <v>49.038356164383565</v>
      </c>
      <c r="D184">
        <f t="shared" si="4"/>
        <v>2380.9435152142255</v>
      </c>
    </row>
    <row r="185" spans="1:4" x14ac:dyDescent="0.35">
      <c r="A185">
        <v>184</v>
      </c>
      <c r="B185">
        <f t="shared" si="5"/>
        <v>2380.9435152142255</v>
      </c>
      <c r="C185">
        <f>'{Steve and Murr''s Candy}_Module'!$F$4/365</f>
        <v>49.038356164383565</v>
      </c>
      <c r="D185">
        <f t="shared" si="4"/>
        <v>2331.905159049842</v>
      </c>
    </row>
    <row r="186" spans="1:4" x14ac:dyDescent="0.35">
      <c r="A186">
        <v>185</v>
      </c>
      <c r="B186">
        <f t="shared" si="5"/>
        <v>2331.905159049842</v>
      </c>
      <c r="C186">
        <f>'{Steve and Murr''s Candy}_Module'!$F$4/365</f>
        <v>49.038356164383565</v>
      </c>
      <c r="D186">
        <f t="shared" si="4"/>
        <v>2282.8668028854586</v>
      </c>
    </row>
    <row r="187" spans="1:4" x14ac:dyDescent="0.35">
      <c r="A187">
        <v>186</v>
      </c>
      <c r="B187">
        <f t="shared" si="5"/>
        <v>2282.8668028854586</v>
      </c>
      <c r="C187">
        <f>'{Steve and Murr''s Candy}_Module'!$F$4/365</f>
        <v>49.038356164383565</v>
      </c>
      <c r="D187">
        <f t="shared" si="4"/>
        <v>2233.8284467210751</v>
      </c>
    </row>
    <row r="188" spans="1:4" x14ac:dyDescent="0.35">
      <c r="A188">
        <v>187</v>
      </c>
      <c r="B188">
        <f t="shared" si="5"/>
        <v>2233.8284467210751</v>
      </c>
      <c r="C188">
        <f>'{Steve and Murr''s Candy}_Module'!$F$4/365</f>
        <v>49.038356164383565</v>
      </c>
      <c r="D188">
        <f t="shared" si="4"/>
        <v>2184.7900905566917</v>
      </c>
    </row>
    <row r="189" spans="1:4" x14ac:dyDescent="0.35">
      <c r="A189">
        <v>188</v>
      </c>
      <c r="B189">
        <f t="shared" si="5"/>
        <v>2184.7900905566917</v>
      </c>
      <c r="C189">
        <f>'{Steve and Murr''s Candy}_Module'!$F$4/365</f>
        <v>49.038356164383565</v>
      </c>
      <c r="D189">
        <f t="shared" si="4"/>
        <v>2135.7517343923082</v>
      </c>
    </row>
    <row r="190" spans="1:4" x14ac:dyDescent="0.35">
      <c r="A190">
        <v>189</v>
      </c>
      <c r="B190">
        <f t="shared" si="5"/>
        <v>2135.7517343923082</v>
      </c>
      <c r="C190">
        <f>'{Steve and Murr''s Candy}_Module'!$F$4/365</f>
        <v>49.038356164383565</v>
      </c>
      <c r="D190">
        <f t="shared" si="4"/>
        <v>2086.7133782279247</v>
      </c>
    </row>
    <row r="191" spans="1:4" x14ac:dyDescent="0.35">
      <c r="A191">
        <v>190</v>
      </c>
      <c r="B191">
        <f t="shared" si="5"/>
        <v>2086.7133782279247</v>
      </c>
      <c r="C191">
        <f>'{Steve and Murr''s Candy}_Module'!$F$4/365</f>
        <v>49.038356164383565</v>
      </c>
      <c r="D191">
        <f t="shared" si="4"/>
        <v>2037.6750220635413</v>
      </c>
    </row>
    <row r="192" spans="1:4" x14ac:dyDescent="0.35">
      <c r="A192">
        <v>191</v>
      </c>
      <c r="B192">
        <f t="shared" si="5"/>
        <v>2037.6750220635413</v>
      </c>
      <c r="C192">
        <f>'{Steve and Murr''s Candy}_Module'!$F$4/365</f>
        <v>49.038356164383565</v>
      </c>
      <c r="D192">
        <f t="shared" si="4"/>
        <v>1988.6366658991578</v>
      </c>
    </row>
    <row r="193" spans="1:4" x14ac:dyDescent="0.35">
      <c r="A193">
        <v>192</v>
      </c>
      <c r="B193">
        <f t="shared" si="5"/>
        <v>1988.6366658991578</v>
      </c>
      <c r="C193">
        <f>'{Steve and Murr''s Candy}_Module'!$F$4/365</f>
        <v>49.038356164383565</v>
      </c>
      <c r="D193">
        <f t="shared" si="4"/>
        <v>1939.5983097347744</v>
      </c>
    </row>
    <row r="194" spans="1:4" x14ac:dyDescent="0.35">
      <c r="A194">
        <v>193</v>
      </c>
      <c r="B194">
        <f t="shared" si="5"/>
        <v>1939.5983097347744</v>
      </c>
      <c r="C194">
        <f>'{Steve and Murr''s Candy}_Module'!$F$4/365</f>
        <v>49.038356164383565</v>
      </c>
      <c r="D194">
        <f t="shared" si="4"/>
        <v>1890.5599535703909</v>
      </c>
    </row>
    <row r="195" spans="1:4" x14ac:dyDescent="0.35">
      <c r="A195">
        <v>194</v>
      </c>
      <c r="B195">
        <f t="shared" si="5"/>
        <v>1890.5599535703909</v>
      </c>
      <c r="C195">
        <f>'{Steve and Murr''s Candy}_Module'!$F$4/365</f>
        <v>49.038356164383565</v>
      </c>
      <c r="D195">
        <f t="shared" ref="D195:D258" si="6">B195-C195</f>
        <v>1841.5215974060075</v>
      </c>
    </row>
    <row r="196" spans="1:4" x14ac:dyDescent="0.35">
      <c r="A196">
        <v>195</v>
      </c>
      <c r="B196">
        <f t="shared" ref="B196:B259" si="7">IF(D195&lt;-267.51,$B$2+D195,D195)</f>
        <v>1841.5215974060075</v>
      </c>
      <c r="C196">
        <f>'{Steve and Murr''s Candy}_Module'!$F$4/365</f>
        <v>49.038356164383565</v>
      </c>
      <c r="D196">
        <f t="shared" si="6"/>
        <v>1792.483241241624</v>
      </c>
    </row>
    <row r="197" spans="1:4" x14ac:dyDescent="0.35">
      <c r="A197">
        <v>196</v>
      </c>
      <c r="B197">
        <f t="shared" si="7"/>
        <v>1792.483241241624</v>
      </c>
      <c r="C197">
        <f>'{Steve and Murr''s Candy}_Module'!$F$4/365</f>
        <v>49.038356164383565</v>
      </c>
      <c r="D197">
        <f t="shared" si="6"/>
        <v>1743.4448850772405</v>
      </c>
    </row>
    <row r="198" spans="1:4" x14ac:dyDescent="0.35">
      <c r="A198">
        <v>197</v>
      </c>
      <c r="B198">
        <f t="shared" si="7"/>
        <v>1743.4448850772405</v>
      </c>
      <c r="C198">
        <f>'{Steve and Murr''s Candy}_Module'!$F$4/365</f>
        <v>49.038356164383565</v>
      </c>
      <c r="D198">
        <f t="shared" si="6"/>
        <v>1694.4065289128571</v>
      </c>
    </row>
    <row r="199" spans="1:4" x14ac:dyDescent="0.35">
      <c r="A199">
        <v>198</v>
      </c>
      <c r="B199">
        <f t="shared" si="7"/>
        <v>1694.4065289128571</v>
      </c>
      <c r="C199">
        <f>'{Steve and Murr''s Candy}_Module'!$F$4/365</f>
        <v>49.038356164383565</v>
      </c>
      <c r="D199">
        <f t="shared" si="6"/>
        <v>1645.3681727484736</v>
      </c>
    </row>
    <row r="200" spans="1:4" x14ac:dyDescent="0.35">
      <c r="A200">
        <v>199</v>
      </c>
      <c r="B200">
        <f t="shared" si="7"/>
        <v>1645.3681727484736</v>
      </c>
      <c r="C200">
        <f>'{Steve and Murr''s Candy}_Module'!$F$4/365</f>
        <v>49.038356164383565</v>
      </c>
      <c r="D200">
        <f t="shared" si="6"/>
        <v>1596.3298165840902</v>
      </c>
    </row>
    <row r="201" spans="1:4" x14ac:dyDescent="0.35">
      <c r="A201">
        <v>200</v>
      </c>
      <c r="B201">
        <f t="shared" si="7"/>
        <v>1596.3298165840902</v>
      </c>
      <c r="C201">
        <f>'{Steve and Murr''s Candy}_Module'!$F$4/365</f>
        <v>49.038356164383565</v>
      </c>
      <c r="D201">
        <f t="shared" si="6"/>
        <v>1547.2914604197067</v>
      </c>
    </row>
    <row r="202" spans="1:4" x14ac:dyDescent="0.35">
      <c r="A202">
        <v>201</v>
      </c>
      <c r="B202">
        <f t="shared" si="7"/>
        <v>1547.2914604197067</v>
      </c>
      <c r="C202">
        <f>'{Steve and Murr''s Candy}_Module'!$F$4/365</f>
        <v>49.038356164383565</v>
      </c>
      <c r="D202">
        <f t="shared" si="6"/>
        <v>1498.2531042553233</v>
      </c>
    </row>
    <row r="203" spans="1:4" x14ac:dyDescent="0.35">
      <c r="A203">
        <v>202</v>
      </c>
      <c r="B203">
        <f t="shared" si="7"/>
        <v>1498.2531042553233</v>
      </c>
      <c r="C203">
        <f>'{Steve and Murr''s Candy}_Module'!$F$4/365</f>
        <v>49.038356164383565</v>
      </c>
      <c r="D203">
        <f t="shared" si="6"/>
        <v>1449.2147480909398</v>
      </c>
    </row>
    <row r="204" spans="1:4" x14ac:dyDescent="0.35">
      <c r="A204">
        <v>203</v>
      </c>
      <c r="B204">
        <f t="shared" si="7"/>
        <v>1449.2147480909398</v>
      </c>
      <c r="C204">
        <f>'{Steve and Murr''s Candy}_Module'!$F$4/365</f>
        <v>49.038356164383565</v>
      </c>
      <c r="D204">
        <f t="shared" si="6"/>
        <v>1400.1763919265563</v>
      </c>
    </row>
    <row r="205" spans="1:4" x14ac:dyDescent="0.35">
      <c r="A205">
        <v>204</v>
      </c>
      <c r="B205">
        <f t="shared" si="7"/>
        <v>1400.1763919265563</v>
      </c>
      <c r="C205">
        <f>'{Steve and Murr''s Candy}_Module'!$F$4/365</f>
        <v>49.038356164383565</v>
      </c>
      <c r="D205">
        <f t="shared" si="6"/>
        <v>1351.1380357621729</v>
      </c>
    </row>
    <row r="206" spans="1:4" x14ac:dyDescent="0.35">
      <c r="A206">
        <v>205</v>
      </c>
      <c r="B206">
        <f t="shared" si="7"/>
        <v>1351.1380357621729</v>
      </c>
      <c r="C206">
        <f>'{Steve and Murr''s Candy}_Module'!$F$4/365</f>
        <v>49.038356164383565</v>
      </c>
      <c r="D206">
        <f t="shared" si="6"/>
        <v>1302.0996795977894</v>
      </c>
    </row>
    <row r="207" spans="1:4" x14ac:dyDescent="0.35">
      <c r="A207">
        <v>206</v>
      </c>
      <c r="B207">
        <f t="shared" si="7"/>
        <v>1302.0996795977894</v>
      </c>
      <c r="C207">
        <f>'{Steve and Murr''s Candy}_Module'!$F$4/365</f>
        <v>49.038356164383565</v>
      </c>
      <c r="D207">
        <f t="shared" si="6"/>
        <v>1253.061323433406</v>
      </c>
    </row>
    <row r="208" spans="1:4" x14ac:dyDescent="0.35">
      <c r="A208">
        <v>207</v>
      </c>
      <c r="B208">
        <f t="shared" si="7"/>
        <v>1253.061323433406</v>
      </c>
      <c r="C208">
        <f>'{Steve and Murr''s Candy}_Module'!$F$4/365</f>
        <v>49.038356164383565</v>
      </c>
      <c r="D208">
        <f t="shared" si="6"/>
        <v>1204.0229672690225</v>
      </c>
    </row>
    <row r="209" spans="1:4" x14ac:dyDescent="0.35">
      <c r="A209">
        <v>208</v>
      </c>
      <c r="B209">
        <f t="shared" si="7"/>
        <v>1204.0229672690225</v>
      </c>
      <c r="C209">
        <f>'{Steve and Murr''s Candy}_Module'!$F$4/365</f>
        <v>49.038356164383565</v>
      </c>
      <c r="D209">
        <f t="shared" si="6"/>
        <v>1154.984611104639</v>
      </c>
    </row>
    <row r="210" spans="1:4" x14ac:dyDescent="0.35">
      <c r="A210">
        <v>209</v>
      </c>
      <c r="B210">
        <f t="shared" si="7"/>
        <v>1154.984611104639</v>
      </c>
      <c r="C210">
        <f>'{Steve and Murr''s Candy}_Module'!$F$4/365</f>
        <v>49.038356164383565</v>
      </c>
      <c r="D210">
        <f t="shared" si="6"/>
        <v>1105.9462549402556</v>
      </c>
    </row>
    <row r="211" spans="1:4" x14ac:dyDescent="0.35">
      <c r="A211">
        <v>210</v>
      </c>
      <c r="B211">
        <f t="shared" si="7"/>
        <v>1105.9462549402556</v>
      </c>
      <c r="C211">
        <f>'{Steve and Murr''s Candy}_Module'!$F$4/365</f>
        <v>49.038356164383565</v>
      </c>
      <c r="D211">
        <f t="shared" si="6"/>
        <v>1056.9078987758721</v>
      </c>
    </row>
    <row r="212" spans="1:4" x14ac:dyDescent="0.35">
      <c r="A212">
        <v>211</v>
      </c>
      <c r="B212">
        <f t="shared" si="7"/>
        <v>1056.9078987758721</v>
      </c>
      <c r="C212">
        <f>'{Steve and Murr''s Candy}_Module'!$F$4/365</f>
        <v>49.038356164383565</v>
      </c>
      <c r="D212">
        <f t="shared" si="6"/>
        <v>1007.8695426114886</v>
      </c>
    </row>
    <row r="213" spans="1:4" x14ac:dyDescent="0.35">
      <c r="A213">
        <v>212</v>
      </c>
      <c r="B213">
        <f t="shared" si="7"/>
        <v>1007.8695426114886</v>
      </c>
      <c r="C213">
        <f>'{Steve and Murr''s Candy}_Module'!$F$4/365</f>
        <v>49.038356164383565</v>
      </c>
      <c r="D213">
        <f t="shared" si="6"/>
        <v>958.83118644710498</v>
      </c>
    </row>
    <row r="214" spans="1:4" x14ac:dyDescent="0.35">
      <c r="A214">
        <v>213</v>
      </c>
      <c r="B214">
        <f t="shared" si="7"/>
        <v>958.83118644710498</v>
      </c>
      <c r="C214">
        <f>'{Steve and Murr''s Candy}_Module'!$F$4/365</f>
        <v>49.038356164383565</v>
      </c>
      <c r="D214">
        <f t="shared" si="6"/>
        <v>909.79283028272141</v>
      </c>
    </row>
    <row r="215" spans="1:4" x14ac:dyDescent="0.35">
      <c r="A215">
        <v>214</v>
      </c>
      <c r="B215">
        <f t="shared" si="7"/>
        <v>909.79283028272141</v>
      </c>
      <c r="C215">
        <f>'{Steve and Murr''s Candy}_Module'!$F$4/365</f>
        <v>49.038356164383565</v>
      </c>
      <c r="D215">
        <f t="shared" si="6"/>
        <v>860.75447411833784</v>
      </c>
    </row>
    <row r="216" spans="1:4" x14ac:dyDescent="0.35">
      <c r="A216">
        <v>215</v>
      </c>
      <c r="B216">
        <f t="shared" si="7"/>
        <v>860.75447411833784</v>
      </c>
      <c r="C216">
        <f>'{Steve and Murr''s Candy}_Module'!$F$4/365</f>
        <v>49.038356164383565</v>
      </c>
      <c r="D216">
        <f t="shared" si="6"/>
        <v>811.71611795395427</v>
      </c>
    </row>
    <row r="217" spans="1:4" x14ac:dyDescent="0.35">
      <c r="A217">
        <v>216</v>
      </c>
      <c r="B217">
        <f t="shared" si="7"/>
        <v>811.71611795395427</v>
      </c>
      <c r="C217">
        <f>'{Steve and Murr''s Candy}_Module'!$F$4/365</f>
        <v>49.038356164383565</v>
      </c>
      <c r="D217">
        <f t="shared" si="6"/>
        <v>762.6777617895707</v>
      </c>
    </row>
    <row r="218" spans="1:4" x14ac:dyDescent="0.35">
      <c r="A218">
        <v>217</v>
      </c>
      <c r="B218">
        <f t="shared" si="7"/>
        <v>762.6777617895707</v>
      </c>
      <c r="C218">
        <f>'{Steve and Murr''s Candy}_Module'!$F$4/365</f>
        <v>49.038356164383565</v>
      </c>
      <c r="D218">
        <f t="shared" si="6"/>
        <v>713.63940562518712</v>
      </c>
    </row>
    <row r="219" spans="1:4" x14ac:dyDescent="0.35">
      <c r="A219">
        <v>218</v>
      </c>
      <c r="B219">
        <f t="shared" si="7"/>
        <v>713.63940562518712</v>
      </c>
      <c r="C219">
        <f>'{Steve and Murr''s Candy}_Module'!$F$4/365</f>
        <v>49.038356164383565</v>
      </c>
      <c r="D219">
        <f t="shared" si="6"/>
        <v>664.60104946080355</v>
      </c>
    </row>
    <row r="220" spans="1:4" x14ac:dyDescent="0.35">
      <c r="A220">
        <v>219</v>
      </c>
      <c r="B220">
        <f t="shared" si="7"/>
        <v>664.60104946080355</v>
      </c>
      <c r="C220">
        <f>'{Steve and Murr''s Candy}_Module'!$F$4/365</f>
        <v>49.038356164383565</v>
      </c>
      <c r="D220">
        <f t="shared" si="6"/>
        <v>615.56269329641998</v>
      </c>
    </row>
    <row r="221" spans="1:4" x14ac:dyDescent="0.35">
      <c r="A221">
        <v>220</v>
      </c>
      <c r="B221">
        <f t="shared" si="7"/>
        <v>615.56269329641998</v>
      </c>
      <c r="C221">
        <f>'{Steve and Murr''s Candy}_Module'!$F$4/365</f>
        <v>49.038356164383565</v>
      </c>
      <c r="D221">
        <f t="shared" si="6"/>
        <v>566.52433713203641</v>
      </c>
    </row>
    <row r="222" spans="1:4" x14ac:dyDescent="0.35">
      <c r="A222">
        <v>221</v>
      </c>
      <c r="B222">
        <f t="shared" si="7"/>
        <v>566.52433713203641</v>
      </c>
      <c r="C222">
        <f>'{Steve and Murr''s Candy}_Module'!$F$4/365</f>
        <v>49.038356164383565</v>
      </c>
      <c r="D222">
        <f t="shared" si="6"/>
        <v>517.48598096765284</v>
      </c>
    </row>
    <row r="223" spans="1:4" x14ac:dyDescent="0.35">
      <c r="A223">
        <v>222</v>
      </c>
      <c r="B223">
        <f t="shared" si="7"/>
        <v>517.48598096765284</v>
      </c>
      <c r="C223">
        <f>'{Steve and Murr''s Candy}_Module'!$F$4/365</f>
        <v>49.038356164383565</v>
      </c>
      <c r="D223">
        <f t="shared" si="6"/>
        <v>468.44762480326926</v>
      </c>
    </row>
    <row r="224" spans="1:4" x14ac:dyDescent="0.35">
      <c r="A224">
        <v>223</v>
      </c>
      <c r="B224">
        <f t="shared" si="7"/>
        <v>468.44762480326926</v>
      </c>
      <c r="C224">
        <f>'{Steve and Murr''s Candy}_Module'!$F$4/365</f>
        <v>49.038356164383565</v>
      </c>
      <c r="D224">
        <f t="shared" si="6"/>
        <v>419.40926863888569</v>
      </c>
    </row>
    <row r="225" spans="1:4" x14ac:dyDescent="0.35">
      <c r="A225">
        <v>224</v>
      </c>
      <c r="B225">
        <f t="shared" si="7"/>
        <v>419.40926863888569</v>
      </c>
      <c r="C225">
        <f>'{Steve and Murr''s Candy}_Module'!$F$4/365</f>
        <v>49.038356164383565</v>
      </c>
      <c r="D225">
        <f t="shared" si="6"/>
        <v>370.37091247450212</v>
      </c>
    </row>
    <row r="226" spans="1:4" x14ac:dyDescent="0.35">
      <c r="A226">
        <v>225</v>
      </c>
      <c r="B226">
        <f t="shared" si="7"/>
        <v>370.37091247450212</v>
      </c>
      <c r="C226">
        <f>'{Steve and Murr''s Candy}_Module'!$F$4/365</f>
        <v>49.038356164383565</v>
      </c>
      <c r="D226">
        <f t="shared" si="6"/>
        <v>321.33255631011855</v>
      </c>
    </row>
    <row r="227" spans="1:4" x14ac:dyDescent="0.35">
      <c r="A227">
        <v>226</v>
      </c>
      <c r="B227">
        <f t="shared" si="7"/>
        <v>321.33255631011855</v>
      </c>
      <c r="C227">
        <f>'{Steve and Murr''s Candy}_Module'!$F$4/365</f>
        <v>49.038356164383565</v>
      </c>
      <c r="D227">
        <f t="shared" si="6"/>
        <v>272.29420014573498</v>
      </c>
    </row>
    <row r="228" spans="1:4" x14ac:dyDescent="0.35">
      <c r="A228">
        <v>227</v>
      </c>
      <c r="B228">
        <f t="shared" si="7"/>
        <v>272.29420014573498</v>
      </c>
      <c r="C228">
        <f>'{Steve and Murr''s Candy}_Module'!$F$4/365</f>
        <v>49.038356164383565</v>
      </c>
      <c r="D228">
        <f t="shared" si="6"/>
        <v>223.2558439813514</v>
      </c>
    </row>
    <row r="229" spans="1:4" x14ac:dyDescent="0.35">
      <c r="A229">
        <v>228</v>
      </c>
      <c r="B229">
        <f t="shared" si="7"/>
        <v>223.2558439813514</v>
      </c>
      <c r="C229">
        <f>'{Steve and Murr''s Candy}_Module'!$F$4/365</f>
        <v>49.038356164383565</v>
      </c>
      <c r="D229">
        <f t="shared" si="6"/>
        <v>174.21748781696783</v>
      </c>
    </row>
    <row r="230" spans="1:4" x14ac:dyDescent="0.35">
      <c r="A230">
        <v>229</v>
      </c>
      <c r="B230">
        <f t="shared" si="7"/>
        <v>174.21748781696783</v>
      </c>
      <c r="C230">
        <f>'{Steve and Murr''s Candy}_Module'!$F$4/365</f>
        <v>49.038356164383565</v>
      </c>
      <c r="D230">
        <f t="shared" si="6"/>
        <v>125.17913165258426</v>
      </c>
    </row>
    <row r="231" spans="1:4" x14ac:dyDescent="0.35">
      <c r="A231">
        <v>230</v>
      </c>
      <c r="B231">
        <f t="shared" si="7"/>
        <v>125.17913165258426</v>
      </c>
      <c r="C231">
        <f>'{Steve and Murr''s Candy}_Module'!$F$4/365</f>
        <v>49.038356164383565</v>
      </c>
      <c r="D231">
        <f t="shared" si="6"/>
        <v>76.140775488200688</v>
      </c>
    </row>
    <row r="232" spans="1:4" x14ac:dyDescent="0.35">
      <c r="A232">
        <v>231</v>
      </c>
      <c r="B232">
        <f t="shared" si="7"/>
        <v>76.140775488200688</v>
      </c>
      <c r="C232">
        <f>'{Steve and Murr''s Candy}_Module'!$F$4/365</f>
        <v>49.038356164383565</v>
      </c>
      <c r="D232">
        <f t="shared" si="6"/>
        <v>27.102419323817124</v>
      </c>
    </row>
    <row r="233" spans="1:4" x14ac:dyDescent="0.35">
      <c r="A233">
        <v>232</v>
      </c>
      <c r="B233">
        <f t="shared" si="7"/>
        <v>27.102419323817124</v>
      </c>
      <c r="C233">
        <f>'{Steve and Murr''s Candy}_Module'!$F$4/365</f>
        <v>49.038356164383565</v>
      </c>
      <c r="D233">
        <f t="shared" si="6"/>
        <v>-21.935936840566441</v>
      </c>
    </row>
    <row r="234" spans="1:4" x14ac:dyDescent="0.35">
      <c r="A234">
        <v>233</v>
      </c>
      <c r="B234">
        <f t="shared" si="7"/>
        <v>-21.935936840566441</v>
      </c>
      <c r="C234">
        <f>'{Steve and Murr''s Candy}_Module'!$F$4/365</f>
        <v>49.038356164383565</v>
      </c>
      <c r="D234">
        <f t="shared" si="6"/>
        <v>-70.974293004949999</v>
      </c>
    </row>
    <row r="235" spans="1:4" x14ac:dyDescent="0.35">
      <c r="A235">
        <v>234</v>
      </c>
      <c r="B235">
        <f t="shared" si="7"/>
        <v>-70.974293004949999</v>
      </c>
      <c r="C235">
        <f>'{Steve and Murr''s Candy}_Module'!$F$4/365</f>
        <v>49.038356164383565</v>
      </c>
      <c r="D235">
        <f t="shared" si="6"/>
        <v>-120.01264916933357</v>
      </c>
    </row>
    <row r="236" spans="1:4" x14ac:dyDescent="0.35">
      <c r="A236">
        <v>235</v>
      </c>
      <c r="B236">
        <f t="shared" si="7"/>
        <v>-120.01264916933357</v>
      </c>
      <c r="C236">
        <f>'{Steve and Murr''s Candy}_Module'!$F$4/365</f>
        <v>49.038356164383565</v>
      </c>
      <c r="D236">
        <f t="shared" si="6"/>
        <v>-169.05100533371714</v>
      </c>
    </row>
    <row r="237" spans="1:4" x14ac:dyDescent="0.35">
      <c r="A237">
        <v>236</v>
      </c>
      <c r="B237">
        <f t="shared" si="7"/>
        <v>-169.05100533371714</v>
      </c>
      <c r="C237">
        <f>'{Steve and Murr''s Candy}_Module'!$F$4/365</f>
        <v>49.038356164383565</v>
      </c>
      <c r="D237">
        <f t="shared" si="6"/>
        <v>-218.08936149810071</v>
      </c>
    </row>
    <row r="238" spans="1:4" x14ac:dyDescent="0.35">
      <c r="A238">
        <v>237</v>
      </c>
      <c r="B238">
        <f t="shared" si="7"/>
        <v>-218.08936149810071</v>
      </c>
      <c r="C238">
        <f>'{Steve and Murr''s Candy}_Module'!$F$4/365</f>
        <v>49.038356164383565</v>
      </c>
      <c r="D238">
        <f t="shared" si="6"/>
        <v>-267.12771766248426</v>
      </c>
    </row>
    <row r="239" spans="1:4" x14ac:dyDescent="0.35">
      <c r="A239">
        <v>238</v>
      </c>
      <c r="B239">
        <f t="shared" si="7"/>
        <v>-267.12771766248426</v>
      </c>
      <c r="C239">
        <f>'{Steve and Murr''s Candy}_Module'!$F$4/365</f>
        <v>49.038356164383565</v>
      </c>
      <c r="D239">
        <f t="shared" si="6"/>
        <v>-316.16607382686783</v>
      </c>
    </row>
    <row r="240" spans="1:4" x14ac:dyDescent="0.35">
      <c r="A240">
        <v>239</v>
      </c>
      <c r="B240">
        <f t="shared" si="7"/>
        <v>11038.79661946954</v>
      </c>
      <c r="C240">
        <f>'{Steve and Murr''s Candy}_Module'!$F$4/365</f>
        <v>49.038356164383565</v>
      </c>
      <c r="D240">
        <f t="shared" si="6"/>
        <v>10989.758263305157</v>
      </c>
    </row>
    <row r="241" spans="1:4" x14ac:dyDescent="0.35">
      <c r="A241">
        <v>240</v>
      </c>
      <c r="B241">
        <f t="shared" si="7"/>
        <v>10989.758263305157</v>
      </c>
      <c r="C241">
        <f>'{Steve and Murr''s Candy}_Module'!$F$4/365</f>
        <v>49.038356164383565</v>
      </c>
      <c r="D241">
        <f t="shared" si="6"/>
        <v>10940.719907140774</v>
      </c>
    </row>
    <row r="242" spans="1:4" x14ac:dyDescent="0.35">
      <c r="A242">
        <v>241</v>
      </c>
      <c r="B242">
        <f t="shared" si="7"/>
        <v>10940.719907140774</v>
      </c>
      <c r="C242">
        <f>'{Steve and Murr''s Candy}_Module'!$F$4/365</f>
        <v>49.038356164383565</v>
      </c>
      <c r="D242">
        <f t="shared" si="6"/>
        <v>10891.681550976391</v>
      </c>
    </row>
    <row r="243" spans="1:4" x14ac:dyDescent="0.35">
      <c r="A243">
        <v>242</v>
      </c>
      <c r="B243">
        <f t="shared" si="7"/>
        <v>10891.681550976391</v>
      </c>
      <c r="C243">
        <f>'{Steve and Murr''s Candy}_Module'!$F$4/365</f>
        <v>49.038356164383565</v>
      </c>
      <c r="D243">
        <f t="shared" si="6"/>
        <v>10842.643194812008</v>
      </c>
    </row>
    <row r="244" spans="1:4" x14ac:dyDescent="0.35">
      <c r="A244">
        <v>243</v>
      </c>
      <c r="B244">
        <f t="shared" si="7"/>
        <v>10842.643194812008</v>
      </c>
      <c r="C244">
        <f>'{Steve and Murr''s Candy}_Module'!$F$4/365</f>
        <v>49.038356164383565</v>
      </c>
      <c r="D244">
        <f t="shared" si="6"/>
        <v>10793.604838647625</v>
      </c>
    </row>
    <row r="245" spans="1:4" x14ac:dyDescent="0.35">
      <c r="A245">
        <v>244</v>
      </c>
      <c r="B245">
        <f t="shared" si="7"/>
        <v>10793.604838647625</v>
      </c>
      <c r="C245">
        <f>'{Steve and Murr''s Candy}_Module'!$F$4/365</f>
        <v>49.038356164383565</v>
      </c>
      <c r="D245">
        <f t="shared" si="6"/>
        <v>10744.566482483242</v>
      </c>
    </row>
    <row r="246" spans="1:4" x14ac:dyDescent="0.35">
      <c r="A246">
        <v>245</v>
      </c>
      <c r="B246">
        <f t="shared" si="7"/>
        <v>10744.566482483242</v>
      </c>
      <c r="C246">
        <f>'{Steve and Murr''s Candy}_Module'!$F$4/365</f>
        <v>49.038356164383565</v>
      </c>
      <c r="D246">
        <f t="shared" si="6"/>
        <v>10695.528126318859</v>
      </c>
    </row>
    <row r="247" spans="1:4" x14ac:dyDescent="0.35">
      <c r="A247">
        <v>246</v>
      </c>
      <c r="B247">
        <f t="shared" si="7"/>
        <v>10695.528126318859</v>
      </c>
      <c r="C247">
        <f>'{Steve and Murr''s Candy}_Module'!$F$4/365</f>
        <v>49.038356164383565</v>
      </c>
      <c r="D247">
        <f t="shared" si="6"/>
        <v>10646.489770154476</v>
      </c>
    </row>
    <row r="248" spans="1:4" x14ac:dyDescent="0.35">
      <c r="A248">
        <v>247</v>
      </c>
      <c r="B248">
        <f t="shared" si="7"/>
        <v>10646.489770154476</v>
      </c>
      <c r="C248">
        <f>'{Steve and Murr''s Candy}_Module'!$F$4/365</f>
        <v>49.038356164383565</v>
      </c>
      <c r="D248">
        <f t="shared" si="6"/>
        <v>10597.451413990093</v>
      </c>
    </row>
    <row r="249" spans="1:4" x14ac:dyDescent="0.35">
      <c r="A249">
        <v>248</v>
      </c>
      <c r="B249">
        <f t="shared" si="7"/>
        <v>10597.451413990093</v>
      </c>
      <c r="C249">
        <f>'{Steve and Murr''s Candy}_Module'!$F$4/365</f>
        <v>49.038356164383565</v>
      </c>
      <c r="D249">
        <f t="shared" si="6"/>
        <v>10548.41305782571</v>
      </c>
    </row>
    <row r="250" spans="1:4" x14ac:dyDescent="0.35">
      <c r="A250">
        <v>249</v>
      </c>
      <c r="B250">
        <f t="shared" si="7"/>
        <v>10548.41305782571</v>
      </c>
      <c r="C250">
        <f>'{Steve and Murr''s Candy}_Module'!$F$4/365</f>
        <v>49.038356164383565</v>
      </c>
      <c r="D250">
        <f t="shared" si="6"/>
        <v>10499.374701661327</v>
      </c>
    </row>
    <row r="251" spans="1:4" x14ac:dyDescent="0.35">
      <c r="A251">
        <v>250</v>
      </c>
      <c r="B251">
        <f t="shared" si="7"/>
        <v>10499.374701661327</v>
      </c>
      <c r="C251">
        <f>'{Steve and Murr''s Candy}_Module'!$F$4/365</f>
        <v>49.038356164383565</v>
      </c>
      <c r="D251">
        <f t="shared" si="6"/>
        <v>10450.336345496944</v>
      </c>
    </row>
    <row r="252" spans="1:4" x14ac:dyDescent="0.35">
      <c r="A252">
        <v>251</v>
      </c>
      <c r="B252">
        <f t="shared" si="7"/>
        <v>10450.336345496944</v>
      </c>
      <c r="C252">
        <f>'{Steve and Murr''s Candy}_Module'!$F$4/365</f>
        <v>49.038356164383565</v>
      </c>
      <c r="D252">
        <f t="shared" si="6"/>
        <v>10401.297989332561</v>
      </c>
    </row>
    <row r="253" spans="1:4" x14ac:dyDescent="0.35">
      <c r="A253">
        <v>252</v>
      </c>
      <c r="B253">
        <f t="shared" si="7"/>
        <v>10401.297989332561</v>
      </c>
      <c r="C253">
        <f>'{Steve and Murr''s Candy}_Module'!$F$4/365</f>
        <v>49.038356164383565</v>
      </c>
      <c r="D253">
        <f t="shared" si="6"/>
        <v>10352.259633168178</v>
      </c>
    </row>
    <row r="254" spans="1:4" x14ac:dyDescent="0.35">
      <c r="A254">
        <v>253</v>
      </c>
      <c r="B254">
        <f t="shared" si="7"/>
        <v>10352.259633168178</v>
      </c>
      <c r="C254">
        <f>'{Steve and Murr''s Candy}_Module'!$F$4/365</f>
        <v>49.038356164383565</v>
      </c>
      <c r="D254">
        <f t="shared" si="6"/>
        <v>10303.221277003795</v>
      </c>
    </row>
    <row r="255" spans="1:4" x14ac:dyDescent="0.35">
      <c r="A255">
        <v>254</v>
      </c>
      <c r="B255">
        <f t="shared" si="7"/>
        <v>10303.221277003795</v>
      </c>
      <c r="C255">
        <f>'{Steve and Murr''s Candy}_Module'!$F$4/365</f>
        <v>49.038356164383565</v>
      </c>
      <c r="D255">
        <f t="shared" si="6"/>
        <v>10254.182920839412</v>
      </c>
    </row>
    <row r="256" spans="1:4" x14ac:dyDescent="0.35">
      <c r="A256">
        <v>255</v>
      </c>
      <c r="B256">
        <f t="shared" si="7"/>
        <v>10254.182920839412</v>
      </c>
      <c r="C256">
        <f>'{Steve and Murr''s Candy}_Module'!$F$4/365</f>
        <v>49.038356164383565</v>
      </c>
      <c r="D256">
        <f t="shared" si="6"/>
        <v>10205.144564675029</v>
      </c>
    </row>
    <row r="257" spans="1:4" x14ac:dyDescent="0.35">
      <c r="A257">
        <v>256</v>
      </c>
      <c r="B257">
        <f t="shared" si="7"/>
        <v>10205.144564675029</v>
      </c>
      <c r="C257">
        <f>'{Steve and Murr''s Candy}_Module'!$F$4/365</f>
        <v>49.038356164383565</v>
      </c>
      <c r="D257">
        <f t="shared" si="6"/>
        <v>10156.106208510646</v>
      </c>
    </row>
    <row r="258" spans="1:4" x14ac:dyDescent="0.35">
      <c r="A258">
        <v>257</v>
      </c>
      <c r="B258">
        <f t="shared" si="7"/>
        <v>10156.106208510646</v>
      </c>
      <c r="C258">
        <f>'{Steve and Murr''s Candy}_Module'!$F$4/365</f>
        <v>49.038356164383565</v>
      </c>
      <c r="D258">
        <f t="shared" si="6"/>
        <v>10107.067852346263</v>
      </c>
    </row>
    <row r="259" spans="1:4" x14ac:dyDescent="0.35">
      <c r="A259">
        <v>258</v>
      </c>
      <c r="B259">
        <f t="shared" si="7"/>
        <v>10107.067852346263</v>
      </c>
      <c r="C259">
        <f>'{Steve and Murr''s Candy}_Module'!$F$4/365</f>
        <v>49.038356164383565</v>
      </c>
      <c r="D259">
        <f t="shared" ref="D259:D322" si="8">B259-C259</f>
        <v>10058.02949618188</v>
      </c>
    </row>
    <row r="260" spans="1:4" x14ac:dyDescent="0.35">
      <c r="A260">
        <v>259</v>
      </c>
      <c r="B260">
        <f t="shared" ref="B260:B323" si="9">IF(D259&lt;-267.51,$B$2+D259,D259)</f>
        <v>10058.02949618188</v>
      </c>
      <c r="C260">
        <f>'{Steve and Murr''s Candy}_Module'!$F$4/365</f>
        <v>49.038356164383565</v>
      </c>
      <c r="D260">
        <f t="shared" si="8"/>
        <v>10008.991140017497</v>
      </c>
    </row>
    <row r="261" spans="1:4" x14ac:dyDescent="0.35">
      <c r="A261">
        <v>260</v>
      </c>
      <c r="B261">
        <f t="shared" si="9"/>
        <v>10008.991140017497</v>
      </c>
      <c r="C261">
        <f>'{Steve and Murr''s Candy}_Module'!$F$4/365</f>
        <v>49.038356164383565</v>
      </c>
      <c r="D261">
        <f t="shared" si="8"/>
        <v>9959.9527838531139</v>
      </c>
    </row>
    <row r="262" spans="1:4" x14ac:dyDescent="0.35">
      <c r="A262">
        <v>261</v>
      </c>
      <c r="B262">
        <f t="shared" si="9"/>
        <v>9959.9527838531139</v>
      </c>
      <c r="C262">
        <f>'{Steve and Murr''s Candy}_Module'!$F$4/365</f>
        <v>49.038356164383565</v>
      </c>
      <c r="D262">
        <f t="shared" si="8"/>
        <v>9910.9144276887309</v>
      </c>
    </row>
    <row r="263" spans="1:4" x14ac:dyDescent="0.35">
      <c r="A263">
        <v>262</v>
      </c>
      <c r="B263">
        <f t="shared" si="9"/>
        <v>9910.9144276887309</v>
      </c>
      <c r="C263">
        <f>'{Steve and Murr''s Candy}_Module'!$F$4/365</f>
        <v>49.038356164383565</v>
      </c>
      <c r="D263">
        <f t="shared" si="8"/>
        <v>9861.8760715243479</v>
      </c>
    </row>
    <row r="264" spans="1:4" x14ac:dyDescent="0.35">
      <c r="A264">
        <v>263</v>
      </c>
      <c r="B264">
        <f t="shared" si="9"/>
        <v>9861.8760715243479</v>
      </c>
      <c r="C264">
        <f>'{Steve and Murr''s Candy}_Module'!$F$4/365</f>
        <v>49.038356164383565</v>
      </c>
      <c r="D264">
        <f t="shared" si="8"/>
        <v>9812.8377153599649</v>
      </c>
    </row>
    <row r="265" spans="1:4" x14ac:dyDescent="0.35">
      <c r="A265">
        <v>264</v>
      </c>
      <c r="B265">
        <f t="shared" si="9"/>
        <v>9812.8377153599649</v>
      </c>
      <c r="C265">
        <f>'{Steve and Murr''s Candy}_Module'!$F$4/365</f>
        <v>49.038356164383565</v>
      </c>
      <c r="D265">
        <f t="shared" si="8"/>
        <v>9763.7993591955819</v>
      </c>
    </row>
    <row r="266" spans="1:4" x14ac:dyDescent="0.35">
      <c r="A266">
        <v>265</v>
      </c>
      <c r="B266">
        <f t="shared" si="9"/>
        <v>9763.7993591955819</v>
      </c>
      <c r="C266">
        <f>'{Steve and Murr''s Candy}_Module'!$F$4/365</f>
        <v>49.038356164383565</v>
      </c>
      <c r="D266">
        <f t="shared" si="8"/>
        <v>9714.7610030311989</v>
      </c>
    </row>
    <row r="267" spans="1:4" x14ac:dyDescent="0.35">
      <c r="A267">
        <v>266</v>
      </c>
      <c r="B267">
        <f t="shared" si="9"/>
        <v>9714.7610030311989</v>
      </c>
      <c r="C267">
        <f>'{Steve and Murr''s Candy}_Module'!$F$4/365</f>
        <v>49.038356164383565</v>
      </c>
      <c r="D267">
        <f t="shared" si="8"/>
        <v>9665.7226468668159</v>
      </c>
    </row>
    <row r="268" spans="1:4" x14ac:dyDescent="0.35">
      <c r="A268">
        <v>267</v>
      </c>
      <c r="B268">
        <f t="shared" si="9"/>
        <v>9665.7226468668159</v>
      </c>
      <c r="C268">
        <f>'{Steve and Murr''s Candy}_Module'!$F$4/365</f>
        <v>49.038356164383565</v>
      </c>
      <c r="D268">
        <f t="shared" si="8"/>
        <v>9616.6842907024329</v>
      </c>
    </row>
    <row r="269" spans="1:4" x14ac:dyDescent="0.35">
      <c r="A269">
        <v>268</v>
      </c>
      <c r="B269">
        <f t="shared" si="9"/>
        <v>9616.6842907024329</v>
      </c>
      <c r="C269">
        <f>'{Steve and Murr''s Candy}_Module'!$F$4/365</f>
        <v>49.038356164383565</v>
      </c>
      <c r="D269">
        <f t="shared" si="8"/>
        <v>9567.6459345380499</v>
      </c>
    </row>
    <row r="270" spans="1:4" x14ac:dyDescent="0.35">
      <c r="A270">
        <v>269</v>
      </c>
      <c r="B270">
        <f t="shared" si="9"/>
        <v>9567.6459345380499</v>
      </c>
      <c r="C270">
        <f>'{Steve and Murr''s Candy}_Module'!$F$4/365</f>
        <v>49.038356164383565</v>
      </c>
      <c r="D270">
        <f t="shared" si="8"/>
        <v>9518.6075783736669</v>
      </c>
    </row>
    <row r="271" spans="1:4" x14ac:dyDescent="0.35">
      <c r="A271">
        <v>270</v>
      </c>
      <c r="B271">
        <f t="shared" si="9"/>
        <v>9518.6075783736669</v>
      </c>
      <c r="C271">
        <f>'{Steve and Murr''s Candy}_Module'!$F$4/365</f>
        <v>49.038356164383565</v>
      </c>
      <c r="D271">
        <f t="shared" si="8"/>
        <v>9469.5692222092839</v>
      </c>
    </row>
    <row r="272" spans="1:4" x14ac:dyDescent="0.35">
      <c r="A272">
        <v>271</v>
      </c>
      <c r="B272">
        <f t="shared" si="9"/>
        <v>9469.5692222092839</v>
      </c>
      <c r="C272">
        <f>'{Steve and Murr''s Candy}_Module'!$F$4/365</f>
        <v>49.038356164383565</v>
      </c>
      <c r="D272">
        <f t="shared" si="8"/>
        <v>9420.5308660449009</v>
      </c>
    </row>
    <row r="273" spans="1:4" x14ac:dyDescent="0.35">
      <c r="A273">
        <v>272</v>
      </c>
      <c r="B273">
        <f t="shared" si="9"/>
        <v>9420.5308660449009</v>
      </c>
      <c r="C273">
        <f>'{Steve and Murr''s Candy}_Module'!$F$4/365</f>
        <v>49.038356164383565</v>
      </c>
      <c r="D273">
        <f t="shared" si="8"/>
        <v>9371.4925098805179</v>
      </c>
    </row>
    <row r="274" spans="1:4" x14ac:dyDescent="0.35">
      <c r="A274">
        <v>273</v>
      </c>
      <c r="B274">
        <f t="shared" si="9"/>
        <v>9371.4925098805179</v>
      </c>
      <c r="C274">
        <f>'{Steve and Murr''s Candy}_Module'!$F$4/365</f>
        <v>49.038356164383565</v>
      </c>
      <c r="D274">
        <f t="shared" si="8"/>
        <v>9322.4541537161349</v>
      </c>
    </row>
    <row r="275" spans="1:4" x14ac:dyDescent="0.35">
      <c r="A275">
        <v>274</v>
      </c>
      <c r="B275">
        <f t="shared" si="9"/>
        <v>9322.4541537161349</v>
      </c>
      <c r="C275">
        <f>'{Steve and Murr''s Candy}_Module'!$F$4/365</f>
        <v>49.038356164383565</v>
      </c>
      <c r="D275">
        <f t="shared" si="8"/>
        <v>9273.4157975517519</v>
      </c>
    </row>
    <row r="276" spans="1:4" x14ac:dyDescent="0.35">
      <c r="A276">
        <v>275</v>
      </c>
      <c r="B276">
        <f t="shared" si="9"/>
        <v>9273.4157975517519</v>
      </c>
      <c r="C276">
        <f>'{Steve and Murr''s Candy}_Module'!$F$4/365</f>
        <v>49.038356164383565</v>
      </c>
      <c r="D276">
        <f t="shared" si="8"/>
        <v>9224.3774413873689</v>
      </c>
    </row>
    <row r="277" spans="1:4" x14ac:dyDescent="0.35">
      <c r="A277">
        <v>276</v>
      </c>
      <c r="B277">
        <f t="shared" si="9"/>
        <v>9224.3774413873689</v>
      </c>
      <c r="C277">
        <f>'{Steve and Murr''s Candy}_Module'!$F$4/365</f>
        <v>49.038356164383565</v>
      </c>
      <c r="D277">
        <f t="shared" si="8"/>
        <v>9175.3390852229859</v>
      </c>
    </row>
    <row r="278" spans="1:4" x14ac:dyDescent="0.35">
      <c r="A278">
        <v>277</v>
      </c>
      <c r="B278">
        <f t="shared" si="9"/>
        <v>9175.3390852229859</v>
      </c>
      <c r="C278">
        <f>'{Steve and Murr''s Candy}_Module'!$F$4/365</f>
        <v>49.038356164383565</v>
      </c>
      <c r="D278">
        <f t="shared" si="8"/>
        <v>9126.3007290586029</v>
      </c>
    </row>
    <row r="279" spans="1:4" x14ac:dyDescent="0.35">
      <c r="A279">
        <v>278</v>
      </c>
      <c r="B279">
        <f t="shared" si="9"/>
        <v>9126.3007290586029</v>
      </c>
      <c r="C279">
        <f>'{Steve and Murr''s Candy}_Module'!$F$4/365</f>
        <v>49.038356164383565</v>
      </c>
      <c r="D279">
        <f t="shared" si="8"/>
        <v>9077.2623728942199</v>
      </c>
    </row>
    <row r="280" spans="1:4" x14ac:dyDescent="0.35">
      <c r="A280">
        <v>279</v>
      </c>
      <c r="B280">
        <f t="shared" si="9"/>
        <v>9077.2623728942199</v>
      </c>
      <c r="C280">
        <f>'{Steve and Murr''s Candy}_Module'!$F$4/365</f>
        <v>49.038356164383565</v>
      </c>
      <c r="D280">
        <f t="shared" si="8"/>
        <v>9028.2240167298369</v>
      </c>
    </row>
    <row r="281" spans="1:4" x14ac:dyDescent="0.35">
      <c r="A281">
        <v>280</v>
      </c>
      <c r="B281">
        <f t="shared" si="9"/>
        <v>9028.2240167298369</v>
      </c>
      <c r="C281">
        <f>'{Steve and Murr''s Candy}_Module'!$F$4/365</f>
        <v>49.038356164383565</v>
      </c>
      <c r="D281">
        <f t="shared" si="8"/>
        <v>8979.1856605654539</v>
      </c>
    </row>
    <row r="282" spans="1:4" x14ac:dyDescent="0.35">
      <c r="A282">
        <v>281</v>
      </c>
      <c r="B282">
        <f t="shared" si="9"/>
        <v>8979.1856605654539</v>
      </c>
      <c r="C282">
        <f>'{Steve and Murr''s Candy}_Module'!$F$4/365</f>
        <v>49.038356164383565</v>
      </c>
      <c r="D282">
        <f t="shared" si="8"/>
        <v>8930.1473044010709</v>
      </c>
    </row>
    <row r="283" spans="1:4" x14ac:dyDescent="0.35">
      <c r="A283">
        <v>282</v>
      </c>
      <c r="B283">
        <f t="shared" si="9"/>
        <v>8930.1473044010709</v>
      </c>
      <c r="C283">
        <f>'{Steve and Murr''s Candy}_Module'!$F$4/365</f>
        <v>49.038356164383565</v>
      </c>
      <c r="D283">
        <f t="shared" si="8"/>
        <v>8881.1089482366879</v>
      </c>
    </row>
    <row r="284" spans="1:4" x14ac:dyDescent="0.35">
      <c r="A284">
        <v>283</v>
      </c>
      <c r="B284">
        <f t="shared" si="9"/>
        <v>8881.1089482366879</v>
      </c>
      <c r="C284">
        <f>'{Steve and Murr''s Candy}_Module'!$F$4/365</f>
        <v>49.038356164383565</v>
      </c>
      <c r="D284">
        <f t="shared" si="8"/>
        <v>8832.0705920723049</v>
      </c>
    </row>
    <row r="285" spans="1:4" x14ac:dyDescent="0.35">
      <c r="A285">
        <v>284</v>
      </c>
      <c r="B285">
        <f t="shared" si="9"/>
        <v>8832.0705920723049</v>
      </c>
      <c r="C285">
        <f>'{Steve and Murr''s Candy}_Module'!$F$4/365</f>
        <v>49.038356164383565</v>
      </c>
      <c r="D285">
        <f t="shared" si="8"/>
        <v>8783.0322359079219</v>
      </c>
    </row>
    <row r="286" spans="1:4" x14ac:dyDescent="0.35">
      <c r="A286">
        <v>285</v>
      </c>
      <c r="B286">
        <f t="shared" si="9"/>
        <v>8783.0322359079219</v>
      </c>
      <c r="C286">
        <f>'{Steve and Murr''s Candy}_Module'!$F$4/365</f>
        <v>49.038356164383565</v>
      </c>
      <c r="D286">
        <f t="shared" si="8"/>
        <v>8733.9938797435389</v>
      </c>
    </row>
    <row r="287" spans="1:4" x14ac:dyDescent="0.35">
      <c r="A287">
        <v>286</v>
      </c>
      <c r="B287">
        <f t="shared" si="9"/>
        <v>8733.9938797435389</v>
      </c>
      <c r="C287">
        <f>'{Steve and Murr''s Candy}_Module'!$F$4/365</f>
        <v>49.038356164383565</v>
      </c>
      <c r="D287">
        <f t="shared" si="8"/>
        <v>8684.9555235791559</v>
      </c>
    </row>
    <row r="288" spans="1:4" x14ac:dyDescent="0.35">
      <c r="A288">
        <v>287</v>
      </c>
      <c r="B288">
        <f t="shared" si="9"/>
        <v>8684.9555235791559</v>
      </c>
      <c r="C288">
        <f>'{Steve and Murr''s Candy}_Module'!$F$4/365</f>
        <v>49.038356164383565</v>
      </c>
      <c r="D288">
        <f t="shared" si="8"/>
        <v>8635.9171674147728</v>
      </c>
    </row>
    <row r="289" spans="1:4" x14ac:dyDescent="0.35">
      <c r="A289">
        <v>288</v>
      </c>
      <c r="B289">
        <f t="shared" si="9"/>
        <v>8635.9171674147728</v>
      </c>
      <c r="C289">
        <f>'{Steve and Murr''s Candy}_Module'!$F$4/365</f>
        <v>49.038356164383565</v>
      </c>
      <c r="D289">
        <f t="shared" si="8"/>
        <v>8586.8788112503898</v>
      </c>
    </row>
    <row r="290" spans="1:4" x14ac:dyDescent="0.35">
      <c r="A290">
        <v>289</v>
      </c>
      <c r="B290">
        <f t="shared" si="9"/>
        <v>8586.8788112503898</v>
      </c>
      <c r="C290">
        <f>'{Steve and Murr''s Candy}_Module'!$F$4/365</f>
        <v>49.038356164383565</v>
      </c>
      <c r="D290">
        <f t="shared" si="8"/>
        <v>8537.8404550860068</v>
      </c>
    </row>
    <row r="291" spans="1:4" x14ac:dyDescent="0.35">
      <c r="A291">
        <v>290</v>
      </c>
      <c r="B291">
        <f t="shared" si="9"/>
        <v>8537.8404550860068</v>
      </c>
      <c r="C291">
        <f>'{Steve and Murr''s Candy}_Module'!$F$4/365</f>
        <v>49.038356164383565</v>
      </c>
      <c r="D291">
        <f t="shared" si="8"/>
        <v>8488.8020989216238</v>
      </c>
    </row>
    <row r="292" spans="1:4" x14ac:dyDescent="0.35">
      <c r="A292">
        <v>291</v>
      </c>
      <c r="B292">
        <f t="shared" si="9"/>
        <v>8488.8020989216238</v>
      </c>
      <c r="C292">
        <f>'{Steve and Murr''s Candy}_Module'!$F$4/365</f>
        <v>49.038356164383565</v>
      </c>
      <c r="D292">
        <f t="shared" si="8"/>
        <v>8439.7637427572408</v>
      </c>
    </row>
    <row r="293" spans="1:4" x14ac:dyDescent="0.35">
      <c r="A293">
        <v>292</v>
      </c>
      <c r="B293">
        <f t="shared" si="9"/>
        <v>8439.7637427572408</v>
      </c>
      <c r="C293">
        <f>'{Steve and Murr''s Candy}_Module'!$F$4/365</f>
        <v>49.038356164383565</v>
      </c>
      <c r="D293">
        <f t="shared" si="8"/>
        <v>8390.7253865928578</v>
      </c>
    </row>
    <row r="294" spans="1:4" x14ac:dyDescent="0.35">
      <c r="A294">
        <v>293</v>
      </c>
      <c r="B294">
        <f t="shared" si="9"/>
        <v>8390.7253865928578</v>
      </c>
      <c r="C294">
        <f>'{Steve and Murr''s Candy}_Module'!$F$4/365</f>
        <v>49.038356164383565</v>
      </c>
      <c r="D294">
        <f t="shared" si="8"/>
        <v>8341.6870304284748</v>
      </c>
    </row>
    <row r="295" spans="1:4" x14ac:dyDescent="0.35">
      <c r="A295">
        <v>294</v>
      </c>
      <c r="B295">
        <f t="shared" si="9"/>
        <v>8341.6870304284748</v>
      </c>
      <c r="C295">
        <f>'{Steve and Murr''s Candy}_Module'!$F$4/365</f>
        <v>49.038356164383565</v>
      </c>
      <c r="D295">
        <f t="shared" si="8"/>
        <v>8292.6486742640918</v>
      </c>
    </row>
    <row r="296" spans="1:4" x14ac:dyDescent="0.35">
      <c r="A296">
        <v>295</v>
      </c>
      <c r="B296">
        <f t="shared" si="9"/>
        <v>8292.6486742640918</v>
      </c>
      <c r="C296">
        <f>'{Steve and Murr''s Candy}_Module'!$F$4/365</f>
        <v>49.038356164383565</v>
      </c>
      <c r="D296">
        <f t="shared" si="8"/>
        <v>8243.6103180997088</v>
      </c>
    </row>
    <row r="297" spans="1:4" x14ac:dyDescent="0.35">
      <c r="A297">
        <v>296</v>
      </c>
      <c r="B297">
        <f t="shared" si="9"/>
        <v>8243.6103180997088</v>
      </c>
      <c r="C297">
        <f>'{Steve and Murr''s Candy}_Module'!$F$4/365</f>
        <v>49.038356164383565</v>
      </c>
      <c r="D297">
        <f t="shared" si="8"/>
        <v>8194.5719619353258</v>
      </c>
    </row>
    <row r="298" spans="1:4" x14ac:dyDescent="0.35">
      <c r="A298">
        <v>297</v>
      </c>
      <c r="B298">
        <f t="shared" si="9"/>
        <v>8194.5719619353258</v>
      </c>
      <c r="C298">
        <f>'{Steve and Murr''s Candy}_Module'!$F$4/365</f>
        <v>49.038356164383565</v>
      </c>
      <c r="D298">
        <f t="shared" si="8"/>
        <v>8145.5336057709419</v>
      </c>
    </row>
    <row r="299" spans="1:4" x14ac:dyDescent="0.35">
      <c r="A299">
        <v>298</v>
      </c>
      <c r="B299">
        <f t="shared" si="9"/>
        <v>8145.5336057709419</v>
      </c>
      <c r="C299">
        <f>'{Steve and Murr''s Candy}_Module'!$F$4/365</f>
        <v>49.038356164383565</v>
      </c>
      <c r="D299">
        <f t="shared" si="8"/>
        <v>8096.495249606558</v>
      </c>
    </row>
    <row r="300" spans="1:4" x14ac:dyDescent="0.35">
      <c r="A300">
        <v>299</v>
      </c>
      <c r="B300">
        <f t="shared" si="9"/>
        <v>8096.495249606558</v>
      </c>
      <c r="C300">
        <f>'{Steve and Murr''s Candy}_Module'!$F$4/365</f>
        <v>49.038356164383565</v>
      </c>
      <c r="D300">
        <f t="shared" si="8"/>
        <v>8047.4568934421741</v>
      </c>
    </row>
    <row r="301" spans="1:4" x14ac:dyDescent="0.35">
      <c r="A301">
        <v>300</v>
      </c>
      <c r="B301">
        <f t="shared" si="9"/>
        <v>8047.4568934421741</v>
      </c>
      <c r="C301">
        <f>'{Steve and Murr''s Candy}_Module'!$F$4/365</f>
        <v>49.038356164383565</v>
      </c>
      <c r="D301">
        <f t="shared" si="8"/>
        <v>7998.4185372777902</v>
      </c>
    </row>
    <row r="302" spans="1:4" x14ac:dyDescent="0.35">
      <c r="A302">
        <v>301</v>
      </c>
      <c r="B302">
        <f t="shared" si="9"/>
        <v>7998.4185372777902</v>
      </c>
      <c r="C302">
        <f>'{Steve and Murr''s Candy}_Module'!$F$4/365</f>
        <v>49.038356164383565</v>
      </c>
      <c r="D302">
        <f t="shared" si="8"/>
        <v>7949.3801811134063</v>
      </c>
    </row>
    <row r="303" spans="1:4" x14ac:dyDescent="0.35">
      <c r="A303">
        <v>302</v>
      </c>
      <c r="B303">
        <f t="shared" si="9"/>
        <v>7949.3801811134063</v>
      </c>
      <c r="C303">
        <f>'{Steve and Murr''s Candy}_Module'!$F$4/365</f>
        <v>49.038356164383565</v>
      </c>
      <c r="D303">
        <f t="shared" si="8"/>
        <v>7900.3418249490223</v>
      </c>
    </row>
    <row r="304" spans="1:4" x14ac:dyDescent="0.35">
      <c r="A304">
        <v>303</v>
      </c>
      <c r="B304">
        <f t="shared" si="9"/>
        <v>7900.3418249490223</v>
      </c>
      <c r="C304">
        <f>'{Steve and Murr''s Candy}_Module'!$F$4/365</f>
        <v>49.038356164383565</v>
      </c>
      <c r="D304">
        <f t="shared" si="8"/>
        <v>7851.3034687846384</v>
      </c>
    </row>
    <row r="305" spans="1:4" x14ac:dyDescent="0.35">
      <c r="A305">
        <v>304</v>
      </c>
      <c r="B305">
        <f t="shared" si="9"/>
        <v>7851.3034687846384</v>
      </c>
      <c r="C305">
        <f>'{Steve and Murr''s Candy}_Module'!$F$4/365</f>
        <v>49.038356164383565</v>
      </c>
      <c r="D305">
        <f t="shared" si="8"/>
        <v>7802.2651126202545</v>
      </c>
    </row>
    <row r="306" spans="1:4" x14ac:dyDescent="0.35">
      <c r="A306">
        <v>305</v>
      </c>
      <c r="B306">
        <f t="shared" si="9"/>
        <v>7802.2651126202545</v>
      </c>
      <c r="C306">
        <f>'{Steve and Murr''s Candy}_Module'!$F$4/365</f>
        <v>49.038356164383565</v>
      </c>
      <c r="D306">
        <f t="shared" si="8"/>
        <v>7753.2267564558706</v>
      </c>
    </row>
    <row r="307" spans="1:4" x14ac:dyDescent="0.35">
      <c r="A307">
        <v>306</v>
      </c>
      <c r="B307">
        <f t="shared" si="9"/>
        <v>7753.2267564558706</v>
      </c>
      <c r="C307">
        <f>'{Steve and Murr''s Candy}_Module'!$F$4/365</f>
        <v>49.038356164383565</v>
      </c>
      <c r="D307">
        <f t="shared" si="8"/>
        <v>7704.1884002914867</v>
      </c>
    </row>
    <row r="308" spans="1:4" x14ac:dyDescent="0.35">
      <c r="A308">
        <v>307</v>
      </c>
      <c r="B308">
        <f t="shared" si="9"/>
        <v>7704.1884002914867</v>
      </c>
      <c r="C308">
        <f>'{Steve and Murr''s Candy}_Module'!$F$4/365</f>
        <v>49.038356164383565</v>
      </c>
      <c r="D308">
        <f t="shared" si="8"/>
        <v>7655.1500441271028</v>
      </c>
    </row>
    <row r="309" spans="1:4" x14ac:dyDescent="0.35">
      <c r="A309">
        <v>308</v>
      </c>
      <c r="B309">
        <f t="shared" si="9"/>
        <v>7655.1500441271028</v>
      </c>
      <c r="C309">
        <f>'{Steve and Murr''s Candy}_Module'!$F$4/365</f>
        <v>49.038356164383565</v>
      </c>
      <c r="D309">
        <f t="shared" si="8"/>
        <v>7606.1116879627189</v>
      </c>
    </row>
    <row r="310" spans="1:4" x14ac:dyDescent="0.35">
      <c r="A310">
        <v>309</v>
      </c>
      <c r="B310">
        <f t="shared" si="9"/>
        <v>7606.1116879627189</v>
      </c>
      <c r="C310">
        <f>'{Steve and Murr''s Candy}_Module'!$F$4/365</f>
        <v>49.038356164383565</v>
      </c>
      <c r="D310">
        <f t="shared" si="8"/>
        <v>7557.0733317983349</v>
      </c>
    </row>
    <row r="311" spans="1:4" x14ac:dyDescent="0.35">
      <c r="A311">
        <v>310</v>
      </c>
      <c r="B311">
        <f t="shared" si="9"/>
        <v>7557.0733317983349</v>
      </c>
      <c r="C311">
        <f>'{Steve and Murr''s Candy}_Module'!$F$4/365</f>
        <v>49.038356164383565</v>
      </c>
      <c r="D311">
        <f t="shared" si="8"/>
        <v>7508.034975633951</v>
      </c>
    </row>
    <row r="312" spans="1:4" x14ac:dyDescent="0.35">
      <c r="A312">
        <v>311</v>
      </c>
      <c r="B312">
        <f t="shared" si="9"/>
        <v>7508.034975633951</v>
      </c>
      <c r="C312">
        <f>'{Steve and Murr''s Candy}_Module'!$F$4/365</f>
        <v>49.038356164383565</v>
      </c>
      <c r="D312">
        <f t="shared" si="8"/>
        <v>7458.9966194695671</v>
      </c>
    </row>
    <row r="313" spans="1:4" x14ac:dyDescent="0.35">
      <c r="A313">
        <v>312</v>
      </c>
      <c r="B313">
        <f t="shared" si="9"/>
        <v>7458.9966194695671</v>
      </c>
      <c r="C313">
        <f>'{Steve and Murr''s Candy}_Module'!$F$4/365</f>
        <v>49.038356164383565</v>
      </c>
      <c r="D313">
        <f t="shared" si="8"/>
        <v>7409.9582633051832</v>
      </c>
    </row>
    <row r="314" spans="1:4" x14ac:dyDescent="0.35">
      <c r="A314">
        <v>313</v>
      </c>
      <c r="B314">
        <f t="shared" si="9"/>
        <v>7409.9582633051832</v>
      </c>
      <c r="C314">
        <f>'{Steve and Murr''s Candy}_Module'!$F$4/365</f>
        <v>49.038356164383565</v>
      </c>
      <c r="D314">
        <f t="shared" si="8"/>
        <v>7360.9199071407993</v>
      </c>
    </row>
    <row r="315" spans="1:4" x14ac:dyDescent="0.35">
      <c r="A315">
        <v>314</v>
      </c>
      <c r="B315">
        <f t="shared" si="9"/>
        <v>7360.9199071407993</v>
      </c>
      <c r="C315">
        <f>'{Steve and Murr''s Candy}_Module'!$F$4/365</f>
        <v>49.038356164383565</v>
      </c>
      <c r="D315">
        <f t="shared" si="8"/>
        <v>7311.8815509764154</v>
      </c>
    </row>
    <row r="316" spans="1:4" x14ac:dyDescent="0.35">
      <c r="A316">
        <v>315</v>
      </c>
      <c r="B316">
        <f t="shared" si="9"/>
        <v>7311.8815509764154</v>
      </c>
      <c r="C316">
        <f>'{Steve and Murr''s Candy}_Module'!$F$4/365</f>
        <v>49.038356164383565</v>
      </c>
      <c r="D316">
        <f t="shared" si="8"/>
        <v>7262.8431948120315</v>
      </c>
    </row>
    <row r="317" spans="1:4" x14ac:dyDescent="0.35">
      <c r="A317">
        <v>316</v>
      </c>
      <c r="B317">
        <f t="shared" si="9"/>
        <v>7262.8431948120315</v>
      </c>
      <c r="C317">
        <f>'{Steve and Murr''s Candy}_Module'!$F$4/365</f>
        <v>49.038356164383565</v>
      </c>
      <c r="D317">
        <f t="shared" si="8"/>
        <v>7213.8048386476476</v>
      </c>
    </row>
    <row r="318" spans="1:4" x14ac:dyDescent="0.35">
      <c r="A318">
        <v>317</v>
      </c>
      <c r="B318">
        <f t="shared" si="9"/>
        <v>7213.8048386476476</v>
      </c>
      <c r="C318">
        <f>'{Steve and Murr''s Candy}_Module'!$F$4/365</f>
        <v>49.038356164383565</v>
      </c>
      <c r="D318">
        <f t="shared" si="8"/>
        <v>7164.7664824832636</v>
      </c>
    </row>
    <row r="319" spans="1:4" x14ac:dyDescent="0.35">
      <c r="A319">
        <v>318</v>
      </c>
      <c r="B319">
        <f t="shared" si="9"/>
        <v>7164.7664824832636</v>
      </c>
      <c r="C319">
        <f>'{Steve and Murr''s Candy}_Module'!$F$4/365</f>
        <v>49.038356164383565</v>
      </c>
      <c r="D319">
        <f t="shared" si="8"/>
        <v>7115.7281263188797</v>
      </c>
    </row>
    <row r="320" spans="1:4" x14ac:dyDescent="0.35">
      <c r="A320">
        <v>319</v>
      </c>
      <c r="B320">
        <f t="shared" si="9"/>
        <v>7115.7281263188797</v>
      </c>
      <c r="C320">
        <f>'{Steve and Murr''s Candy}_Module'!$F$4/365</f>
        <v>49.038356164383565</v>
      </c>
      <c r="D320">
        <f t="shared" si="8"/>
        <v>7066.6897701544958</v>
      </c>
    </row>
    <row r="321" spans="1:4" x14ac:dyDescent="0.35">
      <c r="A321">
        <v>320</v>
      </c>
      <c r="B321">
        <f t="shared" si="9"/>
        <v>7066.6897701544958</v>
      </c>
      <c r="C321">
        <f>'{Steve and Murr''s Candy}_Module'!$F$4/365</f>
        <v>49.038356164383565</v>
      </c>
      <c r="D321">
        <f t="shared" si="8"/>
        <v>7017.6514139901119</v>
      </c>
    </row>
    <row r="322" spans="1:4" x14ac:dyDescent="0.35">
      <c r="A322">
        <v>321</v>
      </c>
      <c r="B322">
        <f t="shared" si="9"/>
        <v>7017.6514139901119</v>
      </c>
      <c r="C322">
        <f>'{Steve and Murr''s Candy}_Module'!$F$4/365</f>
        <v>49.038356164383565</v>
      </c>
      <c r="D322">
        <f t="shared" si="8"/>
        <v>6968.613057825728</v>
      </c>
    </row>
    <row r="323" spans="1:4" x14ac:dyDescent="0.35">
      <c r="A323">
        <v>322</v>
      </c>
      <c r="B323">
        <f t="shared" si="9"/>
        <v>6968.613057825728</v>
      </c>
      <c r="C323">
        <f>'{Steve and Murr''s Candy}_Module'!$F$4/365</f>
        <v>49.038356164383565</v>
      </c>
      <c r="D323">
        <f t="shared" ref="D323:D366" si="10">B323-C323</f>
        <v>6919.5747016613441</v>
      </c>
    </row>
    <row r="324" spans="1:4" x14ac:dyDescent="0.35">
      <c r="A324">
        <v>323</v>
      </c>
      <c r="B324">
        <f t="shared" ref="B324:B366" si="11">IF(D323&lt;-267.51,$B$2+D323,D323)</f>
        <v>6919.5747016613441</v>
      </c>
      <c r="C324">
        <f>'{Steve and Murr''s Candy}_Module'!$F$4/365</f>
        <v>49.038356164383565</v>
      </c>
      <c r="D324">
        <f t="shared" si="10"/>
        <v>6870.5363454969602</v>
      </c>
    </row>
    <row r="325" spans="1:4" x14ac:dyDescent="0.35">
      <c r="A325">
        <v>324</v>
      </c>
      <c r="B325">
        <f t="shared" si="11"/>
        <v>6870.5363454969602</v>
      </c>
      <c r="C325">
        <f>'{Steve and Murr''s Candy}_Module'!$F$4/365</f>
        <v>49.038356164383565</v>
      </c>
      <c r="D325">
        <f t="shared" si="10"/>
        <v>6821.4979893325763</v>
      </c>
    </row>
    <row r="326" spans="1:4" x14ac:dyDescent="0.35">
      <c r="A326">
        <v>325</v>
      </c>
      <c r="B326">
        <f t="shared" si="11"/>
        <v>6821.4979893325763</v>
      </c>
      <c r="C326">
        <f>'{Steve and Murr''s Candy}_Module'!$F$4/365</f>
        <v>49.038356164383565</v>
      </c>
      <c r="D326">
        <f t="shared" si="10"/>
        <v>6772.4596331681923</v>
      </c>
    </row>
    <row r="327" spans="1:4" x14ac:dyDescent="0.35">
      <c r="A327">
        <v>326</v>
      </c>
      <c r="B327">
        <f t="shared" si="11"/>
        <v>6772.4596331681923</v>
      </c>
      <c r="C327">
        <f>'{Steve and Murr''s Candy}_Module'!$F$4/365</f>
        <v>49.038356164383565</v>
      </c>
      <c r="D327">
        <f t="shared" si="10"/>
        <v>6723.4212770038084</v>
      </c>
    </row>
    <row r="328" spans="1:4" x14ac:dyDescent="0.35">
      <c r="A328">
        <v>327</v>
      </c>
      <c r="B328">
        <f t="shared" si="11"/>
        <v>6723.4212770038084</v>
      </c>
      <c r="C328">
        <f>'{Steve and Murr''s Candy}_Module'!$F$4/365</f>
        <v>49.038356164383565</v>
      </c>
      <c r="D328">
        <f t="shared" si="10"/>
        <v>6674.3829208394245</v>
      </c>
    </row>
    <row r="329" spans="1:4" x14ac:dyDescent="0.35">
      <c r="A329">
        <v>328</v>
      </c>
      <c r="B329">
        <f t="shared" si="11"/>
        <v>6674.3829208394245</v>
      </c>
      <c r="C329">
        <f>'{Steve and Murr''s Candy}_Module'!$F$4/365</f>
        <v>49.038356164383565</v>
      </c>
      <c r="D329">
        <f t="shared" si="10"/>
        <v>6625.3445646750406</v>
      </c>
    </row>
    <row r="330" spans="1:4" x14ac:dyDescent="0.35">
      <c r="A330">
        <v>329</v>
      </c>
      <c r="B330">
        <f t="shared" si="11"/>
        <v>6625.3445646750406</v>
      </c>
      <c r="C330">
        <f>'{Steve and Murr''s Candy}_Module'!$F$4/365</f>
        <v>49.038356164383565</v>
      </c>
      <c r="D330">
        <f t="shared" si="10"/>
        <v>6576.3062085106567</v>
      </c>
    </row>
    <row r="331" spans="1:4" x14ac:dyDescent="0.35">
      <c r="A331">
        <v>330</v>
      </c>
      <c r="B331">
        <f t="shared" si="11"/>
        <v>6576.3062085106567</v>
      </c>
      <c r="C331">
        <f>'{Steve and Murr''s Candy}_Module'!$F$4/365</f>
        <v>49.038356164383565</v>
      </c>
      <c r="D331">
        <f t="shared" si="10"/>
        <v>6527.2678523462728</v>
      </c>
    </row>
    <row r="332" spans="1:4" x14ac:dyDescent="0.35">
      <c r="A332">
        <v>331</v>
      </c>
      <c r="B332">
        <f t="shared" si="11"/>
        <v>6527.2678523462728</v>
      </c>
      <c r="C332">
        <f>'{Steve and Murr''s Candy}_Module'!$F$4/365</f>
        <v>49.038356164383565</v>
      </c>
      <c r="D332">
        <f t="shared" si="10"/>
        <v>6478.2294961818889</v>
      </c>
    </row>
    <row r="333" spans="1:4" x14ac:dyDescent="0.35">
      <c r="A333">
        <v>332</v>
      </c>
      <c r="B333">
        <f t="shared" si="11"/>
        <v>6478.2294961818889</v>
      </c>
      <c r="C333">
        <f>'{Steve and Murr''s Candy}_Module'!$F$4/365</f>
        <v>49.038356164383565</v>
      </c>
      <c r="D333">
        <f t="shared" si="10"/>
        <v>6429.1911400175049</v>
      </c>
    </row>
    <row r="334" spans="1:4" x14ac:dyDescent="0.35">
      <c r="A334">
        <v>333</v>
      </c>
      <c r="B334">
        <f t="shared" si="11"/>
        <v>6429.1911400175049</v>
      </c>
      <c r="C334">
        <f>'{Steve and Murr''s Candy}_Module'!$F$4/365</f>
        <v>49.038356164383565</v>
      </c>
      <c r="D334">
        <f t="shared" si="10"/>
        <v>6380.152783853121</v>
      </c>
    </row>
    <row r="335" spans="1:4" x14ac:dyDescent="0.35">
      <c r="A335">
        <v>334</v>
      </c>
      <c r="B335">
        <f t="shared" si="11"/>
        <v>6380.152783853121</v>
      </c>
      <c r="C335">
        <f>'{Steve and Murr''s Candy}_Module'!$F$4/365</f>
        <v>49.038356164383565</v>
      </c>
      <c r="D335">
        <f t="shared" si="10"/>
        <v>6331.1144276887371</v>
      </c>
    </row>
    <row r="336" spans="1:4" x14ac:dyDescent="0.35">
      <c r="A336">
        <v>335</v>
      </c>
      <c r="B336">
        <f t="shared" si="11"/>
        <v>6331.1144276887371</v>
      </c>
      <c r="C336">
        <f>'{Steve and Murr''s Candy}_Module'!$F$4/365</f>
        <v>49.038356164383565</v>
      </c>
      <c r="D336">
        <f t="shared" si="10"/>
        <v>6282.0760715243532</v>
      </c>
    </row>
    <row r="337" spans="1:4" x14ac:dyDescent="0.35">
      <c r="A337">
        <v>336</v>
      </c>
      <c r="B337">
        <f t="shared" si="11"/>
        <v>6282.0760715243532</v>
      </c>
      <c r="C337">
        <f>'{Steve and Murr''s Candy}_Module'!$F$4/365</f>
        <v>49.038356164383565</v>
      </c>
      <c r="D337">
        <f t="shared" si="10"/>
        <v>6233.0377153599693</v>
      </c>
    </row>
    <row r="338" spans="1:4" x14ac:dyDescent="0.35">
      <c r="A338">
        <v>337</v>
      </c>
      <c r="B338">
        <f t="shared" si="11"/>
        <v>6233.0377153599693</v>
      </c>
      <c r="C338">
        <f>'{Steve and Murr''s Candy}_Module'!$F$4/365</f>
        <v>49.038356164383565</v>
      </c>
      <c r="D338">
        <f t="shared" si="10"/>
        <v>6183.9993591955854</v>
      </c>
    </row>
    <row r="339" spans="1:4" x14ac:dyDescent="0.35">
      <c r="A339">
        <v>338</v>
      </c>
      <c r="B339">
        <f t="shared" si="11"/>
        <v>6183.9993591955854</v>
      </c>
      <c r="C339">
        <f>'{Steve and Murr''s Candy}_Module'!$F$4/365</f>
        <v>49.038356164383565</v>
      </c>
      <c r="D339">
        <f t="shared" si="10"/>
        <v>6134.9610030312015</v>
      </c>
    </row>
    <row r="340" spans="1:4" x14ac:dyDescent="0.35">
      <c r="A340">
        <v>339</v>
      </c>
      <c r="B340">
        <f t="shared" si="11"/>
        <v>6134.9610030312015</v>
      </c>
      <c r="C340">
        <f>'{Steve and Murr''s Candy}_Module'!$F$4/365</f>
        <v>49.038356164383565</v>
      </c>
      <c r="D340">
        <f t="shared" si="10"/>
        <v>6085.9226468668176</v>
      </c>
    </row>
    <row r="341" spans="1:4" x14ac:dyDescent="0.35">
      <c r="A341">
        <v>340</v>
      </c>
      <c r="B341">
        <f t="shared" si="11"/>
        <v>6085.9226468668176</v>
      </c>
      <c r="C341">
        <f>'{Steve and Murr''s Candy}_Module'!$F$4/365</f>
        <v>49.038356164383565</v>
      </c>
      <c r="D341">
        <f t="shared" si="10"/>
        <v>6036.8842907024336</v>
      </c>
    </row>
    <row r="342" spans="1:4" x14ac:dyDescent="0.35">
      <c r="A342">
        <v>341</v>
      </c>
      <c r="B342">
        <f t="shared" si="11"/>
        <v>6036.8842907024336</v>
      </c>
      <c r="C342">
        <f>'{Steve and Murr''s Candy}_Module'!$F$4/365</f>
        <v>49.038356164383565</v>
      </c>
      <c r="D342">
        <f t="shared" si="10"/>
        <v>5987.8459345380497</v>
      </c>
    </row>
    <row r="343" spans="1:4" x14ac:dyDescent="0.35">
      <c r="A343">
        <v>342</v>
      </c>
      <c r="B343">
        <f t="shared" si="11"/>
        <v>5987.8459345380497</v>
      </c>
      <c r="C343">
        <f>'{Steve and Murr''s Candy}_Module'!$F$4/365</f>
        <v>49.038356164383565</v>
      </c>
      <c r="D343">
        <f t="shared" si="10"/>
        <v>5938.8075783736658</v>
      </c>
    </row>
    <row r="344" spans="1:4" x14ac:dyDescent="0.35">
      <c r="A344">
        <v>343</v>
      </c>
      <c r="B344">
        <f t="shared" si="11"/>
        <v>5938.8075783736658</v>
      </c>
      <c r="C344">
        <f>'{Steve and Murr''s Candy}_Module'!$F$4/365</f>
        <v>49.038356164383565</v>
      </c>
      <c r="D344">
        <f t="shared" si="10"/>
        <v>5889.7692222092819</v>
      </c>
    </row>
    <row r="345" spans="1:4" x14ac:dyDescent="0.35">
      <c r="A345">
        <v>344</v>
      </c>
      <c r="B345">
        <f t="shared" si="11"/>
        <v>5889.7692222092819</v>
      </c>
      <c r="C345">
        <f>'{Steve and Murr''s Candy}_Module'!$F$4/365</f>
        <v>49.038356164383565</v>
      </c>
      <c r="D345">
        <f t="shared" si="10"/>
        <v>5840.730866044898</v>
      </c>
    </row>
    <row r="346" spans="1:4" x14ac:dyDescent="0.35">
      <c r="A346">
        <v>345</v>
      </c>
      <c r="B346">
        <f t="shared" si="11"/>
        <v>5840.730866044898</v>
      </c>
      <c r="C346">
        <f>'{Steve and Murr''s Candy}_Module'!$F$4/365</f>
        <v>49.038356164383565</v>
      </c>
      <c r="D346">
        <f t="shared" si="10"/>
        <v>5791.6925098805141</v>
      </c>
    </row>
    <row r="347" spans="1:4" x14ac:dyDescent="0.35">
      <c r="A347">
        <v>346</v>
      </c>
      <c r="B347">
        <f t="shared" si="11"/>
        <v>5791.6925098805141</v>
      </c>
      <c r="C347">
        <f>'{Steve and Murr''s Candy}_Module'!$F$4/365</f>
        <v>49.038356164383565</v>
      </c>
      <c r="D347">
        <f t="shared" si="10"/>
        <v>5742.6541537161302</v>
      </c>
    </row>
    <row r="348" spans="1:4" x14ac:dyDescent="0.35">
      <c r="A348">
        <v>347</v>
      </c>
      <c r="B348">
        <f t="shared" si="11"/>
        <v>5742.6541537161302</v>
      </c>
      <c r="C348">
        <f>'{Steve and Murr''s Candy}_Module'!$F$4/365</f>
        <v>49.038356164383565</v>
      </c>
      <c r="D348">
        <f t="shared" si="10"/>
        <v>5693.6157975517463</v>
      </c>
    </row>
    <row r="349" spans="1:4" x14ac:dyDescent="0.35">
      <c r="A349">
        <v>348</v>
      </c>
      <c r="B349">
        <f t="shared" si="11"/>
        <v>5693.6157975517463</v>
      </c>
      <c r="C349">
        <f>'{Steve and Murr''s Candy}_Module'!$F$4/365</f>
        <v>49.038356164383565</v>
      </c>
      <c r="D349">
        <f t="shared" si="10"/>
        <v>5644.5774413873623</v>
      </c>
    </row>
    <row r="350" spans="1:4" x14ac:dyDescent="0.35">
      <c r="A350">
        <v>349</v>
      </c>
      <c r="B350">
        <f t="shared" si="11"/>
        <v>5644.5774413873623</v>
      </c>
      <c r="C350">
        <f>'{Steve and Murr''s Candy}_Module'!$F$4/365</f>
        <v>49.038356164383565</v>
      </c>
      <c r="D350">
        <f t="shared" si="10"/>
        <v>5595.5390852229784</v>
      </c>
    </row>
    <row r="351" spans="1:4" x14ac:dyDescent="0.35">
      <c r="A351">
        <v>350</v>
      </c>
      <c r="B351">
        <f t="shared" si="11"/>
        <v>5595.5390852229784</v>
      </c>
      <c r="C351">
        <f>'{Steve and Murr''s Candy}_Module'!$F$4/365</f>
        <v>49.038356164383565</v>
      </c>
      <c r="D351">
        <f t="shared" si="10"/>
        <v>5546.5007290585945</v>
      </c>
    </row>
    <row r="352" spans="1:4" x14ac:dyDescent="0.35">
      <c r="A352">
        <v>351</v>
      </c>
      <c r="B352">
        <f t="shared" si="11"/>
        <v>5546.5007290585945</v>
      </c>
      <c r="C352">
        <f>'{Steve and Murr''s Candy}_Module'!$F$4/365</f>
        <v>49.038356164383565</v>
      </c>
      <c r="D352">
        <f t="shared" si="10"/>
        <v>5497.4623728942106</v>
      </c>
    </row>
    <row r="353" spans="1:4" x14ac:dyDescent="0.35">
      <c r="A353">
        <v>352</v>
      </c>
      <c r="B353">
        <f t="shared" si="11"/>
        <v>5497.4623728942106</v>
      </c>
      <c r="C353">
        <f>'{Steve and Murr''s Candy}_Module'!$F$4/365</f>
        <v>49.038356164383565</v>
      </c>
      <c r="D353">
        <f t="shared" si="10"/>
        <v>5448.4240167298267</v>
      </c>
    </row>
    <row r="354" spans="1:4" x14ac:dyDescent="0.35">
      <c r="A354">
        <v>353</v>
      </c>
      <c r="B354">
        <f t="shared" si="11"/>
        <v>5448.4240167298267</v>
      </c>
      <c r="C354">
        <f>'{Steve and Murr''s Candy}_Module'!$F$4/365</f>
        <v>49.038356164383565</v>
      </c>
      <c r="D354">
        <f t="shared" si="10"/>
        <v>5399.3856605654428</v>
      </c>
    </row>
    <row r="355" spans="1:4" x14ac:dyDescent="0.35">
      <c r="A355">
        <v>354</v>
      </c>
      <c r="B355">
        <f t="shared" si="11"/>
        <v>5399.3856605654428</v>
      </c>
      <c r="C355">
        <f>'{Steve and Murr''s Candy}_Module'!$F$4/365</f>
        <v>49.038356164383565</v>
      </c>
      <c r="D355">
        <f t="shared" si="10"/>
        <v>5350.3473044010589</v>
      </c>
    </row>
    <row r="356" spans="1:4" x14ac:dyDescent="0.35">
      <c r="A356">
        <v>355</v>
      </c>
      <c r="B356">
        <f t="shared" si="11"/>
        <v>5350.3473044010589</v>
      </c>
      <c r="C356">
        <f>'{Steve and Murr''s Candy}_Module'!$F$4/365</f>
        <v>49.038356164383565</v>
      </c>
      <c r="D356">
        <f t="shared" si="10"/>
        <v>5301.308948236675</v>
      </c>
    </row>
    <row r="357" spans="1:4" x14ac:dyDescent="0.35">
      <c r="A357">
        <v>356</v>
      </c>
      <c r="B357">
        <f t="shared" si="11"/>
        <v>5301.308948236675</v>
      </c>
      <c r="C357">
        <f>'{Steve and Murr''s Candy}_Module'!$F$4/365</f>
        <v>49.038356164383565</v>
      </c>
      <c r="D357">
        <f t="shared" si="10"/>
        <v>5252.270592072291</v>
      </c>
    </row>
    <row r="358" spans="1:4" x14ac:dyDescent="0.35">
      <c r="A358">
        <v>357</v>
      </c>
      <c r="B358">
        <f t="shared" si="11"/>
        <v>5252.270592072291</v>
      </c>
      <c r="C358">
        <f>'{Steve and Murr''s Candy}_Module'!$F$4/365</f>
        <v>49.038356164383565</v>
      </c>
      <c r="D358">
        <f t="shared" si="10"/>
        <v>5203.2322359079071</v>
      </c>
    </row>
    <row r="359" spans="1:4" x14ac:dyDescent="0.35">
      <c r="A359">
        <v>358</v>
      </c>
      <c r="B359">
        <f t="shared" si="11"/>
        <v>5203.2322359079071</v>
      </c>
      <c r="C359">
        <f>'{Steve and Murr''s Candy}_Module'!$F$4/365</f>
        <v>49.038356164383565</v>
      </c>
      <c r="D359">
        <f t="shared" si="10"/>
        <v>5154.1938797435232</v>
      </c>
    </row>
    <row r="360" spans="1:4" x14ac:dyDescent="0.35">
      <c r="A360">
        <v>359</v>
      </c>
      <c r="B360">
        <f t="shared" si="11"/>
        <v>5154.1938797435232</v>
      </c>
      <c r="C360">
        <f>'{Steve and Murr''s Candy}_Module'!$F$4/365</f>
        <v>49.038356164383565</v>
      </c>
      <c r="D360">
        <f t="shared" si="10"/>
        <v>5105.1555235791393</v>
      </c>
    </row>
    <row r="361" spans="1:4" x14ac:dyDescent="0.35">
      <c r="A361">
        <v>360</v>
      </c>
      <c r="B361">
        <f t="shared" si="11"/>
        <v>5105.1555235791393</v>
      </c>
      <c r="C361">
        <f>'{Steve and Murr''s Candy}_Module'!$F$4/365</f>
        <v>49.038356164383565</v>
      </c>
      <c r="D361">
        <f t="shared" si="10"/>
        <v>5056.1171674147554</v>
      </c>
    </row>
    <row r="362" spans="1:4" x14ac:dyDescent="0.35">
      <c r="A362">
        <v>361</v>
      </c>
      <c r="B362">
        <f t="shared" si="11"/>
        <v>5056.1171674147554</v>
      </c>
      <c r="C362">
        <f>'{Steve and Murr''s Candy}_Module'!$F$4/365</f>
        <v>49.038356164383565</v>
      </c>
      <c r="D362">
        <f t="shared" si="10"/>
        <v>5007.0788112503715</v>
      </c>
    </row>
    <row r="363" spans="1:4" x14ac:dyDescent="0.35">
      <c r="A363">
        <v>362</v>
      </c>
      <c r="B363">
        <f t="shared" si="11"/>
        <v>5007.0788112503715</v>
      </c>
      <c r="C363">
        <f>'{Steve and Murr''s Candy}_Module'!$F$4/365</f>
        <v>49.038356164383565</v>
      </c>
      <c r="D363">
        <f t="shared" si="10"/>
        <v>4958.0404550859876</v>
      </c>
    </row>
    <row r="364" spans="1:4" x14ac:dyDescent="0.35">
      <c r="A364">
        <v>363</v>
      </c>
      <c r="B364">
        <f t="shared" si="11"/>
        <v>4958.0404550859876</v>
      </c>
      <c r="C364">
        <f>'{Steve and Murr''s Candy}_Module'!$F$4/365</f>
        <v>49.038356164383565</v>
      </c>
      <c r="D364">
        <f t="shared" si="10"/>
        <v>4909.0020989216036</v>
      </c>
    </row>
    <row r="365" spans="1:4" x14ac:dyDescent="0.35">
      <c r="A365">
        <v>364</v>
      </c>
      <c r="B365">
        <f t="shared" si="11"/>
        <v>4909.0020989216036</v>
      </c>
      <c r="C365">
        <f>'{Steve and Murr''s Candy}_Module'!$F$4/365</f>
        <v>49.038356164383565</v>
      </c>
      <c r="D365">
        <f t="shared" si="10"/>
        <v>4859.9637427572197</v>
      </c>
    </row>
    <row r="366" spans="1:4" x14ac:dyDescent="0.35">
      <c r="A366">
        <v>365</v>
      </c>
      <c r="B366">
        <f t="shared" si="11"/>
        <v>4859.9637427572197</v>
      </c>
      <c r="C366">
        <f>'{Steve and Murr''s Candy}_Module'!$F$4/365</f>
        <v>49.038356164383565</v>
      </c>
      <c r="D366">
        <f t="shared" si="10"/>
        <v>4810.9253865928358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{Steve and Murr's Candy}_Module</vt:lpstr>
      <vt:lpstr>Model Stipulation</vt:lpstr>
      <vt:lpstr>Holding and Shortage Cost</vt:lpstr>
      <vt:lpstr>SawTooth Graph</vt:lpstr>
      <vt:lpstr>SawTooth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Steven Fisher</cp:lastModifiedBy>
  <dcterms:created xsi:type="dcterms:W3CDTF">2025-04-24T02:08:10Z</dcterms:created>
  <dcterms:modified xsi:type="dcterms:W3CDTF">2025-04-24T02:08:10Z</dcterms:modified>
</cp:coreProperties>
</file>