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921" documentId="11_F25DC773A252ABDACC104849C99C61665BDE58E7" xr6:coauthVersionLast="47" xr6:coauthVersionMax="47" xr10:uidLastSave="{6DD89CF1-D406-4103-9607-BE47ACD3896C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<sst xmlns="http://schemas.openxmlformats.org/spreadsheetml/2006/main" count="182" uniqueCount="81">
  <si>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</si>
  <si>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</si>
  <si>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</si>
  <si>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</si>
  <si>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</si>
  <si>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</si>
  <si>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</si>
  <si>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</si>
  <si>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</si>
  <si>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</si>
  <si>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</si>
  <si>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</si>
  <si>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</si>
  <si>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</si>
  <si>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</si>
  <si>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</si>
  <si>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</si>
  <si>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</si>
  <si>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</si>
  <si>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</si>
  <si>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</si>
  <si>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</si>
  <si>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</si>
  <si>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</si>
  <si>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</si>
  <si>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</si>
  <si>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</si>
  <si>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</si>
  <si>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</si>
  <si>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</si>
  <si>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</si>
  <si>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</si>
  <si>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</si>
  <si>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</si>
  <si>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</si>
  <si>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</si>
  <si>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</si>
  <si>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</si>
  <si>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</si>
  <si>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</si>
  <si>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</si>
  <si>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</si>
  <si>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</si>
  <si>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</si>
  <si>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</si>
  <si>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</si>
  <si>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</si>
  <si>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</si>
  <si>
    <t>Ranking VAEP</t>
  </si>
  <si>
    <t>Ranking Proposed</t>
  </si>
  <si>
    <t>Steven Berghuis</t>
  </si>
  <si>
    <t>Kingsley Coman</t>
  </si>
  <si>
    <t>Kevin Varga</t>
  </si>
  <si>
    <t>Eric Garcia</t>
  </si>
  <si>
    <t>8 million euro</t>
  </si>
  <si>
    <t>Laszlo Benes</t>
  </si>
  <si>
    <t>Ousmane Dembele</t>
  </si>
  <si>
    <t>5 million euro</t>
  </si>
  <si>
    <t>70 million euro</t>
  </si>
  <si>
    <t>Joao Palhinha</t>
  </si>
  <si>
    <t>Karol Linetty</t>
  </si>
  <si>
    <t>Harry Wilson</t>
  </si>
  <si>
    <t>Sasa Kalajdzic</t>
  </si>
  <si>
    <t>Luke Armstrong</t>
  </si>
  <si>
    <t>Patrik Hrozovsky</t>
  </si>
  <si>
    <t>Ilkay Gundogan</t>
  </si>
  <si>
    <t>William Carvalho</t>
  </si>
  <si>
    <t>0,55 million euro</t>
  </si>
  <si>
    <t>4,8 million euro</t>
  </si>
  <si>
    <t>11 million euro</t>
  </si>
  <si>
    <t>22 million euro</t>
  </si>
  <si>
    <t>Przemyslaw Frankowski</t>
  </si>
  <si>
    <t>1,6 million euro</t>
  </si>
  <si>
    <t>0,15 million euro</t>
  </si>
  <si>
    <t>135,1 million euro</t>
  </si>
  <si>
    <t>6,3 million euro</t>
  </si>
  <si>
    <t>14 million euro</t>
  </si>
  <si>
    <t>40 million euro</t>
  </si>
  <si>
    <t>Quincy Promes</t>
  </si>
  <si>
    <t>17.5 million euro</t>
  </si>
  <si>
    <t>231,8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</si>
</sst>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 t="shared" ref="E2:E19" si="0">C2+D2</f>
        <v>2</v>
      </c>
      <c r="F2">
        <f t="shared" ref="F2:F19" si="1" xml:space="preserve"> (90 / B2) * C2</f>
        <v>0</v>
      </c>
      <c r="G2">
        <f t="shared" ref="G2:G19" si="2">(90/B2)*D2</f>
        <v>4.3902439024390247</v>
      </c>
      <c r="H2">
        <f t="shared" ref="H2:H19" si="3"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 t="shared" si="0"/>
        <v>2</v>
      </c>
      <c r="F3">
        <f t="shared" si="1"/>
        <v>0.74380165289256195</v>
      </c>
      <c r="G3">
        <f t="shared" si="2"/>
        <v>0.74380165289256195</v>
      </c>
      <c r="H3">
        <f t="shared" si="3"/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 t="shared" si="0"/>
        <v>2</v>
      </c>
      <c r="F4">
        <f t="shared" si="1"/>
        <v>1.267605633802817</v>
      </c>
      <c r="G4">
        <f t="shared" si="2"/>
        <v>0</v>
      </c>
      <c r="H4">
        <f t="shared" si="3"/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 t="shared" si="0"/>
        <v>3</v>
      </c>
      <c r="F5">
        <f t="shared" si="1"/>
        <v>0.66420664206642066</v>
      </c>
      <c r="G5">
        <f t="shared" si="2"/>
        <v>0.33210332103321033</v>
      </c>
      <c r="H5">
        <f t="shared" si="3"/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 t="shared" si="0"/>
        <v>4</v>
      </c>
      <c r="F6">
        <f t="shared" si="1"/>
        <v>0.96256684491978606</v>
      </c>
      <c r="G6">
        <f t="shared" si="2"/>
        <v>0</v>
      </c>
      <c r="H6">
        <f t="shared" si="3"/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 t="shared" si="0"/>
        <v>3</v>
      </c>
      <c r="F7">
        <f t="shared" si="1"/>
        <v>0.87662337662337664</v>
      </c>
      <c r="G7">
        <f t="shared" si="2"/>
        <v>0</v>
      </c>
      <c r="H7">
        <f t="shared" si="3"/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 t="shared" si="0"/>
        <v>2</v>
      </c>
      <c r="F8">
        <f t="shared" si="1"/>
        <v>0</v>
      </c>
      <c r="G8">
        <f t="shared" si="2"/>
        <v>0.8</v>
      </c>
      <c r="H8">
        <f t="shared" si="3"/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 t="shared" si="0"/>
        <v>2</v>
      </c>
      <c r="F9">
        <f t="shared" si="1"/>
        <v>0.69498069498069504</v>
      </c>
      <c r="G9">
        <f t="shared" si="2"/>
        <v>0</v>
      </c>
      <c r="H9">
        <f t="shared" si="3"/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 t="shared" si="0"/>
        <v>3</v>
      </c>
      <c r="F10">
        <f t="shared" si="1"/>
        <v>0.4580152671755725</v>
      </c>
      <c r="G10">
        <f t="shared" si="2"/>
        <v>0.22900763358778625</v>
      </c>
      <c r="H10">
        <f t="shared" si="3"/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 t="shared" si="0"/>
        <v>2</v>
      </c>
      <c r="F11">
        <f t="shared" si="1"/>
        <v>0</v>
      </c>
      <c r="G11">
        <f t="shared" si="2"/>
        <v>0.62937062937062938</v>
      </c>
      <c r="H11">
        <f t="shared" si="3"/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 t="shared" si="0"/>
        <v>2</v>
      </c>
      <c r="F12">
        <f t="shared" si="1"/>
        <v>0.29411764705882354</v>
      </c>
      <c r="G12">
        <f t="shared" si="2"/>
        <v>0.29411764705882354</v>
      </c>
      <c r="H12">
        <f t="shared" si="3"/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 t="shared" si="0"/>
        <v>2</v>
      </c>
      <c r="F13">
        <f t="shared" si="1"/>
        <v>0.28938906752411575</v>
      </c>
      <c r="G13">
        <f t="shared" si="2"/>
        <v>0.28938906752411575</v>
      </c>
      <c r="H13">
        <f t="shared" si="3"/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 t="shared" si="0"/>
        <v>2</v>
      </c>
      <c r="F14">
        <f t="shared" si="1"/>
        <v>0</v>
      </c>
      <c r="G14">
        <f t="shared" si="2"/>
        <v>0.55214723926380371</v>
      </c>
      <c r="H14">
        <f t="shared" si="3"/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 t="shared" si="0"/>
        <v>2</v>
      </c>
      <c r="F15">
        <f t="shared" si="1"/>
        <v>0</v>
      </c>
      <c r="G15">
        <f t="shared" si="2"/>
        <v>0.53892215568862278</v>
      </c>
      <c r="H15">
        <f t="shared" si="3"/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 t="shared" si="0"/>
        <v>3</v>
      </c>
      <c r="F16">
        <f t="shared" si="1"/>
        <v>0.34682080924855491</v>
      </c>
      <c r="G16">
        <f t="shared" si="2"/>
        <v>0.17341040462427745</v>
      </c>
      <c r="H16">
        <f t="shared" si="3"/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 t="shared" si="0"/>
        <v>2</v>
      </c>
      <c r="F17">
        <f t="shared" si="1"/>
        <v>0</v>
      </c>
      <c r="G17">
        <f t="shared" si="2"/>
        <v>0.46753246753246752</v>
      </c>
      <c r="H17">
        <f t="shared" si="3"/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 t="shared" si="0"/>
        <v>2</v>
      </c>
      <c r="F18">
        <f t="shared" si="1"/>
        <v>0.41095890410958902</v>
      </c>
      <c r="G18">
        <f t="shared" si="2"/>
        <v>0</v>
      </c>
      <c r="H18">
        <f t="shared" si="3"/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 t="shared" si="0"/>
        <v>2</v>
      </c>
      <c r="F19">
        <f t="shared" si="1"/>
        <v>0.19438444924406048</v>
      </c>
      <c r="G19">
        <f t="shared" si="2"/>
        <v>0.19438444924406048</v>
      </c>
      <c r="H19">
        <f t="shared" si="3"/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105</v>
      </c>
      <c r="D2">
        <v>68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40</v>
      </c>
      <c r="D3">
        <v>119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82</v>
      </c>
      <c r="D4">
        <v>118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89</v>
      </c>
      <c r="D5">
        <v>100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74</v>
      </c>
      <c r="D6">
        <v>111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44</v>
      </c>
      <c r="D7">
        <v>54</v>
      </c>
      <c r="E7" s="3" t="s">
        <v>14</v>
      </c>
      <c r="F7" s="5" t="s">
        <v>37</v>
      </c>
    </row>
    <row r="8" spans="1:6" x14ac:dyDescent="0.35">
      <c r="A8" t="s">
        <v>17</v>
      </c>
      <c r="B8">
        <v>0.4580152671755725</v>
      </c>
      <c r="C8">
        <v>48</v>
      </c>
      <c r="D8">
        <v>110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36</v>
      </c>
      <c r="D9">
        <v>38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49</v>
      </c>
      <c r="D10">
        <v>76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58</v>
      </c>
      <c r="D11">
        <v>13</v>
      </c>
      <c r="E11" s="3" t="s">
        <v>13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7</v>
      </c>
      <c r="E2" s="3" t="s">
        <v>14</v>
      </c>
      <c r="F2" s="3" t="s">
        <v>42</v>
      </c>
    </row>
    <row r="3" spans="1:6" x14ac:dyDescent="0.35">
      <c r="A3" t="s">
        <v>29</v>
      </c>
      <c r="B3">
        <v>0.8</v>
      </c>
      <c r="C3">
        <v>146</v>
      </c>
      <c r="D3">
        <v>67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89</v>
      </c>
      <c r="D4">
        <v>100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38</v>
      </c>
      <c r="D5">
        <v>6</v>
      </c>
      <c r="E5" s="3" t="s">
        <v>13</v>
      </c>
      <c r="F5" s="3" t="s">
        <v>44</v>
      </c>
    </row>
    <row r="6" spans="1:6" x14ac:dyDescent="0.35">
      <c r="A6" t="s">
        <v>8</v>
      </c>
      <c r="B6">
        <v>0.55214723926380371</v>
      </c>
      <c r="C6">
        <v>80</v>
      </c>
      <c r="D6">
        <v>93</v>
      </c>
      <c r="E6" s="3" t="s">
        <v>14</v>
      </c>
      <c r="F6" s="3" t="s">
        <v>45</v>
      </c>
    </row>
    <row r="7" spans="1:6" x14ac:dyDescent="0.35">
      <c r="A7" t="s">
        <v>30</v>
      </c>
      <c r="B7">
        <v>0.53892215568862278</v>
      </c>
      <c r="C7">
        <v>145</v>
      </c>
      <c r="D7">
        <v>88</v>
      </c>
      <c r="E7" s="3" t="s">
        <v>13</v>
      </c>
      <c r="F7" s="3" t="s">
        <v>46</v>
      </c>
    </row>
    <row r="8" spans="1:6" x14ac:dyDescent="0.35">
      <c r="A8" t="s">
        <v>27</v>
      </c>
      <c r="B8">
        <v>0.46753246753246752</v>
      </c>
      <c r="C8">
        <v>41</v>
      </c>
      <c r="D8">
        <v>54</v>
      </c>
      <c r="E8" s="3" t="s">
        <v>14</v>
      </c>
      <c r="F8" s="3" t="s">
        <v>47</v>
      </c>
    </row>
    <row r="9" spans="1:6" x14ac:dyDescent="0.35">
      <c r="A9" t="s">
        <v>18</v>
      </c>
      <c r="B9">
        <v>0.33210332103321033</v>
      </c>
      <c r="C9">
        <v>44</v>
      </c>
      <c r="D9">
        <v>54</v>
      </c>
      <c r="E9" s="3" t="s">
        <v>14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58</v>
      </c>
      <c r="D10">
        <v>13</v>
      </c>
      <c r="E10" s="3" t="s">
        <v>13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26</v>
      </c>
      <c r="D11">
        <v>23</v>
      </c>
      <c r="E11" s="3" t="s">
        <v>13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7</v>
      </c>
      <c r="E2" s="3" t="s">
        <v>14</v>
      </c>
      <c r="F2" s="3" t="s">
        <v>42</v>
      </c>
    </row>
    <row r="3" spans="1:6" x14ac:dyDescent="0.35">
      <c r="A3" t="s">
        <v>23</v>
      </c>
      <c r="B3">
        <v>1.4876033057851239</v>
      </c>
      <c r="C3">
        <v>89</v>
      </c>
      <c r="D3">
        <v>100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105</v>
      </c>
      <c r="D4">
        <v>68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44</v>
      </c>
      <c r="D5">
        <v>54</v>
      </c>
      <c r="E5" s="3" t="s">
        <v>14</v>
      </c>
      <c r="F5" s="3" t="s">
        <v>37</v>
      </c>
    </row>
    <row r="6" spans="1:6" x14ac:dyDescent="0.35">
      <c r="A6" t="s">
        <v>15</v>
      </c>
      <c r="B6">
        <v>0.96256684491978606</v>
      </c>
      <c r="C6">
        <v>40</v>
      </c>
      <c r="D6">
        <v>119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82</v>
      </c>
      <c r="D7">
        <v>118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146</v>
      </c>
      <c r="D8">
        <v>67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74</v>
      </c>
      <c r="D9">
        <v>111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48</v>
      </c>
      <c r="D10">
        <v>110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38</v>
      </c>
      <c r="D11">
        <v>6</v>
      </c>
      <c r="E11" s="3" t="s">
        <v>13</v>
      </c>
      <c r="F11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042F-4DC6-4D26-80FC-472AD3B46905}">
  <dimension ref="A1:C13"/>
  <sheetViews>
    <sheetView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1" max="1" width="16.26953125" customWidth="1"/>
    <col min="2" max="2" width="21.1796875" customWidth="1"/>
    <col min="3" max="3" width="18.08984375" customWidth="1"/>
  </cols>
  <sheetData>
    <row r="1" spans="1:3" x14ac:dyDescent="0.35">
      <c r="A1" s="2" t="s">
        <v>48</v>
      </c>
      <c r="B1" s="2" t="s">
        <v>0</v>
      </c>
      <c r="C1" s="2" t="s">
        <v>31</v>
      </c>
    </row>
    <row r="2" spans="1:3" x14ac:dyDescent="0.35">
      <c r="A2">
        <v>1</v>
      </c>
      <c r="B2" t="s">
        <v>52</v>
      </c>
      <c r="C2" t="s">
        <v>67</v>
      </c>
    </row>
    <row r="3" spans="1:3" x14ac:dyDescent="0.35">
      <c r="A3">
        <v>2</v>
      </c>
      <c r="B3" t="s">
        <v>55</v>
      </c>
      <c r="C3" t="s">
        <v>54</v>
      </c>
    </row>
    <row r="4" spans="1:3" x14ac:dyDescent="0.35">
      <c r="A4">
        <v>3</v>
      </c>
      <c r="B4" t="s">
        <v>28</v>
      </c>
      <c r="C4" t="s">
        <v>42</v>
      </c>
    </row>
    <row r="5" spans="1:3" x14ac:dyDescent="0.35">
      <c r="A5">
        <v>4</v>
      </c>
      <c r="B5" t="s">
        <v>59</v>
      </c>
      <c r="C5" t="s">
        <v>68</v>
      </c>
    </row>
    <row r="6" spans="1:3" x14ac:dyDescent="0.35">
      <c r="A6">
        <v>5</v>
      </c>
      <c r="B6" t="s">
        <v>60</v>
      </c>
      <c r="C6" t="s">
        <v>69</v>
      </c>
    </row>
    <row r="7" spans="1:3" x14ac:dyDescent="0.35">
      <c r="A7">
        <v>6</v>
      </c>
      <c r="B7" t="s">
        <v>61</v>
      </c>
      <c r="C7" t="s">
        <v>70</v>
      </c>
    </row>
    <row r="8" spans="1:3" x14ac:dyDescent="0.35">
      <c r="A8">
        <v>7</v>
      </c>
      <c r="B8" t="s">
        <v>51</v>
      </c>
      <c r="C8" t="s">
        <v>38</v>
      </c>
    </row>
    <row r="9" spans="1:3" x14ac:dyDescent="0.35">
      <c r="A9">
        <v>8</v>
      </c>
      <c r="B9" t="s">
        <v>71</v>
      </c>
      <c r="C9" t="s">
        <v>72</v>
      </c>
    </row>
    <row r="10" spans="1:3" x14ac:dyDescent="0.35">
      <c r="A10">
        <v>9</v>
      </c>
      <c r="B10" t="s">
        <v>62</v>
      </c>
      <c r="C10" t="s">
        <v>32</v>
      </c>
    </row>
    <row r="11" spans="1:3" x14ac:dyDescent="0.35">
      <c r="A11">
        <v>10</v>
      </c>
      <c r="B11" t="s">
        <v>63</v>
      </c>
      <c r="C11" t="s">
        <v>73</v>
      </c>
    </row>
    <row r="13" spans="1:3" x14ac:dyDescent="0.35">
      <c r="C13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5B2-BFDE-488F-B400-69087D6E62FC}">
  <dimension ref="A1:C13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4.5" x14ac:dyDescent="0.35"/>
  <cols>
    <col min="1" max="1" width="18.54296875" customWidth="1"/>
    <col min="2" max="2" width="20.54296875" customWidth="1"/>
    <col min="3" max="3" width="19.90625" customWidth="1"/>
    <col min="5" max="5" width="17.81640625" customWidth="1"/>
  </cols>
  <sheetData>
    <row r="1" spans="1:3" x14ac:dyDescent="0.35">
      <c r="A1" s="2" t="s">
        <v>49</v>
      </c>
      <c r="B1" s="2" t="s">
        <v>0</v>
      </c>
      <c r="C1" s="2" t="s">
        <v>31</v>
      </c>
    </row>
    <row r="2" spans="1:3" x14ac:dyDescent="0.35">
      <c r="A2">
        <v>1</v>
      </c>
      <c r="B2" t="s">
        <v>64</v>
      </c>
      <c r="C2" t="s">
        <v>57</v>
      </c>
    </row>
    <row r="3" spans="1:3" x14ac:dyDescent="0.35">
      <c r="A3">
        <v>2</v>
      </c>
      <c r="B3" t="s">
        <v>56</v>
      </c>
      <c r="C3" t="s">
        <v>58</v>
      </c>
    </row>
    <row r="4" spans="1:3" x14ac:dyDescent="0.35">
      <c r="A4">
        <v>3</v>
      </c>
      <c r="B4" t="s">
        <v>55</v>
      </c>
      <c r="C4" t="s">
        <v>54</v>
      </c>
    </row>
    <row r="5" spans="1:3" x14ac:dyDescent="0.35">
      <c r="A5">
        <v>4</v>
      </c>
      <c r="B5" t="s">
        <v>53</v>
      </c>
      <c r="C5" t="s">
        <v>75</v>
      </c>
    </row>
    <row r="6" spans="1:3" x14ac:dyDescent="0.35">
      <c r="A6">
        <v>5</v>
      </c>
      <c r="B6" t="s">
        <v>50</v>
      </c>
      <c r="C6" t="s">
        <v>76</v>
      </c>
    </row>
    <row r="7" spans="1:3" x14ac:dyDescent="0.35">
      <c r="A7">
        <v>6</v>
      </c>
      <c r="B7" t="s">
        <v>26</v>
      </c>
      <c r="C7" t="s">
        <v>44</v>
      </c>
    </row>
    <row r="8" spans="1:3" x14ac:dyDescent="0.35">
      <c r="A8">
        <v>7</v>
      </c>
      <c r="B8" t="s">
        <v>28</v>
      </c>
      <c r="C8" t="s">
        <v>42</v>
      </c>
    </row>
    <row r="9" spans="1:3" x14ac:dyDescent="0.35">
      <c r="A9">
        <v>8</v>
      </c>
      <c r="B9" t="s">
        <v>65</v>
      </c>
      <c r="C9" t="s">
        <v>77</v>
      </c>
    </row>
    <row r="10" spans="1:3" x14ac:dyDescent="0.35">
      <c r="A10">
        <v>9</v>
      </c>
      <c r="B10" t="s">
        <v>78</v>
      </c>
      <c r="C10" t="s">
        <v>79</v>
      </c>
    </row>
    <row r="11" spans="1:3" x14ac:dyDescent="0.35">
      <c r="A11">
        <v>10</v>
      </c>
      <c r="B11" t="s">
        <v>66</v>
      </c>
      <c r="C11" t="s">
        <v>43</v>
      </c>
    </row>
    <row r="13" spans="1:3" x14ac:dyDescent="0.35">
      <c r="C1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2024-05-16T12:05:42Z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