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23522016_mahasiswa_itb_ac_id/Documents/Informatika S2/Semester 3/IF6099 Thesis/Draft Thesis/Thesis/Source Code/vaep-base-code/notebooks/data/players_skill_dataset/"/>
    </mc:Choice>
  </mc:AlternateContent>
  <xr:revisionPtr revIDLastSave="605" documentId="11_F25DC773A252ABDACC104849C99C61665BDE58E7" xr6:coauthVersionLast="47" xr6:coauthVersionMax="47" xr10:uidLastSave="{D13A325E-BD36-41B6-82CF-0FD0A2754DCE}"/>
  <bookViews>
    <workbookView xWindow="-110" yWindow="-110" windowWidth="19420" windowHeight="11500" firstSheet="1" activeTab="3" xr2:uid="{00000000-000D-0000-FFFF-FFFF00000000}"/>
  </bookViews>
  <sheets>
    <sheet name="Basis" sheetId="1" r:id="rId1"/>
    <sheet name="Top 10 players goal 90" sheetId="2" r:id="rId2"/>
    <sheet name="Top 10 players assist 90" sheetId="3" r:id="rId3"/>
    <sheet name="Top 10 players goal assist 90" sheetId="4" r:id="rId4"/>
  </sheets>
  <definedNames>
    <definedName name="_xlnm._FilterDatabase" localSheetId="0" hidden="1">Basis!$A$1:$H$1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0" i="1"/>
  <c r="G15" i="1"/>
  <c r="F14" i="1"/>
  <c r="F10" i="1"/>
  <c r="F15" i="1"/>
  <c r="E14" i="1"/>
  <c r="H14" i="1" s="1"/>
  <c r="E10" i="1"/>
  <c r="H10" i="1" s="1"/>
  <c r="E15" i="1"/>
  <c r="H15" i="1" s="1"/>
  <c r="G13" i="1"/>
  <c r="G2" i="1"/>
  <c r="G12" i="1"/>
  <c r="G6" i="1"/>
  <c r="G8" i="1"/>
  <c r="G9" i="1"/>
  <c r="F13" i="1"/>
  <c r="F2" i="1"/>
  <c r="F12" i="1"/>
  <c r="F6" i="1"/>
  <c r="F8" i="1"/>
  <c r="F9" i="1"/>
  <c r="E13" i="1"/>
  <c r="H13" i="1" s="1"/>
  <c r="E2" i="1"/>
  <c r="H2" i="1" s="1"/>
  <c r="E12" i="1"/>
  <c r="H12" i="1" s="1"/>
  <c r="E6" i="1"/>
  <c r="H6" i="1" s="1"/>
  <c r="E8" i="1"/>
  <c r="H8" i="1" s="1"/>
  <c r="E9" i="1"/>
  <c r="H9" i="1" s="1"/>
  <c r="G3" i="1"/>
  <c r="G16" i="1"/>
  <c r="G11" i="1"/>
  <c r="G4" i="1"/>
  <c r="G18" i="1"/>
  <c r="G17" i="1"/>
  <c r="G7" i="1"/>
  <c r="G19" i="1"/>
  <c r="F3" i="1"/>
  <c r="F16" i="1"/>
  <c r="F11" i="1"/>
  <c r="F4" i="1"/>
  <c r="F18" i="1"/>
  <c r="F17" i="1"/>
  <c r="F7" i="1"/>
  <c r="F19" i="1"/>
  <c r="E3" i="1"/>
  <c r="H3" i="1" s="1"/>
  <c r="E16" i="1"/>
  <c r="H16" i="1" s="1"/>
  <c r="E11" i="1"/>
  <c r="H11" i="1" s="1"/>
  <c r="E4" i="1"/>
  <c r="H4" i="1" s="1"/>
  <c r="E18" i="1"/>
  <c r="H18" i="1" s="1"/>
  <c r="E17" i="1"/>
  <c r="H17" i="1" s="1"/>
  <c r="E7" i="1"/>
  <c r="H7" i="1" s="1"/>
  <c r="E19" i="1"/>
  <c r="H19" i="1" s="1"/>
  <c r="G5" i="1"/>
  <c r="F5" i="1"/>
  <c r="E5" i="1"/>
  <c r="H5" i="1" s="1"/>
</calcChain>
</file>

<file path=xl/sharedStrings.xml><?xml version="1.0" encoding="utf-8"?>
<sst xmlns="http://schemas.openxmlformats.org/spreadsheetml/2006/main" count="134" uniqueCount="48">
  <si>
    <t>Player Name</t>
  </si>
  <si>
    <t>Total Goal</t>
  </si>
  <si>
    <t xml:space="preserve">Total Assist </t>
  </si>
  <si>
    <t>Total Goal + Assist</t>
  </si>
  <si>
    <t>Total Minutes</t>
  </si>
  <si>
    <t>g / 90</t>
  </si>
  <si>
    <t>a / 90</t>
  </si>
  <si>
    <t>g + a / 90</t>
  </si>
  <si>
    <t>Kylian Mbappe</t>
  </si>
  <si>
    <t>Jordi Alba</t>
  </si>
  <si>
    <t>R-VAEP</t>
  </si>
  <si>
    <t>R-Proposed</t>
  </si>
  <si>
    <t>Result</t>
  </si>
  <si>
    <t>Win</t>
  </si>
  <si>
    <t>Lose</t>
  </si>
  <si>
    <t>Romelu Lukaku</t>
  </si>
  <si>
    <t>Haris Seferovic</t>
  </si>
  <si>
    <t>Ciro Immobile</t>
  </si>
  <si>
    <t>Memphis Depay</t>
  </si>
  <si>
    <t>Joakim Maehle</t>
  </si>
  <si>
    <t>Yussuf Poulsen</t>
  </si>
  <si>
    <t>Lorenzo Insigne</t>
  </si>
  <si>
    <t>Manuel Locatelli</t>
  </si>
  <si>
    <t>Adam Szalai</t>
  </si>
  <si>
    <t>Luka Modric</t>
  </si>
  <si>
    <t>Paul Pogba</t>
  </si>
  <si>
    <t>Pau Torres</t>
  </si>
  <si>
    <t>Vladimir Coufal</t>
  </si>
  <si>
    <t>Dejan Kulusevski</t>
  </si>
  <si>
    <t>Gerard Moreno</t>
  </si>
  <si>
    <t>Domenico Berardi</t>
  </si>
  <si>
    <t>Market Value</t>
  </si>
  <si>
    <t>2 million euro</t>
  </si>
  <si>
    <t>12 million euro</t>
  </si>
  <si>
    <t>17 million euro</t>
  </si>
  <si>
    <t>85 million euro</t>
  </si>
  <si>
    <t>24 million euro</t>
  </si>
  <si>
    <t>44 million euro</t>
  </si>
  <si>
    <t>50 million euro</t>
  </si>
  <si>
    <t>48 million euro</t>
  </si>
  <si>
    <t>10 million euro</t>
  </si>
  <si>
    <t>80 million euro</t>
  </si>
  <si>
    <t>35 million euro</t>
  </si>
  <si>
    <t>16 million euro</t>
  </si>
  <si>
    <t>20 million euro</t>
  </si>
  <si>
    <t>180 million euro</t>
  </si>
  <si>
    <t>19 million euro</t>
  </si>
  <si>
    <t>1.6 million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</si>
</sst>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pane ySplit="1" topLeftCell="A2" activePane="bottomLeft" state="frozen"/>
      <selection pane="bottomLeft" activeCell="H2" sqref="H2:H11"/>
    </sheetView>
  </sheetViews>
  <sheetFormatPr defaultRowHeight="14.5" x14ac:dyDescent="0.35"/>
  <cols>
    <col min="1" max="1" width="18.6328125" customWidth="1"/>
    <col min="2" max="2" width="15.81640625" customWidth="1"/>
    <col min="3" max="3" width="12.1796875" customWidth="1"/>
    <col min="4" max="4" width="13.6328125" customWidth="1"/>
    <col min="5" max="5" width="17.90625" customWidth="1"/>
    <col min="6" max="6" width="10.08984375" customWidth="1"/>
    <col min="8" max="8" width="10.26953125" customWidth="1"/>
  </cols>
  <sheetData>
    <row r="1" spans="1:8" s="2" customFormat="1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28</v>
      </c>
      <c r="B2">
        <v>41</v>
      </c>
      <c r="C2">
        <v>0</v>
      </c>
      <c r="D2">
        <v>2</v>
      </c>
      <c r="E2">
        <f t="shared" ref="E2:E19" si="0">C2+D2</f>
        <v>2</v>
      </c>
      <c r="F2">
        <f t="shared" ref="F2:F19" si="1" xml:space="preserve"> (90 / B2) * C2</f>
        <v>0</v>
      </c>
      <c r="G2">
        <f t="shared" ref="G2:G19" si="2">(90/B2)*D2</f>
        <v>4.3902439024390247</v>
      </c>
      <c r="H2">
        <f t="shared" ref="H2:H19" si="3">(90/B2) * E2</f>
        <v>4.3902439024390247</v>
      </c>
    </row>
    <row r="3" spans="1:8" x14ac:dyDescent="0.35">
      <c r="A3" t="s">
        <v>23</v>
      </c>
      <c r="B3">
        <v>121</v>
      </c>
      <c r="C3">
        <v>1</v>
      </c>
      <c r="D3">
        <v>1</v>
      </c>
      <c r="E3">
        <f t="shared" si="0"/>
        <v>2</v>
      </c>
      <c r="F3">
        <f t="shared" si="1"/>
        <v>0.74380165289256195</v>
      </c>
      <c r="G3">
        <f t="shared" si="2"/>
        <v>0.74380165289256195</v>
      </c>
      <c r="H3">
        <f t="shared" si="3"/>
        <v>1.4876033057851239</v>
      </c>
    </row>
    <row r="4" spans="1:8" x14ac:dyDescent="0.35">
      <c r="A4" t="s">
        <v>22</v>
      </c>
      <c r="B4">
        <v>142</v>
      </c>
      <c r="C4">
        <v>2</v>
      </c>
      <c r="D4">
        <v>0</v>
      </c>
      <c r="E4">
        <f t="shared" si="0"/>
        <v>2</v>
      </c>
      <c r="F4">
        <f t="shared" si="1"/>
        <v>1.267605633802817</v>
      </c>
      <c r="G4">
        <f t="shared" si="2"/>
        <v>0</v>
      </c>
      <c r="H4">
        <f t="shared" si="3"/>
        <v>1.267605633802817</v>
      </c>
    </row>
    <row r="5" spans="1:8" x14ac:dyDescent="0.35">
      <c r="A5" t="s">
        <v>18</v>
      </c>
      <c r="B5">
        <v>271</v>
      </c>
      <c r="C5">
        <v>2</v>
      </c>
      <c r="D5">
        <v>1</v>
      </c>
      <c r="E5">
        <f t="shared" si="0"/>
        <v>3</v>
      </c>
      <c r="F5">
        <f t="shared" si="1"/>
        <v>0.66420664206642066</v>
      </c>
      <c r="G5">
        <f t="shared" si="2"/>
        <v>0.33210332103321033</v>
      </c>
      <c r="H5">
        <f t="shared" si="3"/>
        <v>0.99630996309963105</v>
      </c>
    </row>
    <row r="6" spans="1:8" x14ac:dyDescent="0.35">
      <c r="A6" t="s">
        <v>15</v>
      </c>
      <c r="B6">
        <v>374</v>
      </c>
      <c r="C6">
        <v>4</v>
      </c>
      <c r="D6">
        <v>0</v>
      </c>
      <c r="E6">
        <f t="shared" si="0"/>
        <v>4</v>
      </c>
      <c r="F6">
        <f t="shared" si="1"/>
        <v>0.96256684491978606</v>
      </c>
      <c r="G6">
        <f t="shared" si="2"/>
        <v>0</v>
      </c>
      <c r="H6">
        <f t="shared" si="3"/>
        <v>0.96256684491978606</v>
      </c>
    </row>
    <row r="7" spans="1:8" x14ac:dyDescent="0.35">
      <c r="A7" t="s">
        <v>16</v>
      </c>
      <c r="B7">
        <v>308</v>
      </c>
      <c r="C7">
        <v>3</v>
      </c>
      <c r="D7">
        <v>0</v>
      </c>
      <c r="E7">
        <f t="shared" si="0"/>
        <v>3</v>
      </c>
      <c r="F7">
        <f t="shared" si="1"/>
        <v>0.87662337662337664</v>
      </c>
      <c r="G7">
        <f t="shared" si="2"/>
        <v>0</v>
      </c>
      <c r="H7">
        <f t="shared" si="3"/>
        <v>0.87662337662337664</v>
      </c>
    </row>
    <row r="8" spans="1:8" x14ac:dyDescent="0.35">
      <c r="A8" t="s">
        <v>29</v>
      </c>
      <c r="B8">
        <v>225</v>
      </c>
      <c r="C8">
        <v>0</v>
      </c>
      <c r="D8">
        <v>2</v>
      </c>
      <c r="E8">
        <f t="shared" si="0"/>
        <v>2</v>
      </c>
      <c r="F8">
        <f t="shared" si="1"/>
        <v>0</v>
      </c>
      <c r="G8">
        <f t="shared" si="2"/>
        <v>0.8</v>
      </c>
      <c r="H8">
        <f t="shared" si="3"/>
        <v>0.8</v>
      </c>
    </row>
    <row r="9" spans="1:8" x14ac:dyDescent="0.35">
      <c r="A9" t="s">
        <v>20</v>
      </c>
      <c r="B9">
        <v>259</v>
      </c>
      <c r="C9">
        <v>2</v>
      </c>
      <c r="D9">
        <v>0</v>
      </c>
      <c r="E9">
        <f t="shared" si="0"/>
        <v>2</v>
      </c>
      <c r="F9">
        <f t="shared" si="1"/>
        <v>0.69498069498069504</v>
      </c>
      <c r="G9">
        <f t="shared" si="2"/>
        <v>0</v>
      </c>
      <c r="H9">
        <f t="shared" si="3"/>
        <v>0.69498069498069504</v>
      </c>
    </row>
    <row r="10" spans="1:8" x14ac:dyDescent="0.35">
      <c r="A10" t="s">
        <v>17</v>
      </c>
      <c r="B10">
        <v>393</v>
      </c>
      <c r="C10">
        <v>2</v>
      </c>
      <c r="D10">
        <v>1</v>
      </c>
      <c r="E10">
        <f t="shared" si="0"/>
        <v>3</v>
      </c>
      <c r="F10">
        <f t="shared" si="1"/>
        <v>0.4580152671755725</v>
      </c>
      <c r="G10">
        <f t="shared" si="2"/>
        <v>0.22900763358778625</v>
      </c>
      <c r="H10">
        <f t="shared" si="3"/>
        <v>0.68702290076335881</v>
      </c>
    </row>
    <row r="11" spans="1:8" x14ac:dyDescent="0.35">
      <c r="A11" t="s">
        <v>26</v>
      </c>
      <c r="B11">
        <v>286</v>
      </c>
      <c r="C11">
        <v>0</v>
      </c>
      <c r="D11">
        <v>2</v>
      </c>
      <c r="E11">
        <f t="shared" si="0"/>
        <v>2</v>
      </c>
      <c r="F11">
        <f t="shared" si="1"/>
        <v>0</v>
      </c>
      <c r="G11">
        <f t="shared" si="2"/>
        <v>0.62937062937062938</v>
      </c>
      <c r="H11">
        <f t="shared" si="3"/>
        <v>0.62937062937062938</v>
      </c>
    </row>
    <row r="12" spans="1:8" x14ac:dyDescent="0.35">
      <c r="A12" t="s">
        <v>25</v>
      </c>
      <c r="B12">
        <v>306</v>
      </c>
      <c r="C12">
        <v>1</v>
      </c>
      <c r="D12">
        <v>1</v>
      </c>
      <c r="E12">
        <f t="shared" si="0"/>
        <v>2</v>
      </c>
      <c r="F12">
        <f t="shared" si="1"/>
        <v>0.29411764705882354</v>
      </c>
      <c r="G12">
        <f t="shared" si="2"/>
        <v>0.29411764705882354</v>
      </c>
      <c r="H12">
        <f t="shared" si="3"/>
        <v>0.58823529411764708</v>
      </c>
    </row>
    <row r="13" spans="1:8" x14ac:dyDescent="0.35">
      <c r="A13" t="s">
        <v>24</v>
      </c>
      <c r="B13">
        <v>311</v>
      </c>
      <c r="C13">
        <v>1</v>
      </c>
      <c r="D13">
        <v>1</v>
      </c>
      <c r="E13">
        <f t="shared" si="0"/>
        <v>2</v>
      </c>
      <c r="F13">
        <f t="shared" si="1"/>
        <v>0.28938906752411575</v>
      </c>
      <c r="G13">
        <f t="shared" si="2"/>
        <v>0.28938906752411575</v>
      </c>
      <c r="H13">
        <f t="shared" si="3"/>
        <v>0.5787781350482315</v>
      </c>
    </row>
    <row r="14" spans="1:8" x14ac:dyDescent="0.35">
      <c r="A14" t="s">
        <v>8</v>
      </c>
      <c r="B14">
        <v>326</v>
      </c>
      <c r="C14">
        <v>0</v>
      </c>
      <c r="D14">
        <v>2</v>
      </c>
      <c r="E14">
        <f t="shared" si="0"/>
        <v>2</v>
      </c>
      <c r="F14">
        <f t="shared" si="1"/>
        <v>0</v>
      </c>
      <c r="G14">
        <f t="shared" si="2"/>
        <v>0.55214723926380371</v>
      </c>
      <c r="H14">
        <f t="shared" si="3"/>
        <v>0.55214723926380371</v>
      </c>
    </row>
    <row r="15" spans="1:8" x14ac:dyDescent="0.35">
      <c r="A15" t="s">
        <v>30</v>
      </c>
      <c r="B15">
        <v>334</v>
      </c>
      <c r="C15">
        <v>0</v>
      </c>
      <c r="D15">
        <v>2</v>
      </c>
      <c r="E15">
        <f t="shared" si="0"/>
        <v>2</v>
      </c>
      <c r="F15">
        <f t="shared" si="1"/>
        <v>0</v>
      </c>
      <c r="G15">
        <f t="shared" si="2"/>
        <v>0.53892215568862278</v>
      </c>
      <c r="H15">
        <f t="shared" si="3"/>
        <v>0.53892215568862278</v>
      </c>
    </row>
    <row r="16" spans="1:8" x14ac:dyDescent="0.35">
      <c r="A16" t="s">
        <v>19</v>
      </c>
      <c r="B16">
        <v>519</v>
      </c>
      <c r="C16">
        <v>2</v>
      </c>
      <c r="D16">
        <v>1</v>
      </c>
      <c r="E16">
        <f t="shared" si="0"/>
        <v>3</v>
      </c>
      <c r="F16">
        <f t="shared" si="1"/>
        <v>0.34682080924855491</v>
      </c>
      <c r="G16">
        <f t="shared" si="2"/>
        <v>0.17341040462427745</v>
      </c>
      <c r="H16">
        <f t="shared" si="3"/>
        <v>0.52023121387283233</v>
      </c>
    </row>
    <row r="17" spans="1:8" x14ac:dyDescent="0.35">
      <c r="A17" t="s">
        <v>27</v>
      </c>
      <c r="B17">
        <v>385</v>
      </c>
      <c r="C17">
        <v>0</v>
      </c>
      <c r="D17">
        <v>2</v>
      </c>
      <c r="E17">
        <f t="shared" si="0"/>
        <v>2</v>
      </c>
      <c r="F17">
        <f t="shared" si="1"/>
        <v>0</v>
      </c>
      <c r="G17">
        <f t="shared" si="2"/>
        <v>0.46753246753246752</v>
      </c>
      <c r="H17">
        <f t="shared" si="3"/>
        <v>0.46753246753246752</v>
      </c>
    </row>
    <row r="18" spans="1:8" x14ac:dyDescent="0.35">
      <c r="A18" t="s">
        <v>21</v>
      </c>
      <c r="B18">
        <v>438</v>
      </c>
      <c r="C18">
        <v>2</v>
      </c>
      <c r="D18">
        <v>0</v>
      </c>
      <c r="E18">
        <f t="shared" si="0"/>
        <v>2</v>
      </c>
      <c r="F18">
        <f t="shared" si="1"/>
        <v>0.41095890410958902</v>
      </c>
      <c r="G18">
        <f t="shared" si="2"/>
        <v>0</v>
      </c>
      <c r="H18">
        <f t="shared" si="3"/>
        <v>0.41095890410958902</v>
      </c>
    </row>
    <row r="19" spans="1:8" x14ac:dyDescent="0.35">
      <c r="A19" t="s">
        <v>9</v>
      </c>
      <c r="B19">
        <v>463</v>
      </c>
      <c r="C19">
        <v>1</v>
      </c>
      <c r="D19">
        <v>1</v>
      </c>
      <c r="E19">
        <f t="shared" si="0"/>
        <v>2</v>
      </c>
      <c r="F19">
        <f t="shared" si="1"/>
        <v>0.19438444924406048</v>
      </c>
      <c r="G19">
        <f t="shared" si="2"/>
        <v>0.19438444924406048</v>
      </c>
      <c r="H19">
        <f t="shared" si="3"/>
        <v>0.38876889848812096</v>
      </c>
    </row>
  </sheetData>
  <autoFilter ref="A1:H1" xr:uid="{00000000-0001-0000-0000-000000000000}">
    <sortState xmlns:xlrd2="http://schemas.microsoft.com/office/spreadsheetml/2017/richdata2" ref="A2:H19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B2B0-9B16-4C07-8D13-5F3B45B2B4EF}">
  <dimension ref="A1:F11"/>
  <sheetViews>
    <sheetView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20.453125" customWidth="1"/>
    <col min="2" max="2" width="13.54296875" customWidth="1"/>
    <col min="3" max="3" width="11" customWidth="1"/>
    <col min="4" max="4" width="12.08984375" customWidth="1"/>
    <col min="5" max="5" width="10.81640625" customWidth="1"/>
    <col min="6" max="6" width="20.6328125" customWidth="1"/>
  </cols>
  <sheetData>
    <row r="1" spans="1:6" s="2" customFormat="1" x14ac:dyDescent="0.35">
      <c r="A1" s="2" t="s">
        <v>0</v>
      </c>
      <c r="B1" s="2" t="s">
        <v>5</v>
      </c>
      <c r="C1" s="2" t="s">
        <v>10</v>
      </c>
      <c r="D1" s="2" t="s">
        <v>11</v>
      </c>
      <c r="E1" s="2" t="s">
        <v>12</v>
      </c>
      <c r="F1" s="2" t="s">
        <v>31</v>
      </c>
    </row>
    <row r="2" spans="1:6" x14ac:dyDescent="0.35">
      <c r="A2" t="s">
        <v>22</v>
      </c>
      <c r="B2">
        <v>1.267605633802817</v>
      </c>
      <c r="C2">
        <v>141</v>
      </c>
      <c r="D2">
        <v>77</v>
      </c>
      <c r="E2" s="3" t="s">
        <v>13</v>
      </c>
      <c r="F2" s="5" t="s">
        <v>34</v>
      </c>
    </row>
    <row r="3" spans="1:6" x14ac:dyDescent="0.35">
      <c r="A3" t="s">
        <v>15</v>
      </c>
      <c r="B3">
        <v>0.96256684491978606</v>
      </c>
      <c r="C3">
        <v>16</v>
      </c>
      <c r="D3">
        <v>102</v>
      </c>
      <c r="E3" s="3" t="s">
        <v>14</v>
      </c>
      <c r="F3" s="5" t="s">
        <v>35</v>
      </c>
    </row>
    <row r="4" spans="1:6" x14ac:dyDescent="0.35">
      <c r="A4" t="s">
        <v>16</v>
      </c>
      <c r="B4">
        <v>0.87662337662337664</v>
      </c>
      <c r="C4">
        <v>35</v>
      </c>
      <c r="D4">
        <v>108</v>
      </c>
      <c r="E4" s="3" t="s">
        <v>14</v>
      </c>
      <c r="F4" s="5" t="s">
        <v>33</v>
      </c>
    </row>
    <row r="5" spans="1:6" x14ac:dyDescent="0.35">
      <c r="A5" t="s">
        <v>23</v>
      </c>
      <c r="B5">
        <v>0.74380165289256195</v>
      </c>
      <c r="C5">
        <v>8</v>
      </c>
      <c r="D5">
        <v>49</v>
      </c>
      <c r="E5" s="3" t="s">
        <v>14</v>
      </c>
      <c r="F5" s="5" t="s">
        <v>32</v>
      </c>
    </row>
    <row r="6" spans="1:6" x14ac:dyDescent="0.35">
      <c r="A6" t="s">
        <v>20</v>
      </c>
      <c r="B6">
        <v>0.69498069498069504</v>
      </c>
      <c r="C6">
        <v>70</v>
      </c>
      <c r="D6">
        <v>89</v>
      </c>
      <c r="E6" s="3" t="s">
        <v>14</v>
      </c>
      <c r="F6" s="5" t="s">
        <v>36</v>
      </c>
    </row>
    <row r="7" spans="1:6" x14ac:dyDescent="0.35">
      <c r="A7" t="s">
        <v>18</v>
      </c>
      <c r="B7">
        <v>0.66420664206642066</v>
      </c>
      <c r="C7">
        <v>136</v>
      </c>
      <c r="D7">
        <v>58</v>
      </c>
      <c r="E7" s="3" t="s">
        <v>13</v>
      </c>
      <c r="F7" s="5" t="s">
        <v>37</v>
      </c>
    </row>
    <row r="8" spans="1:6" x14ac:dyDescent="0.35">
      <c r="A8" t="s">
        <v>17</v>
      </c>
      <c r="B8">
        <v>0.4580152671755725</v>
      </c>
      <c r="C8">
        <v>34</v>
      </c>
      <c r="D8">
        <v>103</v>
      </c>
      <c r="E8" s="3" t="s">
        <v>14</v>
      </c>
      <c r="F8" s="5" t="s">
        <v>38</v>
      </c>
    </row>
    <row r="9" spans="1:6" x14ac:dyDescent="0.35">
      <c r="A9" t="s">
        <v>21</v>
      </c>
      <c r="B9">
        <v>0.41095890410958902</v>
      </c>
      <c r="C9">
        <v>27</v>
      </c>
      <c r="D9">
        <v>43</v>
      </c>
      <c r="E9" s="3" t="s">
        <v>14</v>
      </c>
      <c r="F9" s="5" t="s">
        <v>39</v>
      </c>
    </row>
    <row r="10" spans="1:6" x14ac:dyDescent="0.35">
      <c r="A10" t="s">
        <v>19</v>
      </c>
      <c r="B10">
        <v>0.34682080924855491</v>
      </c>
      <c r="C10">
        <v>32</v>
      </c>
      <c r="D10">
        <v>54</v>
      </c>
      <c r="E10" s="3" t="s">
        <v>14</v>
      </c>
      <c r="F10" s="5" t="s">
        <v>40</v>
      </c>
    </row>
    <row r="11" spans="1:6" x14ac:dyDescent="0.35">
      <c r="A11" t="s">
        <v>25</v>
      </c>
      <c r="B11">
        <v>0.29411764705882354</v>
      </c>
      <c r="C11">
        <v>7</v>
      </c>
      <c r="D11">
        <v>20</v>
      </c>
      <c r="E11" s="3" t="s">
        <v>14</v>
      </c>
      <c r="F11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B781-5CC2-47CB-898E-85F260D64A4E}">
  <dimension ref="A1:F11"/>
  <sheetViews>
    <sheetView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19.453125" customWidth="1"/>
    <col min="2" max="2" width="12.7265625" customWidth="1"/>
    <col min="4" max="4" width="12.81640625" customWidth="1"/>
    <col min="5" max="5" width="10.453125" customWidth="1"/>
    <col min="6" max="6" width="18.36328125" customWidth="1"/>
  </cols>
  <sheetData>
    <row r="1" spans="1:6" x14ac:dyDescent="0.35">
      <c r="A1" s="2" t="s">
        <v>0</v>
      </c>
      <c r="B1" s="2" t="s">
        <v>6</v>
      </c>
      <c r="C1" s="2" t="s">
        <v>10</v>
      </c>
      <c r="D1" s="2" t="s">
        <v>11</v>
      </c>
      <c r="E1" s="2" t="s">
        <v>12</v>
      </c>
      <c r="F1" s="2" t="s">
        <v>31</v>
      </c>
    </row>
    <row r="2" spans="1:6" x14ac:dyDescent="0.35">
      <c r="A2" t="s">
        <v>28</v>
      </c>
      <c r="B2">
        <v>4.3902439024390247</v>
      </c>
      <c r="C2">
        <v>2</v>
      </c>
      <c r="D2">
        <v>6</v>
      </c>
      <c r="E2" s="3" t="s">
        <v>14</v>
      </c>
      <c r="F2" s="3" t="s">
        <v>42</v>
      </c>
    </row>
    <row r="3" spans="1:6" x14ac:dyDescent="0.35">
      <c r="A3" t="s">
        <v>29</v>
      </c>
      <c r="B3">
        <v>0.8</v>
      </c>
      <c r="C3">
        <v>146</v>
      </c>
      <c r="D3">
        <v>35</v>
      </c>
      <c r="E3" s="3" t="s">
        <v>13</v>
      </c>
      <c r="F3" s="3" t="s">
        <v>43</v>
      </c>
    </row>
    <row r="4" spans="1:6" x14ac:dyDescent="0.35">
      <c r="A4" t="s">
        <v>23</v>
      </c>
      <c r="B4">
        <v>0.74380165289256195</v>
      </c>
      <c r="C4">
        <v>8</v>
      </c>
      <c r="D4">
        <v>49</v>
      </c>
      <c r="E4" s="3" t="s">
        <v>14</v>
      </c>
      <c r="F4" s="5" t="s">
        <v>32</v>
      </c>
    </row>
    <row r="5" spans="1:6" x14ac:dyDescent="0.35">
      <c r="A5" t="s">
        <v>26</v>
      </c>
      <c r="B5">
        <v>0.62937062937062938</v>
      </c>
      <c r="C5">
        <v>12</v>
      </c>
      <c r="D5">
        <v>29</v>
      </c>
      <c r="E5" s="3" t="s">
        <v>14</v>
      </c>
      <c r="F5" s="3" t="s">
        <v>44</v>
      </c>
    </row>
    <row r="6" spans="1:6" x14ac:dyDescent="0.35">
      <c r="A6" t="s">
        <v>8</v>
      </c>
      <c r="B6">
        <v>0.55214723926380371</v>
      </c>
      <c r="C6">
        <v>145</v>
      </c>
      <c r="D6">
        <v>74</v>
      </c>
      <c r="E6" s="3" t="s">
        <v>13</v>
      </c>
      <c r="F6" s="3" t="s">
        <v>45</v>
      </c>
    </row>
    <row r="7" spans="1:6" x14ac:dyDescent="0.35">
      <c r="A7" t="s">
        <v>30</v>
      </c>
      <c r="B7">
        <v>0.53892215568862278</v>
      </c>
      <c r="C7">
        <v>37</v>
      </c>
      <c r="D7">
        <v>85</v>
      </c>
      <c r="E7" s="3" t="s">
        <v>14</v>
      </c>
      <c r="F7" s="3" t="s">
        <v>46</v>
      </c>
    </row>
    <row r="8" spans="1:6" x14ac:dyDescent="0.35">
      <c r="A8" t="s">
        <v>27</v>
      </c>
      <c r="B8">
        <v>0.46753246753246752</v>
      </c>
      <c r="C8">
        <v>29</v>
      </c>
      <c r="D8">
        <v>27</v>
      </c>
      <c r="E8" s="3" t="s">
        <v>13</v>
      </c>
      <c r="F8" s="3" t="s">
        <v>47</v>
      </c>
    </row>
    <row r="9" spans="1:6" x14ac:dyDescent="0.35">
      <c r="A9" t="s">
        <v>18</v>
      </c>
      <c r="B9">
        <v>0.33210332103321033</v>
      </c>
      <c r="C9">
        <v>136</v>
      </c>
      <c r="D9">
        <v>58</v>
      </c>
      <c r="E9" s="3" t="s">
        <v>13</v>
      </c>
      <c r="F9" s="3" t="s">
        <v>37</v>
      </c>
    </row>
    <row r="10" spans="1:6" x14ac:dyDescent="0.35">
      <c r="A10" t="s">
        <v>25</v>
      </c>
      <c r="B10">
        <v>0.29411764705882354</v>
      </c>
      <c r="C10">
        <v>7</v>
      </c>
      <c r="D10">
        <v>20</v>
      </c>
      <c r="E10" s="3" t="s">
        <v>14</v>
      </c>
      <c r="F10" s="3" t="s">
        <v>41</v>
      </c>
    </row>
    <row r="11" spans="1:6" x14ac:dyDescent="0.35">
      <c r="A11" t="s">
        <v>24</v>
      </c>
      <c r="B11">
        <v>0.28938906752411575</v>
      </c>
      <c r="C11">
        <v>10</v>
      </c>
      <c r="D11">
        <v>59</v>
      </c>
      <c r="E11" s="3" t="s">
        <v>14</v>
      </c>
      <c r="F11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684C-3C25-4047-A473-E5B86158F854}">
  <dimension ref="A1:F1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5" x14ac:dyDescent="0.35"/>
  <cols>
    <col min="1" max="1" width="17" customWidth="1"/>
    <col min="2" max="2" width="13" customWidth="1"/>
    <col min="4" max="4" width="13.7265625" customWidth="1"/>
    <col min="6" max="6" width="17.36328125" customWidth="1"/>
  </cols>
  <sheetData>
    <row r="1" spans="1:6" s="4" customFormat="1" x14ac:dyDescent="0.35">
      <c r="A1" s="1" t="s">
        <v>0</v>
      </c>
      <c r="B1" s="1" t="s">
        <v>7</v>
      </c>
      <c r="C1" s="2" t="s">
        <v>10</v>
      </c>
      <c r="D1" s="2" t="s">
        <v>11</v>
      </c>
      <c r="E1" s="2" t="s">
        <v>12</v>
      </c>
      <c r="F1" s="2" t="s">
        <v>31</v>
      </c>
    </row>
    <row r="2" spans="1:6" x14ac:dyDescent="0.35">
      <c r="A2" t="s">
        <v>28</v>
      </c>
      <c r="B2">
        <v>4.3902439024390247</v>
      </c>
      <c r="C2">
        <v>2</v>
      </c>
      <c r="D2">
        <v>6</v>
      </c>
      <c r="E2" s="3" t="s">
        <v>14</v>
      </c>
      <c r="F2" s="3" t="s">
        <v>42</v>
      </c>
    </row>
    <row r="3" spans="1:6" x14ac:dyDescent="0.35">
      <c r="A3" t="s">
        <v>23</v>
      </c>
      <c r="B3">
        <v>1.4876033057851239</v>
      </c>
      <c r="C3">
        <v>8</v>
      </c>
      <c r="D3">
        <v>49</v>
      </c>
      <c r="E3" s="3" t="s">
        <v>14</v>
      </c>
      <c r="F3" s="5" t="s">
        <v>32</v>
      </c>
    </row>
    <row r="4" spans="1:6" x14ac:dyDescent="0.35">
      <c r="A4" t="s">
        <v>22</v>
      </c>
      <c r="B4">
        <v>1.267605633802817</v>
      </c>
      <c r="C4">
        <v>141</v>
      </c>
      <c r="D4">
        <v>77</v>
      </c>
      <c r="E4" s="3" t="s">
        <v>13</v>
      </c>
      <c r="F4" s="5" t="s">
        <v>34</v>
      </c>
    </row>
    <row r="5" spans="1:6" x14ac:dyDescent="0.35">
      <c r="A5" t="s">
        <v>18</v>
      </c>
      <c r="B5">
        <v>0.99630996309963105</v>
      </c>
      <c r="C5">
        <v>136</v>
      </c>
      <c r="D5">
        <v>58</v>
      </c>
      <c r="E5" s="3" t="s">
        <v>13</v>
      </c>
      <c r="F5" s="3" t="s">
        <v>37</v>
      </c>
    </row>
    <row r="6" spans="1:6" x14ac:dyDescent="0.35">
      <c r="A6" t="s">
        <v>15</v>
      </c>
      <c r="B6">
        <v>0.96256684491978606</v>
      </c>
      <c r="C6">
        <v>16</v>
      </c>
      <c r="D6">
        <v>102</v>
      </c>
      <c r="E6" s="3" t="s">
        <v>14</v>
      </c>
      <c r="F6" s="5" t="s">
        <v>35</v>
      </c>
    </row>
    <row r="7" spans="1:6" x14ac:dyDescent="0.35">
      <c r="A7" t="s">
        <v>16</v>
      </c>
      <c r="B7">
        <v>0.87662337662337664</v>
      </c>
      <c r="C7">
        <v>35</v>
      </c>
      <c r="D7">
        <v>108</v>
      </c>
      <c r="E7" s="3" t="s">
        <v>14</v>
      </c>
      <c r="F7" s="5" t="s">
        <v>33</v>
      </c>
    </row>
    <row r="8" spans="1:6" x14ac:dyDescent="0.35">
      <c r="A8" t="s">
        <v>29</v>
      </c>
      <c r="B8">
        <v>0.8</v>
      </c>
      <c r="C8">
        <v>146</v>
      </c>
      <c r="D8">
        <v>35</v>
      </c>
      <c r="E8" s="3" t="s">
        <v>13</v>
      </c>
      <c r="F8" s="3" t="s">
        <v>43</v>
      </c>
    </row>
    <row r="9" spans="1:6" x14ac:dyDescent="0.35">
      <c r="A9" t="s">
        <v>20</v>
      </c>
      <c r="B9">
        <v>0.69498069498069504</v>
      </c>
      <c r="C9">
        <v>70</v>
      </c>
      <c r="D9">
        <v>89</v>
      </c>
      <c r="E9" s="3" t="s">
        <v>14</v>
      </c>
      <c r="F9" s="5" t="s">
        <v>36</v>
      </c>
    </row>
    <row r="10" spans="1:6" x14ac:dyDescent="0.35">
      <c r="A10" t="s">
        <v>17</v>
      </c>
      <c r="B10">
        <v>0.68702290076335881</v>
      </c>
      <c r="C10">
        <v>34</v>
      </c>
      <c r="D10">
        <v>103</v>
      </c>
      <c r="E10" s="3" t="s">
        <v>14</v>
      </c>
      <c r="F10" s="5" t="s">
        <v>38</v>
      </c>
    </row>
    <row r="11" spans="1:6" x14ac:dyDescent="0.35">
      <c r="A11" t="s">
        <v>26</v>
      </c>
      <c r="B11">
        <v>0.62937062937062938</v>
      </c>
      <c r="C11">
        <v>12</v>
      </c>
      <c r="D11">
        <v>29</v>
      </c>
      <c r="E11" s="3" t="s">
        <v>14</v>
      </c>
      <c r="F1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Basis</vt:lpstr>
      <vt:lpstr>Top 10 players goal 90</vt:lpstr>
      <vt:lpstr>Top 10 players assist 90</vt:lpstr>
      <vt:lpstr>Top 10 players goal assist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Steve Immanuel Harnadi</cp:lastModifiedBy>
  <dcterms:created xsi:type="dcterms:W3CDTF">2015-06-05T18:17:20Z</dcterms:created>
  <dcterms:modified xsi:type="dcterms:W3CDTF">2024-03-26T13:40:32Z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2024-03-26T05:20:04Z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10e5b160-2151-490c-94f1-f236888f64c5</vt:lpwstr>
  </property>
  <property fmtid="{D5CDD505-2E9C-101B-9397-08002B2CF9AE}" pid="8" name="MSIP_Label_38b525e5-f3da-4501-8f1e-526b6769fc56_ContentBits">
    <vt:lpwstr>0</vt:lpwstr>
  </property>
</Properties>
</file>