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A:\Archive working docs and progs\Development\Data Sheets\Variation over Temperature N12-3542\"/>
    </mc:Choice>
  </mc:AlternateContent>
  <bookViews>
    <workbookView xWindow="-120" yWindow="-120" windowWidth="25440" windowHeight="15396" activeTab="3"/>
  </bookViews>
  <sheets>
    <sheet name="Data" sheetId="1" r:id="rId1"/>
    <sheet name="Gold Standard" sheetId="5" r:id="rId2"/>
    <sheet name="Chnl Match" sheetId="2" r:id="rId3"/>
    <sheet name="Gain over Temp" sheetId="6" r:id="rId4"/>
    <sheet name="Chnl OT" sheetId="3" r:id="rId5"/>
    <sheet name="Data Sheet" sheetId="4" r:id="rId6"/>
    <sheet name="decoder" sheetId="7" r:id="rId7"/>
  </sheets>
  <definedNames>
    <definedName name="A2C">Data!$H$8:'Data'!$H$408</definedName>
    <definedName name="A2H">Data!$L$8:'Data'!$L$408</definedName>
    <definedName name="A2R">Data!$D$8:'Data'!$D$408</definedName>
    <definedName name="A3C">Data!$I$8:'Data'!$I$408</definedName>
    <definedName name="A3H">Data!$M$8:'Data'!$M$408</definedName>
    <definedName name="A3R">Data!$E$8:'Data'!$E$408</definedName>
    <definedName name="A4C">Data!$J$8:'Data'!$J$408</definedName>
    <definedName name="A4H">Data!$N$8:'Data'!$N$408</definedName>
    <definedName name="A4R">Data!$F$8:'Data'!$F$408</definedName>
    <definedName name="A5C">Data!$K$8:'Data'!$K$408</definedName>
    <definedName name="A5H">Data!$O$8:'Data'!$O$408</definedName>
    <definedName name="A5R">Data!$G$8:'Data'!$G$408</definedName>
    <definedName name="DC">Data!$R$8:'Data'!$R$408</definedName>
    <definedName name="DH">Data!$S$8:'Data'!$S$408</definedName>
    <definedName name="DR">Data!$Q$8:'Data'!$Q$408</definedName>
    <definedName name="GHz">OFFSET(Data!$C$6,2,0,COUNTA(Data!$C:$C)-2,1)</definedName>
    <definedName name="J2n40c">OFFSET(Data!$H$6,2,0,COUNTA(Data!$H:$H)-3,1)</definedName>
    <definedName name="J2p25c">OFFSET(Data!$D$6,2,0,COUNTA(Data!$D:$D)-3,1)</definedName>
    <definedName name="J2p85c">OFFSET(Data!$L$6,2,0,COUNTA(Data!$L:$L)-3,1)</definedName>
    <definedName name="J3n40c">OFFSET(Data!$I$6,2,0,COUNTA(Data!$I:$I)-2,1)</definedName>
    <definedName name="J3p25c">OFFSET(Data!$E$6,2,0,COUNTA(Data!$E:$E)-2,1)</definedName>
    <definedName name="J3p85c">OFFSET(Data!$M$6,2,0,COUNTA(Data!$M:$M)-2,1)</definedName>
    <definedName name="J4n40c">OFFSET(Data!$J$6,2,0,COUNTA(Data!$J:$J)-2,1)</definedName>
    <definedName name="J4p25c">OFFSET(Data!$F$6,2,0,COUNTA(Data!$F:$F)-2,1)</definedName>
    <definedName name="J4p85c">OFFSET(Data!$N$6,2,0,COUNTA(Data!$N:$N)-2,1)</definedName>
    <definedName name="J5n40c">OFFSET(Data!$K$6,2,0,COUNTA(Data!$K:$K)-2,1)</definedName>
    <definedName name="J5p25c">OFFSET(Data!$G$6,2,0,COUNTA(Data!$G:$G)-5,1)</definedName>
    <definedName name="J5p85c">OFFSET(Data!$O$6,2,0,COUNTA(Data!$O:$O)-2,1)</definedName>
    <definedName name="_xlnm.Print_Area" localSheetId="0">Data!#REF!</definedName>
    <definedName name="_xlnm.Print_Area" localSheetId="3">'Gain over Temp'!$A$1:$M$31</definedName>
    <definedName name="VT">Data!$T$8:'Data'!$T$408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78" i="1" l="1"/>
  <c r="F32" i="2" l="1"/>
  <c r="F2" i="2"/>
  <c r="F17" i="2"/>
  <c r="T408" i="1" l="1"/>
  <c r="T407" i="1"/>
  <c r="T406" i="1"/>
  <c r="T405" i="1"/>
  <c r="T404" i="1"/>
  <c r="T403" i="1"/>
  <c r="T402" i="1"/>
  <c r="T401" i="1"/>
  <c r="T400" i="1"/>
  <c r="T399" i="1"/>
  <c r="T398" i="1"/>
  <c r="T397" i="1"/>
  <c r="T396" i="1"/>
  <c r="T395" i="1"/>
  <c r="T394" i="1"/>
  <c r="T393" i="1"/>
  <c r="T392" i="1"/>
  <c r="T391" i="1"/>
  <c r="T390" i="1"/>
  <c r="T389" i="1"/>
  <c r="T388" i="1"/>
  <c r="T387" i="1"/>
  <c r="T386" i="1"/>
  <c r="T385" i="1"/>
  <c r="T384" i="1"/>
  <c r="T383" i="1"/>
  <c r="T382" i="1"/>
  <c r="T381" i="1"/>
  <c r="T380" i="1"/>
  <c r="T379" i="1"/>
  <c r="T378" i="1"/>
  <c r="T377" i="1"/>
  <c r="T376" i="1"/>
  <c r="T375" i="1"/>
  <c r="T374" i="1"/>
  <c r="T373" i="1"/>
  <c r="T372" i="1"/>
  <c r="T371" i="1"/>
  <c r="T370" i="1"/>
  <c r="T369" i="1"/>
  <c r="T368" i="1"/>
  <c r="T367" i="1"/>
  <c r="T366" i="1"/>
  <c r="T365" i="1"/>
  <c r="T364" i="1"/>
  <c r="T363" i="1"/>
  <c r="T362" i="1"/>
  <c r="T361" i="1"/>
  <c r="T360" i="1"/>
  <c r="T359" i="1"/>
  <c r="T358" i="1"/>
  <c r="T357" i="1"/>
  <c r="T356" i="1"/>
  <c r="T355" i="1"/>
  <c r="T354" i="1"/>
  <c r="T353" i="1"/>
  <c r="T352" i="1"/>
  <c r="T351" i="1"/>
  <c r="T350" i="1"/>
  <c r="T349" i="1"/>
  <c r="T348" i="1"/>
  <c r="T347" i="1"/>
  <c r="T346" i="1"/>
  <c r="T345" i="1"/>
  <c r="T344" i="1"/>
  <c r="T343" i="1"/>
  <c r="T342" i="1"/>
  <c r="T341" i="1"/>
  <c r="T340" i="1"/>
  <c r="T339" i="1"/>
  <c r="T338" i="1"/>
  <c r="T337" i="1"/>
  <c r="T336" i="1"/>
  <c r="T335" i="1"/>
  <c r="T334" i="1"/>
  <c r="T333" i="1"/>
  <c r="T332" i="1"/>
  <c r="T331" i="1"/>
  <c r="T330" i="1"/>
  <c r="T329" i="1"/>
  <c r="T328" i="1"/>
  <c r="T327" i="1"/>
  <c r="T326" i="1"/>
  <c r="T325" i="1"/>
  <c r="T324" i="1"/>
  <c r="T323" i="1"/>
  <c r="T322" i="1"/>
  <c r="T321" i="1"/>
  <c r="T320" i="1"/>
  <c r="T319" i="1"/>
  <c r="T318" i="1"/>
  <c r="T317" i="1"/>
  <c r="T316" i="1"/>
  <c r="T315" i="1"/>
  <c r="T314" i="1"/>
  <c r="T313" i="1"/>
  <c r="T312" i="1"/>
  <c r="T311" i="1"/>
  <c r="T310" i="1"/>
  <c r="T309" i="1"/>
  <c r="T308" i="1"/>
  <c r="T307" i="1"/>
  <c r="T306" i="1"/>
  <c r="T305" i="1"/>
  <c r="T304" i="1"/>
  <c r="T303" i="1"/>
  <c r="T302" i="1"/>
  <c r="T301" i="1"/>
  <c r="T300" i="1"/>
  <c r="T299" i="1"/>
  <c r="T298" i="1"/>
  <c r="T297" i="1"/>
  <c r="T296" i="1"/>
  <c r="T295" i="1"/>
  <c r="T294" i="1"/>
  <c r="T293" i="1"/>
  <c r="T292" i="1"/>
  <c r="T291" i="1"/>
  <c r="T290" i="1"/>
  <c r="T289" i="1"/>
  <c r="T288" i="1"/>
  <c r="T287" i="1"/>
  <c r="T286" i="1"/>
  <c r="T285" i="1"/>
  <c r="T284" i="1"/>
  <c r="T283" i="1"/>
  <c r="T282" i="1"/>
  <c r="T281" i="1"/>
  <c r="T280" i="1"/>
  <c r="T279" i="1"/>
  <c r="T278" i="1"/>
  <c r="T277" i="1"/>
  <c r="T276" i="1"/>
  <c r="T275" i="1"/>
  <c r="T274" i="1"/>
  <c r="T273" i="1"/>
  <c r="T272" i="1"/>
  <c r="T271" i="1"/>
  <c r="T270" i="1"/>
  <c r="T269" i="1"/>
  <c r="T268" i="1"/>
  <c r="T267" i="1"/>
  <c r="T266" i="1"/>
  <c r="T265" i="1"/>
  <c r="T264" i="1"/>
  <c r="T263" i="1"/>
  <c r="T262" i="1"/>
  <c r="T261" i="1"/>
  <c r="T260" i="1"/>
  <c r="T259" i="1"/>
  <c r="T258" i="1"/>
  <c r="T257" i="1"/>
  <c r="T256" i="1"/>
  <c r="T255" i="1"/>
  <c r="T254" i="1"/>
  <c r="T253" i="1"/>
  <c r="T252" i="1"/>
  <c r="T251" i="1"/>
  <c r="T250" i="1"/>
  <c r="T249" i="1"/>
  <c r="T248" i="1"/>
  <c r="T247" i="1"/>
  <c r="T246" i="1"/>
  <c r="T245" i="1"/>
  <c r="T244" i="1"/>
  <c r="T243" i="1"/>
  <c r="T242" i="1"/>
  <c r="T241" i="1"/>
  <c r="T240" i="1"/>
  <c r="T239" i="1"/>
  <c r="T238" i="1"/>
  <c r="T237" i="1"/>
  <c r="T236" i="1"/>
  <c r="T235" i="1"/>
  <c r="T234" i="1"/>
  <c r="T233" i="1"/>
  <c r="T232" i="1"/>
  <c r="T231" i="1"/>
  <c r="T230" i="1"/>
  <c r="T229" i="1"/>
  <c r="T228" i="1"/>
  <c r="T227" i="1"/>
  <c r="T226" i="1"/>
  <c r="T225" i="1"/>
  <c r="T224" i="1"/>
  <c r="T223" i="1"/>
  <c r="T222" i="1"/>
  <c r="T221" i="1"/>
  <c r="T220" i="1"/>
  <c r="T219" i="1"/>
  <c r="T218" i="1"/>
  <c r="T217" i="1"/>
  <c r="T216" i="1"/>
  <c r="T215" i="1"/>
  <c r="T214" i="1"/>
  <c r="T213" i="1"/>
  <c r="T212" i="1"/>
  <c r="T211" i="1"/>
  <c r="T210" i="1"/>
  <c r="T209" i="1"/>
  <c r="T208" i="1"/>
  <c r="T207" i="1"/>
  <c r="T206" i="1"/>
  <c r="T205" i="1"/>
  <c r="T204" i="1"/>
  <c r="T203" i="1"/>
  <c r="T202" i="1"/>
  <c r="T201" i="1"/>
  <c r="T200" i="1"/>
  <c r="T199" i="1"/>
  <c r="T198" i="1"/>
  <c r="T197" i="1"/>
  <c r="T196" i="1"/>
  <c r="T195" i="1"/>
  <c r="T194" i="1"/>
  <c r="T193" i="1"/>
  <c r="T192" i="1"/>
  <c r="T191" i="1"/>
  <c r="T190" i="1"/>
  <c r="T189" i="1"/>
  <c r="T188" i="1"/>
  <c r="T187" i="1"/>
  <c r="T186" i="1"/>
  <c r="T185" i="1"/>
  <c r="T184" i="1"/>
  <c r="T183" i="1"/>
  <c r="T182" i="1"/>
  <c r="T181" i="1"/>
  <c r="T180" i="1"/>
  <c r="T179" i="1"/>
  <c r="T178" i="1"/>
  <c r="T177" i="1"/>
  <c r="T176" i="1"/>
  <c r="T175" i="1"/>
  <c r="T174" i="1"/>
  <c r="T173" i="1"/>
  <c r="T172" i="1"/>
  <c r="T171" i="1"/>
  <c r="T170" i="1"/>
  <c r="T169" i="1"/>
  <c r="T168" i="1"/>
  <c r="T167" i="1"/>
  <c r="T166" i="1"/>
  <c r="T165" i="1"/>
  <c r="T164" i="1"/>
  <c r="T163" i="1"/>
  <c r="T162" i="1"/>
  <c r="T161" i="1"/>
  <c r="T160" i="1"/>
  <c r="T159" i="1"/>
  <c r="T158" i="1"/>
  <c r="T157" i="1"/>
  <c r="T156" i="1"/>
  <c r="T155" i="1"/>
  <c r="T154" i="1"/>
  <c r="T153" i="1"/>
  <c r="T152" i="1"/>
  <c r="T151" i="1"/>
  <c r="T150" i="1"/>
  <c r="T149" i="1"/>
  <c r="T148" i="1"/>
  <c r="T147" i="1"/>
  <c r="T146" i="1"/>
  <c r="T145" i="1"/>
  <c r="T144" i="1"/>
  <c r="T143" i="1"/>
  <c r="T142" i="1"/>
  <c r="T141" i="1"/>
  <c r="T140" i="1"/>
  <c r="T139" i="1"/>
  <c r="T138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T112" i="1"/>
  <c r="T111" i="1"/>
  <c r="T110" i="1"/>
  <c r="T109" i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9" i="1"/>
  <c r="T8" i="1"/>
  <c r="S8" i="1"/>
  <c r="R328" i="1"/>
  <c r="G5" i="4"/>
  <c r="F49" i="4" l="1"/>
  <c r="J47" i="4"/>
  <c r="J48" i="4"/>
  <c r="L49" i="4"/>
  <c r="F47" i="4"/>
  <c r="E47" i="4" s="1"/>
  <c r="F48" i="4"/>
  <c r="E48" i="4" s="1"/>
  <c r="G49" i="4"/>
  <c r="E41" i="4" l="1"/>
  <c r="D41" i="4"/>
  <c r="C41" i="4"/>
  <c r="B41" i="4"/>
  <c r="E40" i="4"/>
  <c r="D40" i="4"/>
  <c r="C40" i="4"/>
  <c r="B40" i="4"/>
  <c r="E32" i="4"/>
  <c r="D32" i="4"/>
  <c r="C32" i="4"/>
  <c r="B32" i="4"/>
  <c r="E31" i="4"/>
  <c r="D31" i="4"/>
  <c r="C31" i="4"/>
  <c r="B31" i="4"/>
  <c r="E23" i="4"/>
  <c r="D23" i="4"/>
  <c r="E22" i="4"/>
  <c r="D22" i="4"/>
  <c r="C23" i="4"/>
  <c r="C22" i="4"/>
  <c r="B23" i="4"/>
  <c r="B22" i="4"/>
  <c r="Q8" i="1" l="1"/>
  <c r="S408" i="1"/>
  <c r="S407" i="1"/>
  <c r="S406" i="1"/>
  <c r="S405" i="1"/>
  <c r="S404" i="1"/>
  <c r="S403" i="1"/>
  <c r="S402" i="1"/>
  <c r="S401" i="1"/>
  <c r="S400" i="1"/>
  <c r="S399" i="1"/>
  <c r="S398" i="1"/>
  <c r="S397" i="1"/>
  <c r="S396" i="1"/>
  <c r="S395" i="1"/>
  <c r="S394" i="1"/>
  <c r="S393" i="1"/>
  <c r="S392" i="1"/>
  <c r="S391" i="1"/>
  <c r="S390" i="1"/>
  <c r="S389" i="1"/>
  <c r="S388" i="1"/>
  <c r="S387" i="1"/>
  <c r="S386" i="1"/>
  <c r="S385" i="1"/>
  <c r="S384" i="1"/>
  <c r="S383" i="1"/>
  <c r="S382" i="1"/>
  <c r="S381" i="1"/>
  <c r="S380" i="1"/>
  <c r="S379" i="1"/>
  <c r="S378" i="1"/>
  <c r="S377" i="1"/>
  <c r="S376" i="1"/>
  <c r="S375" i="1"/>
  <c r="S374" i="1"/>
  <c r="S373" i="1"/>
  <c r="S372" i="1"/>
  <c r="S371" i="1"/>
  <c r="S370" i="1"/>
  <c r="S369" i="1"/>
  <c r="S368" i="1"/>
  <c r="S367" i="1"/>
  <c r="S366" i="1"/>
  <c r="S365" i="1"/>
  <c r="S364" i="1"/>
  <c r="S363" i="1"/>
  <c r="S362" i="1"/>
  <c r="S361" i="1"/>
  <c r="S360" i="1"/>
  <c r="S359" i="1"/>
  <c r="S358" i="1"/>
  <c r="S357" i="1"/>
  <c r="S356" i="1"/>
  <c r="S355" i="1"/>
  <c r="S354" i="1"/>
  <c r="S353" i="1"/>
  <c r="S352" i="1"/>
  <c r="S351" i="1"/>
  <c r="S350" i="1"/>
  <c r="S349" i="1"/>
  <c r="S348" i="1"/>
  <c r="S347" i="1"/>
  <c r="S346" i="1"/>
  <c r="S345" i="1"/>
  <c r="S344" i="1"/>
  <c r="S343" i="1"/>
  <c r="S342" i="1"/>
  <c r="S341" i="1"/>
  <c r="S340" i="1"/>
  <c r="S339" i="1"/>
  <c r="S338" i="1"/>
  <c r="S337" i="1"/>
  <c r="S336" i="1"/>
  <c r="S335" i="1"/>
  <c r="S334" i="1"/>
  <c r="S333" i="1"/>
  <c r="S332" i="1"/>
  <c r="S331" i="1"/>
  <c r="S330" i="1"/>
  <c r="S329" i="1"/>
  <c r="S328" i="1"/>
  <c r="S327" i="1"/>
  <c r="S326" i="1"/>
  <c r="S325" i="1"/>
  <c r="S324" i="1"/>
  <c r="S323" i="1"/>
  <c r="S322" i="1"/>
  <c r="S321" i="1"/>
  <c r="S320" i="1"/>
  <c r="S319" i="1"/>
  <c r="S318" i="1"/>
  <c r="S317" i="1"/>
  <c r="S316" i="1"/>
  <c r="S315" i="1"/>
  <c r="S314" i="1"/>
  <c r="S313" i="1"/>
  <c r="S312" i="1"/>
  <c r="S311" i="1"/>
  <c r="S310" i="1"/>
  <c r="S309" i="1"/>
  <c r="S308" i="1"/>
  <c r="S307" i="1"/>
  <c r="S306" i="1"/>
  <c r="S305" i="1"/>
  <c r="S304" i="1"/>
  <c r="S303" i="1"/>
  <c r="S302" i="1"/>
  <c r="S301" i="1"/>
  <c r="S300" i="1"/>
  <c r="S299" i="1"/>
  <c r="S298" i="1"/>
  <c r="S297" i="1"/>
  <c r="S296" i="1"/>
  <c r="S295" i="1"/>
  <c r="S294" i="1"/>
  <c r="S293" i="1"/>
  <c r="S292" i="1"/>
  <c r="S291" i="1"/>
  <c r="S290" i="1"/>
  <c r="S289" i="1"/>
  <c r="S288" i="1"/>
  <c r="S287" i="1"/>
  <c r="S286" i="1"/>
  <c r="S285" i="1"/>
  <c r="S284" i="1"/>
  <c r="S283" i="1"/>
  <c r="S282" i="1"/>
  <c r="S281" i="1"/>
  <c r="S280" i="1"/>
  <c r="S279" i="1"/>
  <c r="S278" i="1"/>
  <c r="S277" i="1"/>
  <c r="S276" i="1"/>
  <c r="S275" i="1"/>
  <c r="S274" i="1"/>
  <c r="S273" i="1"/>
  <c r="S272" i="1"/>
  <c r="S271" i="1"/>
  <c r="S270" i="1"/>
  <c r="S269" i="1"/>
  <c r="S268" i="1"/>
  <c r="S267" i="1"/>
  <c r="S266" i="1"/>
  <c r="S265" i="1"/>
  <c r="S264" i="1"/>
  <c r="S263" i="1"/>
  <c r="S262" i="1"/>
  <c r="S261" i="1"/>
  <c r="S260" i="1"/>
  <c r="S259" i="1"/>
  <c r="S258" i="1"/>
  <c r="S257" i="1"/>
  <c r="S256" i="1"/>
  <c r="S255" i="1"/>
  <c r="S254" i="1"/>
  <c r="S253" i="1"/>
  <c r="S252" i="1"/>
  <c r="S251" i="1"/>
  <c r="S250" i="1"/>
  <c r="S249" i="1"/>
  <c r="S248" i="1"/>
  <c r="S247" i="1"/>
  <c r="S246" i="1"/>
  <c r="S245" i="1"/>
  <c r="S244" i="1"/>
  <c r="S243" i="1"/>
  <c r="S242" i="1"/>
  <c r="S241" i="1"/>
  <c r="S240" i="1"/>
  <c r="S239" i="1"/>
  <c r="S238" i="1"/>
  <c r="S237" i="1"/>
  <c r="S236" i="1"/>
  <c r="S235" i="1"/>
  <c r="S234" i="1"/>
  <c r="S233" i="1"/>
  <c r="S232" i="1"/>
  <c r="S231" i="1"/>
  <c r="S230" i="1"/>
  <c r="S229" i="1"/>
  <c r="S228" i="1"/>
  <c r="S227" i="1"/>
  <c r="S226" i="1"/>
  <c r="S225" i="1"/>
  <c r="S224" i="1"/>
  <c r="S223" i="1"/>
  <c r="S222" i="1"/>
  <c r="S221" i="1"/>
  <c r="S220" i="1"/>
  <c r="S219" i="1"/>
  <c r="S218" i="1"/>
  <c r="S217" i="1"/>
  <c r="S216" i="1"/>
  <c r="S215" i="1"/>
  <c r="S214" i="1"/>
  <c r="S213" i="1"/>
  <c r="S212" i="1"/>
  <c r="S211" i="1"/>
  <c r="S210" i="1"/>
  <c r="S209" i="1"/>
  <c r="S208" i="1"/>
  <c r="S207" i="1"/>
  <c r="S206" i="1"/>
  <c r="S205" i="1"/>
  <c r="S204" i="1"/>
  <c r="S203" i="1"/>
  <c r="S202" i="1"/>
  <c r="S201" i="1"/>
  <c r="S200" i="1"/>
  <c r="S199" i="1"/>
  <c r="S198" i="1"/>
  <c r="S197" i="1"/>
  <c r="S196" i="1"/>
  <c r="S195" i="1"/>
  <c r="S194" i="1"/>
  <c r="S193" i="1"/>
  <c r="S192" i="1"/>
  <c r="S191" i="1"/>
  <c r="S190" i="1"/>
  <c r="S189" i="1"/>
  <c r="S188" i="1"/>
  <c r="S187" i="1"/>
  <c r="S186" i="1"/>
  <c r="S185" i="1"/>
  <c r="S184" i="1"/>
  <c r="S183" i="1"/>
  <c r="S182" i="1"/>
  <c r="S181" i="1"/>
  <c r="S180" i="1"/>
  <c r="S179" i="1"/>
  <c r="S178" i="1"/>
  <c r="S177" i="1"/>
  <c r="S176" i="1"/>
  <c r="S175" i="1"/>
  <c r="S174" i="1"/>
  <c r="S173" i="1"/>
  <c r="S172" i="1"/>
  <c r="S171" i="1"/>
  <c r="S170" i="1"/>
  <c r="S169" i="1"/>
  <c r="S168" i="1"/>
  <c r="S167" i="1"/>
  <c r="S166" i="1"/>
  <c r="S165" i="1"/>
  <c r="S164" i="1"/>
  <c r="S163" i="1"/>
  <c r="S162" i="1"/>
  <c r="S161" i="1"/>
  <c r="S160" i="1"/>
  <c r="S159" i="1"/>
  <c r="S158" i="1"/>
  <c r="S157" i="1"/>
  <c r="S156" i="1"/>
  <c r="S155" i="1"/>
  <c r="S154" i="1"/>
  <c r="S153" i="1"/>
  <c r="S152" i="1"/>
  <c r="S151" i="1"/>
  <c r="S150" i="1"/>
  <c r="S149" i="1"/>
  <c r="S148" i="1"/>
  <c r="S147" i="1"/>
  <c r="S146" i="1"/>
  <c r="S145" i="1"/>
  <c r="S144" i="1"/>
  <c r="S143" i="1"/>
  <c r="S142" i="1"/>
  <c r="S141" i="1"/>
  <c r="S140" i="1"/>
  <c r="S139" i="1"/>
  <c r="S138" i="1"/>
  <c r="S137" i="1"/>
  <c r="S136" i="1"/>
  <c r="S135" i="1"/>
  <c r="S134" i="1"/>
  <c r="S133" i="1"/>
  <c r="S132" i="1"/>
  <c r="S131" i="1"/>
  <c r="S130" i="1"/>
  <c r="S129" i="1"/>
  <c r="S128" i="1"/>
  <c r="S127" i="1"/>
  <c r="S126" i="1"/>
  <c r="S125" i="1"/>
  <c r="S124" i="1"/>
  <c r="S123" i="1"/>
  <c r="S122" i="1"/>
  <c r="S121" i="1"/>
  <c r="S120" i="1"/>
  <c r="S119" i="1"/>
  <c r="S118" i="1"/>
  <c r="S117" i="1"/>
  <c r="S116" i="1"/>
  <c r="S115" i="1"/>
  <c r="S114" i="1"/>
  <c r="S113" i="1"/>
  <c r="S112" i="1"/>
  <c r="S111" i="1"/>
  <c r="S110" i="1"/>
  <c r="S109" i="1"/>
  <c r="S108" i="1"/>
  <c r="S107" i="1"/>
  <c r="S106" i="1"/>
  <c r="S105" i="1"/>
  <c r="S104" i="1"/>
  <c r="S103" i="1"/>
  <c r="S102" i="1"/>
  <c r="S101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R408" i="1"/>
  <c r="R407" i="1"/>
  <c r="R406" i="1"/>
  <c r="R405" i="1"/>
  <c r="R404" i="1"/>
  <c r="R403" i="1"/>
  <c r="R402" i="1"/>
  <c r="R401" i="1"/>
  <c r="R400" i="1"/>
  <c r="R399" i="1"/>
  <c r="R398" i="1"/>
  <c r="R397" i="1"/>
  <c r="R396" i="1"/>
  <c r="R395" i="1"/>
  <c r="R394" i="1"/>
  <c r="R393" i="1"/>
  <c r="R392" i="1"/>
  <c r="R391" i="1"/>
  <c r="R390" i="1"/>
  <c r="R389" i="1"/>
  <c r="R388" i="1"/>
  <c r="R387" i="1"/>
  <c r="R386" i="1"/>
  <c r="R385" i="1"/>
  <c r="R384" i="1"/>
  <c r="R383" i="1"/>
  <c r="R382" i="1"/>
  <c r="R381" i="1"/>
  <c r="R380" i="1"/>
  <c r="R379" i="1"/>
  <c r="R378" i="1"/>
  <c r="R377" i="1"/>
  <c r="R376" i="1"/>
  <c r="R375" i="1"/>
  <c r="R374" i="1"/>
  <c r="R373" i="1"/>
  <c r="R372" i="1"/>
  <c r="R371" i="1"/>
  <c r="R370" i="1"/>
  <c r="R369" i="1"/>
  <c r="R368" i="1"/>
  <c r="R367" i="1"/>
  <c r="R366" i="1"/>
  <c r="R365" i="1"/>
  <c r="R364" i="1"/>
  <c r="R363" i="1"/>
  <c r="R362" i="1"/>
  <c r="R361" i="1"/>
  <c r="R360" i="1"/>
  <c r="R359" i="1"/>
  <c r="R358" i="1"/>
  <c r="R357" i="1"/>
  <c r="R356" i="1"/>
  <c r="R355" i="1"/>
  <c r="R354" i="1"/>
  <c r="R353" i="1"/>
  <c r="R352" i="1"/>
  <c r="R351" i="1"/>
  <c r="R350" i="1"/>
  <c r="R349" i="1"/>
  <c r="R348" i="1"/>
  <c r="R347" i="1"/>
  <c r="R346" i="1"/>
  <c r="R345" i="1"/>
  <c r="R344" i="1"/>
  <c r="R343" i="1"/>
  <c r="R342" i="1"/>
  <c r="R341" i="1"/>
  <c r="R340" i="1"/>
  <c r="R339" i="1"/>
  <c r="R338" i="1"/>
  <c r="R337" i="1"/>
  <c r="R336" i="1"/>
  <c r="R335" i="1"/>
  <c r="R334" i="1"/>
  <c r="R333" i="1"/>
  <c r="R332" i="1"/>
  <c r="R331" i="1"/>
  <c r="R330" i="1"/>
  <c r="R329" i="1"/>
  <c r="R327" i="1"/>
  <c r="R326" i="1"/>
  <c r="R325" i="1"/>
  <c r="R324" i="1"/>
  <c r="R323" i="1"/>
  <c r="R322" i="1"/>
  <c r="R321" i="1"/>
  <c r="R320" i="1"/>
  <c r="R319" i="1"/>
  <c r="R318" i="1"/>
  <c r="R317" i="1"/>
  <c r="R316" i="1"/>
  <c r="R315" i="1"/>
  <c r="R314" i="1"/>
  <c r="R313" i="1"/>
  <c r="R312" i="1"/>
  <c r="R311" i="1"/>
  <c r="R310" i="1"/>
  <c r="R309" i="1"/>
  <c r="R308" i="1"/>
  <c r="R307" i="1"/>
  <c r="R306" i="1"/>
  <c r="R305" i="1"/>
  <c r="R304" i="1"/>
  <c r="R303" i="1"/>
  <c r="R302" i="1"/>
  <c r="R301" i="1"/>
  <c r="R300" i="1"/>
  <c r="R299" i="1"/>
  <c r="R298" i="1"/>
  <c r="R297" i="1"/>
  <c r="R296" i="1"/>
  <c r="R295" i="1"/>
  <c r="R294" i="1"/>
  <c r="R293" i="1"/>
  <c r="R292" i="1"/>
  <c r="R291" i="1"/>
  <c r="R290" i="1"/>
  <c r="R289" i="1"/>
  <c r="R288" i="1"/>
  <c r="R287" i="1"/>
  <c r="R286" i="1"/>
  <c r="R285" i="1"/>
  <c r="R284" i="1"/>
  <c r="R283" i="1"/>
  <c r="R282" i="1"/>
  <c r="R281" i="1"/>
  <c r="R280" i="1"/>
  <c r="R279" i="1"/>
  <c r="R278" i="1"/>
  <c r="R277" i="1"/>
  <c r="R276" i="1"/>
  <c r="R275" i="1"/>
  <c r="R274" i="1"/>
  <c r="R273" i="1"/>
  <c r="R272" i="1"/>
  <c r="R271" i="1"/>
  <c r="R270" i="1"/>
  <c r="R269" i="1"/>
  <c r="R268" i="1"/>
  <c r="R267" i="1"/>
  <c r="R266" i="1"/>
  <c r="R265" i="1"/>
  <c r="R264" i="1"/>
  <c r="R263" i="1"/>
  <c r="R262" i="1"/>
  <c r="R261" i="1"/>
  <c r="R260" i="1"/>
  <c r="R259" i="1"/>
  <c r="R258" i="1"/>
  <c r="R257" i="1"/>
  <c r="R256" i="1"/>
  <c r="R255" i="1"/>
  <c r="R254" i="1"/>
  <c r="R253" i="1"/>
  <c r="R252" i="1"/>
  <c r="R251" i="1"/>
  <c r="R250" i="1"/>
  <c r="R249" i="1"/>
  <c r="R248" i="1"/>
  <c r="R247" i="1"/>
  <c r="R246" i="1"/>
  <c r="R245" i="1"/>
  <c r="R244" i="1"/>
  <c r="R243" i="1"/>
  <c r="R242" i="1"/>
  <c r="R241" i="1"/>
  <c r="R240" i="1"/>
  <c r="R239" i="1"/>
  <c r="R238" i="1"/>
  <c r="R237" i="1"/>
  <c r="R236" i="1"/>
  <c r="R235" i="1"/>
  <c r="R234" i="1"/>
  <c r="R233" i="1"/>
  <c r="R232" i="1"/>
  <c r="R231" i="1"/>
  <c r="R230" i="1"/>
  <c r="R229" i="1"/>
  <c r="R228" i="1"/>
  <c r="R227" i="1"/>
  <c r="R226" i="1"/>
  <c r="R225" i="1"/>
  <c r="R224" i="1"/>
  <c r="R223" i="1"/>
  <c r="R222" i="1"/>
  <c r="R221" i="1"/>
  <c r="R220" i="1"/>
  <c r="R219" i="1"/>
  <c r="R218" i="1"/>
  <c r="R217" i="1"/>
  <c r="R216" i="1"/>
  <c r="R215" i="1"/>
  <c r="R214" i="1"/>
  <c r="R213" i="1"/>
  <c r="R212" i="1"/>
  <c r="R211" i="1"/>
  <c r="R210" i="1"/>
  <c r="R209" i="1"/>
  <c r="R208" i="1"/>
  <c r="R207" i="1"/>
  <c r="R206" i="1"/>
  <c r="R205" i="1"/>
  <c r="R204" i="1"/>
  <c r="R203" i="1"/>
  <c r="R202" i="1"/>
  <c r="R201" i="1"/>
  <c r="R200" i="1"/>
  <c r="R199" i="1"/>
  <c r="R198" i="1"/>
  <c r="R197" i="1"/>
  <c r="R196" i="1"/>
  <c r="R195" i="1"/>
  <c r="R194" i="1"/>
  <c r="R193" i="1"/>
  <c r="R192" i="1"/>
  <c r="R191" i="1"/>
  <c r="R190" i="1"/>
  <c r="R189" i="1"/>
  <c r="R188" i="1"/>
  <c r="R187" i="1"/>
  <c r="R186" i="1"/>
  <c r="R185" i="1"/>
  <c r="R184" i="1"/>
  <c r="R183" i="1"/>
  <c r="R182" i="1"/>
  <c r="R181" i="1"/>
  <c r="R180" i="1"/>
  <c r="R179" i="1"/>
  <c r="R178" i="1"/>
  <c r="R177" i="1"/>
  <c r="R176" i="1"/>
  <c r="R175" i="1"/>
  <c r="R174" i="1"/>
  <c r="R173" i="1"/>
  <c r="R172" i="1"/>
  <c r="R171" i="1"/>
  <c r="R170" i="1"/>
  <c r="R169" i="1"/>
  <c r="R168" i="1"/>
  <c r="R167" i="1"/>
  <c r="R166" i="1"/>
  <c r="R165" i="1"/>
  <c r="R164" i="1"/>
  <c r="R163" i="1"/>
  <c r="R162" i="1"/>
  <c r="R161" i="1"/>
  <c r="R160" i="1"/>
  <c r="R159" i="1"/>
  <c r="R158" i="1"/>
  <c r="R157" i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Q11" i="1"/>
  <c r="Q10" i="1"/>
  <c r="Q9" i="1"/>
  <c r="G42" i="4" l="1"/>
  <c r="L42" i="4" s="1"/>
  <c r="G33" i="4"/>
  <c r="L33" i="4" s="1"/>
  <c r="O8" i="6"/>
  <c r="O6" i="6"/>
  <c r="O4" i="6"/>
  <c r="G32" i="4" l="1"/>
  <c r="H33" i="4"/>
  <c r="G31" i="4"/>
  <c r="F31" i="4" s="1"/>
  <c r="G41" i="4"/>
  <c r="F41" i="4" s="1"/>
  <c r="G40" i="4"/>
  <c r="H42" i="4"/>
  <c r="Q12" i="1"/>
  <c r="B209" i="1"/>
  <c r="B210" i="1" s="1"/>
  <c r="B211" i="1" s="1"/>
  <c r="B212" i="1"/>
  <c r="B213" i="1" s="1"/>
  <c r="B214" i="1" s="1"/>
  <c r="B215" i="1" s="1"/>
  <c r="B216" i="1"/>
  <c r="B217" i="1" s="1"/>
  <c r="B218" i="1" s="1"/>
  <c r="B219" i="1" s="1"/>
  <c r="B220" i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12" i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11" i="1"/>
  <c r="B10" i="1"/>
  <c r="B9" i="1"/>
  <c r="J42" i="4" l="1"/>
  <c r="F32" i="4"/>
  <c r="J33" i="4"/>
  <c r="F40" i="4"/>
  <c r="Q13" i="1"/>
  <c r="C1" i="2"/>
  <c r="Q14" i="1" l="1"/>
  <c r="G304" i="4"/>
  <c r="G9" i="4"/>
  <c r="Q15" i="1" l="1"/>
  <c r="F2" i="3"/>
  <c r="Q16" i="1" l="1"/>
  <c r="F103" i="4"/>
  <c r="F102" i="4"/>
  <c r="D103" i="4"/>
  <c r="D102" i="4"/>
  <c r="Q17" i="1" l="1"/>
  <c r="D104" i="4"/>
  <c r="F104" i="4"/>
  <c r="Q18" i="1" l="1"/>
  <c r="O208" i="5"/>
  <c r="N208" i="5"/>
  <c r="O207" i="5"/>
  <c r="N207" i="5"/>
  <c r="O206" i="5"/>
  <c r="N206" i="5"/>
  <c r="O205" i="5"/>
  <c r="N205" i="5"/>
  <c r="O204" i="5"/>
  <c r="N204" i="5"/>
  <c r="O203" i="5"/>
  <c r="N203" i="5"/>
  <c r="O202" i="5"/>
  <c r="N202" i="5"/>
  <c r="O201" i="5"/>
  <c r="N201" i="5"/>
  <c r="O200" i="5"/>
  <c r="N200" i="5"/>
  <c r="O199" i="5"/>
  <c r="N199" i="5"/>
  <c r="O198" i="5"/>
  <c r="N198" i="5"/>
  <c r="O197" i="5"/>
  <c r="N197" i="5"/>
  <c r="O196" i="5"/>
  <c r="N196" i="5"/>
  <c r="O195" i="5"/>
  <c r="N195" i="5"/>
  <c r="O194" i="5"/>
  <c r="N194" i="5"/>
  <c r="O193" i="5"/>
  <c r="N193" i="5"/>
  <c r="O192" i="5"/>
  <c r="N192" i="5"/>
  <c r="O191" i="5"/>
  <c r="N191" i="5"/>
  <c r="O190" i="5"/>
  <c r="N190" i="5"/>
  <c r="O189" i="5"/>
  <c r="N189" i="5"/>
  <c r="O188" i="5"/>
  <c r="N188" i="5"/>
  <c r="O187" i="5"/>
  <c r="N187" i="5"/>
  <c r="O186" i="5"/>
  <c r="N186" i="5"/>
  <c r="O185" i="5"/>
  <c r="N185" i="5"/>
  <c r="O184" i="5"/>
  <c r="N184" i="5"/>
  <c r="O183" i="5"/>
  <c r="N183" i="5"/>
  <c r="O182" i="5"/>
  <c r="N182" i="5"/>
  <c r="O181" i="5"/>
  <c r="N181" i="5"/>
  <c r="O180" i="5"/>
  <c r="N180" i="5"/>
  <c r="O179" i="5"/>
  <c r="N179" i="5"/>
  <c r="O178" i="5"/>
  <c r="N178" i="5"/>
  <c r="O177" i="5"/>
  <c r="N177" i="5"/>
  <c r="O176" i="5"/>
  <c r="N176" i="5"/>
  <c r="O175" i="5"/>
  <c r="N175" i="5"/>
  <c r="O174" i="5"/>
  <c r="N174" i="5"/>
  <c r="O173" i="5"/>
  <c r="N173" i="5"/>
  <c r="O172" i="5"/>
  <c r="N172" i="5"/>
  <c r="O171" i="5"/>
  <c r="N171" i="5"/>
  <c r="O170" i="5"/>
  <c r="N170" i="5"/>
  <c r="O169" i="5"/>
  <c r="N169" i="5"/>
  <c r="O168" i="5"/>
  <c r="N168" i="5"/>
  <c r="O167" i="5"/>
  <c r="N167" i="5"/>
  <c r="O166" i="5"/>
  <c r="N166" i="5"/>
  <c r="O165" i="5"/>
  <c r="N165" i="5"/>
  <c r="O164" i="5"/>
  <c r="N164" i="5"/>
  <c r="O163" i="5"/>
  <c r="N163" i="5"/>
  <c r="O162" i="5"/>
  <c r="N162" i="5"/>
  <c r="O161" i="5"/>
  <c r="N161" i="5"/>
  <c r="O160" i="5"/>
  <c r="N160" i="5"/>
  <c r="O159" i="5"/>
  <c r="N159" i="5"/>
  <c r="O158" i="5"/>
  <c r="N158" i="5"/>
  <c r="O157" i="5"/>
  <c r="N157" i="5"/>
  <c r="O156" i="5"/>
  <c r="N156" i="5"/>
  <c r="O155" i="5"/>
  <c r="N155" i="5"/>
  <c r="O154" i="5"/>
  <c r="N154" i="5"/>
  <c r="O153" i="5"/>
  <c r="N153" i="5"/>
  <c r="O152" i="5"/>
  <c r="N152" i="5"/>
  <c r="O151" i="5"/>
  <c r="N151" i="5"/>
  <c r="O150" i="5"/>
  <c r="N150" i="5"/>
  <c r="O149" i="5"/>
  <c r="N149" i="5"/>
  <c r="O148" i="5"/>
  <c r="N148" i="5"/>
  <c r="O147" i="5"/>
  <c r="N147" i="5"/>
  <c r="O146" i="5"/>
  <c r="N146" i="5"/>
  <c r="O145" i="5"/>
  <c r="N145" i="5"/>
  <c r="O144" i="5"/>
  <c r="N144" i="5"/>
  <c r="O143" i="5"/>
  <c r="N143" i="5"/>
  <c r="O142" i="5"/>
  <c r="N142" i="5"/>
  <c r="O141" i="5"/>
  <c r="N141" i="5"/>
  <c r="O140" i="5"/>
  <c r="N140" i="5"/>
  <c r="O139" i="5"/>
  <c r="N139" i="5"/>
  <c r="O138" i="5"/>
  <c r="N138" i="5"/>
  <c r="O137" i="5"/>
  <c r="N137" i="5"/>
  <c r="O136" i="5"/>
  <c r="N136" i="5"/>
  <c r="O135" i="5"/>
  <c r="N135" i="5"/>
  <c r="O134" i="5"/>
  <c r="N134" i="5"/>
  <c r="O133" i="5"/>
  <c r="N133" i="5"/>
  <c r="O132" i="5"/>
  <c r="N132" i="5"/>
  <c r="O131" i="5"/>
  <c r="N131" i="5"/>
  <c r="O130" i="5"/>
  <c r="N130" i="5"/>
  <c r="O129" i="5"/>
  <c r="N129" i="5"/>
  <c r="O128" i="5"/>
  <c r="N128" i="5"/>
  <c r="O127" i="5"/>
  <c r="N127" i="5"/>
  <c r="O126" i="5"/>
  <c r="N126" i="5"/>
  <c r="O125" i="5"/>
  <c r="N125" i="5"/>
  <c r="O124" i="5"/>
  <c r="N124" i="5"/>
  <c r="O123" i="5"/>
  <c r="N123" i="5"/>
  <c r="O122" i="5"/>
  <c r="N122" i="5"/>
  <c r="O121" i="5"/>
  <c r="N121" i="5"/>
  <c r="O120" i="5"/>
  <c r="N120" i="5"/>
  <c r="O119" i="5"/>
  <c r="N119" i="5"/>
  <c r="O118" i="5"/>
  <c r="N118" i="5"/>
  <c r="O117" i="5"/>
  <c r="N117" i="5"/>
  <c r="O116" i="5"/>
  <c r="N116" i="5"/>
  <c r="O115" i="5"/>
  <c r="N115" i="5"/>
  <c r="O114" i="5"/>
  <c r="N114" i="5"/>
  <c r="O113" i="5"/>
  <c r="N113" i="5"/>
  <c r="O112" i="5"/>
  <c r="N112" i="5"/>
  <c r="O111" i="5"/>
  <c r="N111" i="5"/>
  <c r="O110" i="5"/>
  <c r="N110" i="5"/>
  <c r="O109" i="5"/>
  <c r="N109" i="5"/>
  <c r="O108" i="5"/>
  <c r="N108" i="5"/>
  <c r="O107" i="5"/>
  <c r="N107" i="5"/>
  <c r="O106" i="5"/>
  <c r="N106" i="5"/>
  <c r="O105" i="5"/>
  <c r="N105" i="5"/>
  <c r="O104" i="5"/>
  <c r="N104" i="5"/>
  <c r="O103" i="5"/>
  <c r="N103" i="5"/>
  <c r="O102" i="5"/>
  <c r="N102" i="5"/>
  <c r="O101" i="5"/>
  <c r="N101" i="5"/>
  <c r="O100" i="5"/>
  <c r="N100" i="5"/>
  <c r="O99" i="5"/>
  <c r="N99" i="5"/>
  <c r="O98" i="5"/>
  <c r="N98" i="5"/>
  <c r="O97" i="5"/>
  <c r="N97" i="5"/>
  <c r="O96" i="5"/>
  <c r="N96" i="5"/>
  <c r="O95" i="5"/>
  <c r="N95" i="5"/>
  <c r="O94" i="5"/>
  <c r="N94" i="5"/>
  <c r="O93" i="5"/>
  <c r="N93" i="5"/>
  <c r="O92" i="5"/>
  <c r="N92" i="5"/>
  <c r="O91" i="5"/>
  <c r="N91" i="5"/>
  <c r="O90" i="5"/>
  <c r="N90" i="5"/>
  <c r="O89" i="5"/>
  <c r="N89" i="5"/>
  <c r="O88" i="5"/>
  <c r="N88" i="5"/>
  <c r="O87" i="5"/>
  <c r="N87" i="5"/>
  <c r="O86" i="5"/>
  <c r="N86" i="5"/>
  <c r="O85" i="5"/>
  <c r="N85" i="5"/>
  <c r="O84" i="5"/>
  <c r="N84" i="5"/>
  <c r="O83" i="5"/>
  <c r="N83" i="5"/>
  <c r="O82" i="5"/>
  <c r="N82" i="5"/>
  <c r="O81" i="5"/>
  <c r="N81" i="5"/>
  <c r="O80" i="5"/>
  <c r="N80" i="5"/>
  <c r="O79" i="5"/>
  <c r="N79" i="5"/>
  <c r="O78" i="5"/>
  <c r="N78" i="5"/>
  <c r="O77" i="5"/>
  <c r="N77" i="5"/>
  <c r="O76" i="5"/>
  <c r="N76" i="5"/>
  <c r="O75" i="5"/>
  <c r="N75" i="5"/>
  <c r="O74" i="5"/>
  <c r="N74" i="5"/>
  <c r="O73" i="5"/>
  <c r="N73" i="5"/>
  <c r="O72" i="5"/>
  <c r="N72" i="5"/>
  <c r="O71" i="5"/>
  <c r="N71" i="5"/>
  <c r="O70" i="5"/>
  <c r="N70" i="5"/>
  <c r="O69" i="5"/>
  <c r="N69" i="5"/>
  <c r="O68" i="5"/>
  <c r="N68" i="5"/>
  <c r="O67" i="5"/>
  <c r="N67" i="5"/>
  <c r="O66" i="5"/>
  <c r="N66" i="5"/>
  <c r="O65" i="5"/>
  <c r="N65" i="5"/>
  <c r="O64" i="5"/>
  <c r="N64" i="5"/>
  <c r="O63" i="5"/>
  <c r="N63" i="5"/>
  <c r="O62" i="5"/>
  <c r="N62" i="5"/>
  <c r="O61" i="5"/>
  <c r="N61" i="5"/>
  <c r="O60" i="5"/>
  <c r="N60" i="5"/>
  <c r="O59" i="5"/>
  <c r="N59" i="5"/>
  <c r="O58" i="5"/>
  <c r="N58" i="5"/>
  <c r="O57" i="5"/>
  <c r="N57" i="5"/>
  <c r="O56" i="5"/>
  <c r="N56" i="5"/>
  <c r="O55" i="5"/>
  <c r="N55" i="5"/>
  <c r="O54" i="5"/>
  <c r="N54" i="5"/>
  <c r="O53" i="5"/>
  <c r="N53" i="5"/>
  <c r="O52" i="5"/>
  <c r="N52" i="5"/>
  <c r="O51" i="5"/>
  <c r="N51" i="5"/>
  <c r="O50" i="5"/>
  <c r="N50" i="5"/>
  <c r="O49" i="5"/>
  <c r="N49" i="5"/>
  <c r="O48" i="5"/>
  <c r="N48" i="5"/>
  <c r="O47" i="5"/>
  <c r="N47" i="5"/>
  <c r="O46" i="5"/>
  <c r="N46" i="5"/>
  <c r="O45" i="5"/>
  <c r="N45" i="5"/>
  <c r="O44" i="5"/>
  <c r="N44" i="5"/>
  <c r="O43" i="5"/>
  <c r="N43" i="5"/>
  <c r="O42" i="5"/>
  <c r="N42" i="5"/>
  <c r="O41" i="5"/>
  <c r="N41" i="5"/>
  <c r="O40" i="5"/>
  <c r="N40" i="5"/>
  <c r="O39" i="5"/>
  <c r="N39" i="5"/>
  <c r="O38" i="5"/>
  <c r="N38" i="5"/>
  <c r="O37" i="5"/>
  <c r="N37" i="5"/>
  <c r="O36" i="5"/>
  <c r="N36" i="5"/>
  <c r="O35" i="5"/>
  <c r="N35" i="5"/>
  <c r="O34" i="5"/>
  <c r="N34" i="5"/>
  <c r="O33" i="5"/>
  <c r="N33" i="5"/>
  <c r="O32" i="5"/>
  <c r="N32" i="5"/>
  <c r="O31" i="5"/>
  <c r="N31" i="5"/>
  <c r="O30" i="5"/>
  <c r="N30" i="5"/>
  <c r="O29" i="5"/>
  <c r="N29" i="5"/>
  <c r="O28" i="5"/>
  <c r="N28" i="5"/>
  <c r="O27" i="5"/>
  <c r="N27" i="5"/>
  <c r="O26" i="5"/>
  <c r="N26" i="5"/>
  <c r="O25" i="5"/>
  <c r="N25" i="5"/>
  <c r="O24" i="5"/>
  <c r="N24" i="5"/>
  <c r="O23" i="5"/>
  <c r="N23" i="5"/>
  <c r="O22" i="5"/>
  <c r="N22" i="5"/>
  <c r="O21" i="5"/>
  <c r="N21" i="5"/>
  <c r="O20" i="5"/>
  <c r="N20" i="5"/>
  <c r="O19" i="5"/>
  <c r="N19" i="5"/>
  <c r="O18" i="5"/>
  <c r="N18" i="5"/>
  <c r="O17" i="5"/>
  <c r="N17" i="5"/>
  <c r="O16" i="5"/>
  <c r="N16" i="5"/>
  <c r="O15" i="5"/>
  <c r="N15" i="5"/>
  <c r="O14" i="5"/>
  <c r="N14" i="5"/>
  <c r="O13" i="5"/>
  <c r="N13" i="5"/>
  <c r="O12" i="5"/>
  <c r="N12" i="5"/>
  <c r="O11" i="5"/>
  <c r="N11" i="5"/>
  <c r="O10" i="5"/>
  <c r="N10" i="5"/>
  <c r="O9" i="5"/>
  <c r="N9" i="5"/>
  <c r="K208" i="5"/>
  <c r="J208" i="5"/>
  <c r="K207" i="5"/>
  <c r="J207" i="5"/>
  <c r="K206" i="5"/>
  <c r="J206" i="5"/>
  <c r="K205" i="5"/>
  <c r="J205" i="5"/>
  <c r="K204" i="5"/>
  <c r="J204" i="5"/>
  <c r="K203" i="5"/>
  <c r="J203" i="5"/>
  <c r="K202" i="5"/>
  <c r="J202" i="5"/>
  <c r="K201" i="5"/>
  <c r="J201" i="5"/>
  <c r="K200" i="5"/>
  <c r="J200" i="5"/>
  <c r="K199" i="5"/>
  <c r="J199" i="5"/>
  <c r="K198" i="5"/>
  <c r="J198" i="5"/>
  <c r="K197" i="5"/>
  <c r="J197" i="5"/>
  <c r="K196" i="5"/>
  <c r="J196" i="5"/>
  <c r="K195" i="5"/>
  <c r="J195" i="5"/>
  <c r="K194" i="5"/>
  <c r="J194" i="5"/>
  <c r="K193" i="5"/>
  <c r="J193" i="5"/>
  <c r="K192" i="5"/>
  <c r="J192" i="5"/>
  <c r="K191" i="5"/>
  <c r="J191" i="5"/>
  <c r="K190" i="5"/>
  <c r="J190" i="5"/>
  <c r="K189" i="5"/>
  <c r="J189" i="5"/>
  <c r="K188" i="5"/>
  <c r="J188" i="5"/>
  <c r="K187" i="5"/>
  <c r="J187" i="5"/>
  <c r="K186" i="5"/>
  <c r="J186" i="5"/>
  <c r="K185" i="5"/>
  <c r="J185" i="5"/>
  <c r="K184" i="5"/>
  <c r="J184" i="5"/>
  <c r="K183" i="5"/>
  <c r="J183" i="5"/>
  <c r="K182" i="5"/>
  <c r="J182" i="5"/>
  <c r="K181" i="5"/>
  <c r="J181" i="5"/>
  <c r="K180" i="5"/>
  <c r="J180" i="5"/>
  <c r="K179" i="5"/>
  <c r="J179" i="5"/>
  <c r="K178" i="5"/>
  <c r="J178" i="5"/>
  <c r="K177" i="5"/>
  <c r="J177" i="5"/>
  <c r="K176" i="5"/>
  <c r="J176" i="5"/>
  <c r="K175" i="5"/>
  <c r="J175" i="5"/>
  <c r="K174" i="5"/>
  <c r="J174" i="5"/>
  <c r="K173" i="5"/>
  <c r="J173" i="5"/>
  <c r="K172" i="5"/>
  <c r="J172" i="5"/>
  <c r="K171" i="5"/>
  <c r="J171" i="5"/>
  <c r="K170" i="5"/>
  <c r="J170" i="5"/>
  <c r="K169" i="5"/>
  <c r="J169" i="5"/>
  <c r="K168" i="5"/>
  <c r="J168" i="5"/>
  <c r="K167" i="5"/>
  <c r="J167" i="5"/>
  <c r="K166" i="5"/>
  <c r="J166" i="5"/>
  <c r="K165" i="5"/>
  <c r="J165" i="5"/>
  <c r="K164" i="5"/>
  <c r="J164" i="5"/>
  <c r="K163" i="5"/>
  <c r="J163" i="5"/>
  <c r="K162" i="5"/>
  <c r="J162" i="5"/>
  <c r="K161" i="5"/>
  <c r="J161" i="5"/>
  <c r="K160" i="5"/>
  <c r="J160" i="5"/>
  <c r="K159" i="5"/>
  <c r="J159" i="5"/>
  <c r="K158" i="5"/>
  <c r="J158" i="5"/>
  <c r="K157" i="5"/>
  <c r="J157" i="5"/>
  <c r="K156" i="5"/>
  <c r="J156" i="5"/>
  <c r="K155" i="5"/>
  <c r="J155" i="5"/>
  <c r="K154" i="5"/>
  <c r="J154" i="5"/>
  <c r="K153" i="5"/>
  <c r="J153" i="5"/>
  <c r="K152" i="5"/>
  <c r="J152" i="5"/>
  <c r="K151" i="5"/>
  <c r="J151" i="5"/>
  <c r="K150" i="5"/>
  <c r="J150" i="5"/>
  <c r="K149" i="5"/>
  <c r="J149" i="5"/>
  <c r="K148" i="5"/>
  <c r="J148" i="5"/>
  <c r="K147" i="5"/>
  <c r="J147" i="5"/>
  <c r="K146" i="5"/>
  <c r="J146" i="5"/>
  <c r="K145" i="5"/>
  <c r="J145" i="5"/>
  <c r="K144" i="5"/>
  <c r="J144" i="5"/>
  <c r="K143" i="5"/>
  <c r="J143" i="5"/>
  <c r="K142" i="5"/>
  <c r="J142" i="5"/>
  <c r="K141" i="5"/>
  <c r="J141" i="5"/>
  <c r="K140" i="5"/>
  <c r="J140" i="5"/>
  <c r="K139" i="5"/>
  <c r="J139" i="5"/>
  <c r="K138" i="5"/>
  <c r="J138" i="5"/>
  <c r="K137" i="5"/>
  <c r="J137" i="5"/>
  <c r="K136" i="5"/>
  <c r="J136" i="5"/>
  <c r="K135" i="5"/>
  <c r="J135" i="5"/>
  <c r="K134" i="5"/>
  <c r="J134" i="5"/>
  <c r="K133" i="5"/>
  <c r="J133" i="5"/>
  <c r="K132" i="5"/>
  <c r="J132" i="5"/>
  <c r="K131" i="5"/>
  <c r="J131" i="5"/>
  <c r="K130" i="5"/>
  <c r="J130" i="5"/>
  <c r="K129" i="5"/>
  <c r="J129" i="5"/>
  <c r="K128" i="5"/>
  <c r="J128" i="5"/>
  <c r="K127" i="5"/>
  <c r="J127" i="5"/>
  <c r="K126" i="5"/>
  <c r="J126" i="5"/>
  <c r="K125" i="5"/>
  <c r="J125" i="5"/>
  <c r="K124" i="5"/>
  <c r="J124" i="5"/>
  <c r="K123" i="5"/>
  <c r="J123" i="5"/>
  <c r="K122" i="5"/>
  <c r="J122" i="5"/>
  <c r="K121" i="5"/>
  <c r="J121" i="5"/>
  <c r="K120" i="5"/>
  <c r="J120" i="5"/>
  <c r="K119" i="5"/>
  <c r="J119" i="5"/>
  <c r="K118" i="5"/>
  <c r="J118" i="5"/>
  <c r="K117" i="5"/>
  <c r="J117" i="5"/>
  <c r="K116" i="5"/>
  <c r="J116" i="5"/>
  <c r="K115" i="5"/>
  <c r="J115" i="5"/>
  <c r="K114" i="5"/>
  <c r="J114" i="5"/>
  <c r="K113" i="5"/>
  <c r="J113" i="5"/>
  <c r="K112" i="5"/>
  <c r="J112" i="5"/>
  <c r="K111" i="5"/>
  <c r="J111" i="5"/>
  <c r="K110" i="5"/>
  <c r="J110" i="5"/>
  <c r="K109" i="5"/>
  <c r="J109" i="5"/>
  <c r="K108" i="5"/>
  <c r="J108" i="5"/>
  <c r="K107" i="5"/>
  <c r="J107" i="5"/>
  <c r="K106" i="5"/>
  <c r="J106" i="5"/>
  <c r="K105" i="5"/>
  <c r="J105" i="5"/>
  <c r="K104" i="5"/>
  <c r="J104" i="5"/>
  <c r="K103" i="5"/>
  <c r="J103" i="5"/>
  <c r="K102" i="5"/>
  <c r="J102" i="5"/>
  <c r="K101" i="5"/>
  <c r="J101" i="5"/>
  <c r="K100" i="5"/>
  <c r="J100" i="5"/>
  <c r="K99" i="5"/>
  <c r="J99" i="5"/>
  <c r="K98" i="5"/>
  <c r="J98" i="5"/>
  <c r="K97" i="5"/>
  <c r="J97" i="5"/>
  <c r="K96" i="5"/>
  <c r="J96" i="5"/>
  <c r="K95" i="5"/>
  <c r="J95" i="5"/>
  <c r="K94" i="5"/>
  <c r="J94" i="5"/>
  <c r="K93" i="5"/>
  <c r="J93" i="5"/>
  <c r="K92" i="5"/>
  <c r="J92" i="5"/>
  <c r="K91" i="5"/>
  <c r="J91" i="5"/>
  <c r="K90" i="5"/>
  <c r="J90" i="5"/>
  <c r="K89" i="5"/>
  <c r="J89" i="5"/>
  <c r="K88" i="5"/>
  <c r="J88" i="5"/>
  <c r="K87" i="5"/>
  <c r="J87" i="5"/>
  <c r="K86" i="5"/>
  <c r="J86" i="5"/>
  <c r="K85" i="5"/>
  <c r="J85" i="5"/>
  <c r="K84" i="5"/>
  <c r="J84" i="5"/>
  <c r="K83" i="5"/>
  <c r="J83" i="5"/>
  <c r="K82" i="5"/>
  <c r="J82" i="5"/>
  <c r="K81" i="5"/>
  <c r="J81" i="5"/>
  <c r="K80" i="5"/>
  <c r="J80" i="5"/>
  <c r="K79" i="5"/>
  <c r="J79" i="5"/>
  <c r="K78" i="5"/>
  <c r="J78" i="5"/>
  <c r="K77" i="5"/>
  <c r="J77" i="5"/>
  <c r="K76" i="5"/>
  <c r="J76" i="5"/>
  <c r="K75" i="5"/>
  <c r="J75" i="5"/>
  <c r="K74" i="5"/>
  <c r="J74" i="5"/>
  <c r="K73" i="5"/>
  <c r="J73" i="5"/>
  <c r="K72" i="5"/>
  <c r="J72" i="5"/>
  <c r="K71" i="5"/>
  <c r="J71" i="5"/>
  <c r="K70" i="5"/>
  <c r="J70" i="5"/>
  <c r="K69" i="5"/>
  <c r="J69" i="5"/>
  <c r="K68" i="5"/>
  <c r="J68" i="5"/>
  <c r="K67" i="5"/>
  <c r="J67" i="5"/>
  <c r="K66" i="5"/>
  <c r="J66" i="5"/>
  <c r="K65" i="5"/>
  <c r="J65" i="5"/>
  <c r="K64" i="5"/>
  <c r="J64" i="5"/>
  <c r="K63" i="5"/>
  <c r="J63" i="5"/>
  <c r="K62" i="5"/>
  <c r="J62" i="5"/>
  <c r="K61" i="5"/>
  <c r="J61" i="5"/>
  <c r="K60" i="5"/>
  <c r="J60" i="5"/>
  <c r="K59" i="5"/>
  <c r="J59" i="5"/>
  <c r="K58" i="5"/>
  <c r="J58" i="5"/>
  <c r="K57" i="5"/>
  <c r="J57" i="5"/>
  <c r="K56" i="5"/>
  <c r="J56" i="5"/>
  <c r="K55" i="5"/>
  <c r="J55" i="5"/>
  <c r="K54" i="5"/>
  <c r="J54" i="5"/>
  <c r="K53" i="5"/>
  <c r="J53" i="5"/>
  <c r="K52" i="5"/>
  <c r="J52" i="5"/>
  <c r="K51" i="5"/>
  <c r="J51" i="5"/>
  <c r="K50" i="5"/>
  <c r="J50" i="5"/>
  <c r="K49" i="5"/>
  <c r="J49" i="5"/>
  <c r="K48" i="5"/>
  <c r="J48" i="5"/>
  <c r="K47" i="5"/>
  <c r="J47" i="5"/>
  <c r="K46" i="5"/>
  <c r="J46" i="5"/>
  <c r="K45" i="5"/>
  <c r="J45" i="5"/>
  <c r="K44" i="5"/>
  <c r="J44" i="5"/>
  <c r="K43" i="5"/>
  <c r="J43" i="5"/>
  <c r="K42" i="5"/>
  <c r="J42" i="5"/>
  <c r="K41" i="5"/>
  <c r="J41" i="5"/>
  <c r="K40" i="5"/>
  <c r="J40" i="5"/>
  <c r="K39" i="5"/>
  <c r="J39" i="5"/>
  <c r="K38" i="5"/>
  <c r="J38" i="5"/>
  <c r="K37" i="5"/>
  <c r="J37" i="5"/>
  <c r="K36" i="5"/>
  <c r="J36" i="5"/>
  <c r="K35" i="5"/>
  <c r="J35" i="5"/>
  <c r="K34" i="5"/>
  <c r="J34" i="5"/>
  <c r="K33" i="5"/>
  <c r="J33" i="5"/>
  <c r="K32" i="5"/>
  <c r="J32" i="5"/>
  <c r="K31" i="5"/>
  <c r="J31" i="5"/>
  <c r="K30" i="5"/>
  <c r="J30" i="5"/>
  <c r="K29" i="5"/>
  <c r="J29" i="5"/>
  <c r="K28" i="5"/>
  <c r="J28" i="5"/>
  <c r="K27" i="5"/>
  <c r="J27" i="5"/>
  <c r="K26" i="5"/>
  <c r="J26" i="5"/>
  <c r="K25" i="5"/>
  <c r="J25" i="5"/>
  <c r="K24" i="5"/>
  <c r="J24" i="5"/>
  <c r="K23" i="5"/>
  <c r="J23" i="5"/>
  <c r="K22" i="5"/>
  <c r="J22" i="5"/>
  <c r="K21" i="5"/>
  <c r="J21" i="5"/>
  <c r="K20" i="5"/>
  <c r="J20" i="5"/>
  <c r="K19" i="5"/>
  <c r="J19" i="5"/>
  <c r="K18" i="5"/>
  <c r="J18" i="5"/>
  <c r="K17" i="5"/>
  <c r="J17" i="5"/>
  <c r="K16" i="5"/>
  <c r="J16" i="5"/>
  <c r="K15" i="5"/>
  <c r="J15" i="5"/>
  <c r="K14" i="5"/>
  <c r="J14" i="5"/>
  <c r="K13" i="5"/>
  <c r="J13" i="5"/>
  <c r="K12" i="5"/>
  <c r="J12" i="5"/>
  <c r="K11" i="5"/>
  <c r="J11" i="5"/>
  <c r="K10" i="5"/>
  <c r="J10" i="5"/>
  <c r="K9" i="5"/>
  <c r="J9" i="5"/>
  <c r="G208" i="5"/>
  <c r="F208" i="5"/>
  <c r="G207" i="5"/>
  <c r="F207" i="5"/>
  <c r="G206" i="5"/>
  <c r="F206" i="5"/>
  <c r="G205" i="5"/>
  <c r="F205" i="5"/>
  <c r="G204" i="5"/>
  <c r="F204" i="5"/>
  <c r="G203" i="5"/>
  <c r="F203" i="5"/>
  <c r="G202" i="5"/>
  <c r="F202" i="5"/>
  <c r="G201" i="5"/>
  <c r="F201" i="5"/>
  <c r="G200" i="5"/>
  <c r="F200" i="5"/>
  <c r="G199" i="5"/>
  <c r="F199" i="5"/>
  <c r="G198" i="5"/>
  <c r="F198" i="5"/>
  <c r="G197" i="5"/>
  <c r="F197" i="5"/>
  <c r="G196" i="5"/>
  <c r="F196" i="5"/>
  <c r="G195" i="5"/>
  <c r="F195" i="5"/>
  <c r="G194" i="5"/>
  <c r="F194" i="5"/>
  <c r="G193" i="5"/>
  <c r="F193" i="5"/>
  <c r="G192" i="5"/>
  <c r="F192" i="5"/>
  <c r="G191" i="5"/>
  <c r="F191" i="5"/>
  <c r="G190" i="5"/>
  <c r="F190" i="5"/>
  <c r="G189" i="5"/>
  <c r="F189" i="5"/>
  <c r="G188" i="5"/>
  <c r="F188" i="5"/>
  <c r="G187" i="5"/>
  <c r="F187" i="5"/>
  <c r="G186" i="5"/>
  <c r="F186" i="5"/>
  <c r="G185" i="5"/>
  <c r="F185" i="5"/>
  <c r="G184" i="5"/>
  <c r="F184" i="5"/>
  <c r="G183" i="5"/>
  <c r="F183" i="5"/>
  <c r="G182" i="5"/>
  <c r="F182" i="5"/>
  <c r="G181" i="5"/>
  <c r="F181" i="5"/>
  <c r="G180" i="5"/>
  <c r="F180" i="5"/>
  <c r="G179" i="5"/>
  <c r="F179" i="5"/>
  <c r="G178" i="5"/>
  <c r="F178" i="5"/>
  <c r="G177" i="5"/>
  <c r="F177" i="5"/>
  <c r="G176" i="5"/>
  <c r="F176" i="5"/>
  <c r="G175" i="5"/>
  <c r="F175" i="5"/>
  <c r="G174" i="5"/>
  <c r="F174" i="5"/>
  <c r="G173" i="5"/>
  <c r="F173" i="5"/>
  <c r="G172" i="5"/>
  <c r="F172" i="5"/>
  <c r="G171" i="5"/>
  <c r="F171" i="5"/>
  <c r="G170" i="5"/>
  <c r="F170" i="5"/>
  <c r="G169" i="5"/>
  <c r="F169" i="5"/>
  <c r="G168" i="5"/>
  <c r="F168" i="5"/>
  <c r="G167" i="5"/>
  <c r="F167" i="5"/>
  <c r="G166" i="5"/>
  <c r="F166" i="5"/>
  <c r="G165" i="5"/>
  <c r="F165" i="5"/>
  <c r="G164" i="5"/>
  <c r="F164" i="5"/>
  <c r="G163" i="5"/>
  <c r="F163" i="5"/>
  <c r="G162" i="5"/>
  <c r="F162" i="5"/>
  <c r="G161" i="5"/>
  <c r="F161" i="5"/>
  <c r="G160" i="5"/>
  <c r="F160" i="5"/>
  <c r="G159" i="5"/>
  <c r="F159" i="5"/>
  <c r="G158" i="5"/>
  <c r="F158" i="5"/>
  <c r="G157" i="5"/>
  <c r="F157" i="5"/>
  <c r="G156" i="5"/>
  <c r="F156" i="5"/>
  <c r="G155" i="5"/>
  <c r="F155" i="5"/>
  <c r="G154" i="5"/>
  <c r="F154" i="5"/>
  <c r="G153" i="5"/>
  <c r="F153" i="5"/>
  <c r="G152" i="5"/>
  <c r="F152" i="5"/>
  <c r="G151" i="5"/>
  <c r="F151" i="5"/>
  <c r="G150" i="5"/>
  <c r="F150" i="5"/>
  <c r="G149" i="5"/>
  <c r="F149" i="5"/>
  <c r="G148" i="5"/>
  <c r="F148" i="5"/>
  <c r="G147" i="5"/>
  <c r="F147" i="5"/>
  <c r="G146" i="5"/>
  <c r="F146" i="5"/>
  <c r="G145" i="5"/>
  <c r="F145" i="5"/>
  <c r="G144" i="5"/>
  <c r="F144" i="5"/>
  <c r="G143" i="5"/>
  <c r="F143" i="5"/>
  <c r="G142" i="5"/>
  <c r="F142" i="5"/>
  <c r="G141" i="5"/>
  <c r="F141" i="5"/>
  <c r="G140" i="5"/>
  <c r="F140" i="5"/>
  <c r="G139" i="5"/>
  <c r="F139" i="5"/>
  <c r="G138" i="5"/>
  <c r="F138" i="5"/>
  <c r="G137" i="5"/>
  <c r="F137" i="5"/>
  <c r="G136" i="5"/>
  <c r="F136" i="5"/>
  <c r="G135" i="5"/>
  <c r="F135" i="5"/>
  <c r="G134" i="5"/>
  <c r="F134" i="5"/>
  <c r="G133" i="5"/>
  <c r="F133" i="5"/>
  <c r="G132" i="5"/>
  <c r="F132" i="5"/>
  <c r="G131" i="5"/>
  <c r="F131" i="5"/>
  <c r="G130" i="5"/>
  <c r="F130" i="5"/>
  <c r="G129" i="5"/>
  <c r="F129" i="5"/>
  <c r="G128" i="5"/>
  <c r="F128" i="5"/>
  <c r="G127" i="5"/>
  <c r="F127" i="5"/>
  <c r="G126" i="5"/>
  <c r="F126" i="5"/>
  <c r="G125" i="5"/>
  <c r="F125" i="5"/>
  <c r="G124" i="5"/>
  <c r="F124" i="5"/>
  <c r="G123" i="5"/>
  <c r="F123" i="5"/>
  <c r="G122" i="5"/>
  <c r="F122" i="5"/>
  <c r="G121" i="5"/>
  <c r="F121" i="5"/>
  <c r="G120" i="5"/>
  <c r="F120" i="5"/>
  <c r="G119" i="5"/>
  <c r="F119" i="5"/>
  <c r="G118" i="5"/>
  <c r="F118" i="5"/>
  <c r="G117" i="5"/>
  <c r="F117" i="5"/>
  <c r="G116" i="5"/>
  <c r="F116" i="5"/>
  <c r="G115" i="5"/>
  <c r="F115" i="5"/>
  <c r="G114" i="5"/>
  <c r="F114" i="5"/>
  <c r="G113" i="5"/>
  <c r="F113" i="5"/>
  <c r="G112" i="5"/>
  <c r="F112" i="5"/>
  <c r="G111" i="5"/>
  <c r="F111" i="5"/>
  <c r="G110" i="5"/>
  <c r="F110" i="5"/>
  <c r="G109" i="5"/>
  <c r="F109" i="5"/>
  <c r="G108" i="5"/>
  <c r="F108" i="5"/>
  <c r="G107" i="5"/>
  <c r="F107" i="5"/>
  <c r="G106" i="5"/>
  <c r="F106" i="5"/>
  <c r="G105" i="5"/>
  <c r="F105" i="5"/>
  <c r="G104" i="5"/>
  <c r="F104" i="5"/>
  <c r="G103" i="5"/>
  <c r="F103" i="5"/>
  <c r="G102" i="5"/>
  <c r="F102" i="5"/>
  <c r="G101" i="5"/>
  <c r="F101" i="5"/>
  <c r="G100" i="5"/>
  <c r="F100" i="5"/>
  <c r="G99" i="5"/>
  <c r="F99" i="5"/>
  <c r="G98" i="5"/>
  <c r="F98" i="5"/>
  <c r="G97" i="5"/>
  <c r="F97" i="5"/>
  <c r="G96" i="5"/>
  <c r="F96" i="5"/>
  <c r="G95" i="5"/>
  <c r="F95" i="5"/>
  <c r="G94" i="5"/>
  <c r="F94" i="5"/>
  <c r="G93" i="5"/>
  <c r="F93" i="5"/>
  <c r="G92" i="5"/>
  <c r="F92" i="5"/>
  <c r="G91" i="5"/>
  <c r="F91" i="5"/>
  <c r="G90" i="5"/>
  <c r="F90" i="5"/>
  <c r="G89" i="5"/>
  <c r="F89" i="5"/>
  <c r="G88" i="5"/>
  <c r="F88" i="5"/>
  <c r="G87" i="5"/>
  <c r="F87" i="5"/>
  <c r="G86" i="5"/>
  <c r="F86" i="5"/>
  <c r="G85" i="5"/>
  <c r="F85" i="5"/>
  <c r="G84" i="5"/>
  <c r="F84" i="5"/>
  <c r="G83" i="5"/>
  <c r="F83" i="5"/>
  <c r="G82" i="5"/>
  <c r="F82" i="5"/>
  <c r="G81" i="5"/>
  <c r="F81" i="5"/>
  <c r="G80" i="5"/>
  <c r="F80" i="5"/>
  <c r="G79" i="5"/>
  <c r="F79" i="5"/>
  <c r="G78" i="5"/>
  <c r="F78" i="5"/>
  <c r="G77" i="5"/>
  <c r="F77" i="5"/>
  <c r="G76" i="5"/>
  <c r="F76" i="5"/>
  <c r="G75" i="5"/>
  <c r="F75" i="5"/>
  <c r="G74" i="5"/>
  <c r="F74" i="5"/>
  <c r="G73" i="5"/>
  <c r="F73" i="5"/>
  <c r="G72" i="5"/>
  <c r="F72" i="5"/>
  <c r="G71" i="5"/>
  <c r="F71" i="5"/>
  <c r="G70" i="5"/>
  <c r="F70" i="5"/>
  <c r="G69" i="5"/>
  <c r="F69" i="5"/>
  <c r="G68" i="5"/>
  <c r="F68" i="5"/>
  <c r="G67" i="5"/>
  <c r="F67" i="5"/>
  <c r="G66" i="5"/>
  <c r="F66" i="5"/>
  <c r="G65" i="5"/>
  <c r="F65" i="5"/>
  <c r="G64" i="5"/>
  <c r="F64" i="5"/>
  <c r="G63" i="5"/>
  <c r="F63" i="5"/>
  <c r="G62" i="5"/>
  <c r="F62" i="5"/>
  <c r="G61" i="5"/>
  <c r="F61" i="5"/>
  <c r="G60" i="5"/>
  <c r="F60" i="5"/>
  <c r="G59" i="5"/>
  <c r="F59" i="5"/>
  <c r="G58" i="5"/>
  <c r="F58" i="5"/>
  <c r="G57" i="5"/>
  <c r="F57" i="5"/>
  <c r="G56" i="5"/>
  <c r="F56" i="5"/>
  <c r="G55" i="5"/>
  <c r="F55" i="5"/>
  <c r="G54" i="5"/>
  <c r="F54" i="5"/>
  <c r="G53" i="5"/>
  <c r="F53" i="5"/>
  <c r="G52" i="5"/>
  <c r="F52" i="5"/>
  <c r="G51" i="5"/>
  <c r="F51" i="5"/>
  <c r="G50" i="5"/>
  <c r="F50" i="5"/>
  <c r="G49" i="5"/>
  <c r="F49" i="5"/>
  <c r="G48" i="5"/>
  <c r="F48" i="5"/>
  <c r="G47" i="5"/>
  <c r="F47" i="5"/>
  <c r="G46" i="5"/>
  <c r="F46" i="5"/>
  <c r="G45" i="5"/>
  <c r="F45" i="5"/>
  <c r="G44" i="5"/>
  <c r="F44" i="5"/>
  <c r="G43" i="5"/>
  <c r="F43" i="5"/>
  <c r="G42" i="5"/>
  <c r="F42" i="5"/>
  <c r="G41" i="5"/>
  <c r="F41" i="5"/>
  <c r="G40" i="5"/>
  <c r="F40" i="5"/>
  <c r="G39" i="5"/>
  <c r="F39" i="5"/>
  <c r="G38" i="5"/>
  <c r="F38" i="5"/>
  <c r="G37" i="5"/>
  <c r="F37" i="5"/>
  <c r="G36" i="5"/>
  <c r="F36" i="5"/>
  <c r="G35" i="5"/>
  <c r="F35" i="5"/>
  <c r="G34" i="5"/>
  <c r="F34" i="5"/>
  <c r="G33" i="5"/>
  <c r="F33" i="5"/>
  <c r="G32" i="5"/>
  <c r="F32" i="5"/>
  <c r="G31" i="5"/>
  <c r="F31" i="5"/>
  <c r="G30" i="5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G17" i="5"/>
  <c r="F17" i="5"/>
  <c r="G16" i="5"/>
  <c r="F16" i="5"/>
  <c r="G15" i="5"/>
  <c r="F15" i="5"/>
  <c r="G14" i="5"/>
  <c r="F14" i="5"/>
  <c r="G13" i="5"/>
  <c r="F13" i="5"/>
  <c r="G12" i="5"/>
  <c r="F12" i="5"/>
  <c r="G11" i="5"/>
  <c r="F11" i="5"/>
  <c r="G10" i="5"/>
  <c r="F10" i="5"/>
  <c r="G9" i="5"/>
  <c r="F9" i="5"/>
  <c r="O8" i="5"/>
  <c r="N8" i="5"/>
  <c r="K8" i="5"/>
  <c r="J8" i="5"/>
  <c r="G8" i="5"/>
  <c r="F8" i="5"/>
  <c r="B9" i="5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B41" i="5" s="1"/>
  <c r="B42" i="5" s="1"/>
  <c r="B43" i="5" s="1"/>
  <c r="B44" i="5" s="1"/>
  <c r="B45" i="5" s="1"/>
  <c r="B46" i="5" s="1"/>
  <c r="B47" i="5" s="1"/>
  <c r="B48" i="5" s="1"/>
  <c r="B49" i="5" s="1"/>
  <c r="B50" i="5" s="1"/>
  <c r="B51" i="5" s="1"/>
  <c r="B52" i="5" s="1"/>
  <c r="B53" i="5" s="1"/>
  <c r="B54" i="5" s="1"/>
  <c r="B55" i="5" s="1"/>
  <c r="B56" i="5" s="1"/>
  <c r="B57" i="5" s="1"/>
  <c r="B58" i="5" s="1"/>
  <c r="B59" i="5" s="1"/>
  <c r="B60" i="5" s="1"/>
  <c r="B61" i="5" s="1"/>
  <c r="B62" i="5" s="1"/>
  <c r="B63" i="5" s="1"/>
  <c r="B64" i="5" s="1"/>
  <c r="B65" i="5" s="1"/>
  <c r="B66" i="5" s="1"/>
  <c r="B67" i="5" s="1"/>
  <c r="B68" i="5" s="1"/>
  <c r="B69" i="5" s="1"/>
  <c r="B70" i="5" s="1"/>
  <c r="B71" i="5" s="1"/>
  <c r="B72" i="5" s="1"/>
  <c r="B73" i="5" s="1"/>
  <c r="B74" i="5" s="1"/>
  <c r="B75" i="5" s="1"/>
  <c r="B76" i="5" s="1"/>
  <c r="B77" i="5" s="1"/>
  <c r="B78" i="5" s="1"/>
  <c r="B79" i="5" s="1"/>
  <c r="B80" i="5" s="1"/>
  <c r="B81" i="5" s="1"/>
  <c r="B82" i="5" s="1"/>
  <c r="B83" i="5" s="1"/>
  <c r="B84" i="5" s="1"/>
  <c r="B85" i="5" s="1"/>
  <c r="B86" i="5" s="1"/>
  <c r="B87" i="5" s="1"/>
  <c r="B88" i="5" s="1"/>
  <c r="B89" i="5" s="1"/>
  <c r="B90" i="5" s="1"/>
  <c r="B91" i="5" s="1"/>
  <c r="B92" i="5" s="1"/>
  <c r="B93" i="5" s="1"/>
  <c r="B94" i="5" s="1"/>
  <c r="B95" i="5" s="1"/>
  <c r="B96" i="5" s="1"/>
  <c r="B97" i="5" s="1"/>
  <c r="B98" i="5" s="1"/>
  <c r="B99" i="5" s="1"/>
  <c r="B100" i="5" s="1"/>
  <c r="B101" i="5" s="1"/>
  <c r="B102" i="5" s="1"/>
  <c r="B103" i="5" s="1"/>
  <c r="B104" i="5" s="1"/>
  <c r="B105" i="5" s="1"/>
  <c r="B106" i="5" s="1"/>
  <c r="B107" i="5" s="1"/>
  <c r="B108" i="5" s="1"/>
  <c r="B109" i="5" s="1"/>
  <c r="B110" i="5" s="1"/>
  <c r="B111" i="5" s="1"/>
  <c r="B112" i="5" s="1"/>
  <c r="B113" i="5" s="1"/>
  <c r="B114" i="5" s="1"/>
  <c r="B115" i="5" s="1"/>
  <c r="B116" i="5" s="1"/>
  <c r="B117" i="5" s="1"/>
  <c r="B118" i="5" s="1"/>
  <c r="B119" i="5" s="1"/>
  <c r="B120" i="5" s="1"/>
  <c r="B121" i="5" s="1"/>
  <c r="B122" i="5" s="1"/>
  <c r="B123" i="5" s="1"/>
  <c r="B124" i="5" s="1"/>
  <c r="B125" i="5" s="1"/>
  <c r="B126" i="5" s="1"/>
  <c r="B127" i="5" s="1"/>
  <c r="B128" i="5" s="1"/>
  <c r="B129" i="5" s="1"/>
  <c r="B130" i="5" s="1"/>
  <c r="B131" i="5" s="1"/>
  <c r="B132" i="5" s="1"/>
  <c r="B133" i="5" s="1"/>
  <c r="B134" i="5" s="1"/>
  <c r="B135" i="5" s="1"/>
  <c r="B136" i="5" s="1"/>
  <c r="B137" i="5" s="1"/>
  <c r="B138" i="5" s="1"/>
  <c r="B139" i="5" s="1"/>
  <c r="B140" i="5" s="1"/>
  <c r="B141" i="5" s="1"/>
  <c r="B142" i="5" s="1"/>
  <c r="B143" i="5" s="1"/>
  <c r="B144" i="5" s="1"/>
  <c r="B145" i="5" s="1"/>
  <c r="B146" i="5" s="1"/>
  <c r="B147" i="5" s="1"/>
  <c r="B148" i="5" s="1"/>
  <c r="B149" i="5" s="1"/>
  <c r="B150" i="5" s="1"/>
  <c r="B151" i="5" s="1"/>
  <c r="B152" i="5" s="1"/>
  <c r="B153" i="5" s="1"/>
  <c r="B154" i="5" s="1"/>
  <c r="B155" i="5" s="1"/>
  <c r="B156" i="5" s="1"/>
  <c r="B157" i="5" s="1"/>
  <c r="B158" i="5" s="1"/>
  <c r="B159" i="5" s="1"/>
  <c r="B160" i="5" s="1"/>
  <c r="B161" i="5" s="1"/>
  <c r="B162" i="5" s="1"/>
  <c r="B163" i="5" s="1"/>
  <c r="B164" i="5" s="1"/>
  <c r="B165" i="5" s="1"/>
  <c r="B166" i="5" s="1"/>
  <c r="B167" i="5" s="1"/>
  <c r="B168" i="5" s="1"/>
  <c r="B169" i="5" s="1"/>
  <c r="B170" i="5" s="1"/>
  <c r="B171" i="5" s="1"/>
  <c r="B172" i="5" s="1"/>
  <c r="B173" i="5" s="1"/>
  <c r="B174" i="5" s="1"/>
  <c r="B175" i="5" s="1"/>
  <c r="B176" i="5" s="1"/>
  <c r="B177" i="5" s="1"/>
  <c r="B178" i="5" s="1"/>
  <c r="B179" i="5" s="1"/>
  <c r="B180" i="5" s="1"/>
  <c r="B181" i="5" s="1"/>
  <c r="B182" i="5" s="1"/>
  <c r="B183" i="5" s="1"/>
  <c r="B184" i="5" s="1"/>
  <c r="B185" i="5" s="1"/>
  <c r="B186" i="5" s="1"/>
  <c r="B187" i="5" s="1"/>
  <c r="B188" i="5" s="1"/>
  <c r="B189" i="5" s="1"/>
  <c r="B190" i="5" s="1"/>
  <c r="B191" i="5" s="1"/>
  <c r="B192" i="5" s="1"/>
  <c r="B193" i="5" s="1"/>
  <c r="B194" i="5" s="1"/>
  <c r="B195" i="5" s="1"/>
  <c r="B196" i="5" s="1"/>
  <c r="B197" i="5" s="1"/>
  <c r="B198" i="5" s="1"/>
  <c r="B199" i="5" s="1"/>
  <c r="B200" i="5" s="1"/>
  <c r="B201" i="5" s="1"/>
  <c r="B202" i="5" s="1"/>
  <c r="B203" i="5" s="1"/>
  <c r="B204" i="5" s="1"/>
  <c r="B205" i="5" s="1"/>
  <c r="B206" i="5" s="1"/>
  <c r="B207" i="5" s="1"/>
  <c r="Q19" i="1" l="1"/>
  <c r="E2" i="3"/>
  <c r="B2" i="3"/>
  <c r="E32" i="2"/>
  <c r="B32" i="2"/>
  <c r="E17" i="2"/>
  <c r="B17" i="2"/>
  <c r="E2" i="2"/>
  <c r="B2" i="2"/>
  <c r="Q20" i="1" l="1"/>
  <c r="G179" i="4"/>
  <c r="G121" i="4"/>
  <c r="G66" i="4"/>
  <c r="G243" i="4"/>
  <c r="Q21" i="1" l="1"/>
  <c r="Q22" i="1" l="1"/>
  <c r="Q23" i="1" l="1"/>
  <c r="Q24" i="1" l="1"/>
  <c r="Q25" i="1" l="1"/>
  <c r="Q26" i="1" l="1"/>
  <c r="Q27" i="1" l="1"/>
  <c r="Q28" i="1" l="1"/>
  <c r="Q29" i="1" l="1"/>
  <c r="Q30" i="1" l="1"/>
  <c r="Q31" i="1" l="1"/>
  <c r="Q32" i="1" l="1"/>
  <c r="Q33" i="1" l="1"/>
  <c r="Q34" i="1" l="1"/>
  <c r="Q35" i="1" l="1"/>
  <c r="Q36" i="1" l="1"/>
  <c r="Q37" i="1" l="1"/>
  <c r="Q38" i="1" l="1"/>
  <c r="Q39" i="1" l="1"/>
  <c r="Q40" i="1" l="1"/>
  <c r="Q41" i="1" l="1"/>
  <c r="Q42" i="1" l="1"/>
  <c r="Q43" i="1" l="1"/>
  <c r="Q44" i="1" l="1"/>
  <c r="Q45" i="1" l="1"/>
  <c r="Q46" i="1" l="1"/>
  <c r="Q47" i="1" l="1"/>
  <c r="Q48" i="1" l="1"/>
  <c r="Q49" i="1" l="1"/>
  <c r="Q50" i="1" l="1"/>
  <c r="Q51" i="1" l="1"/>
  <c r="Q52" i="1" l="1"/>
  <c r="Q53" i="1" l="1"/>
  <c r="Q54" i="1" l="1"/>
  <c r="Q55" i="1" l="1"/>
  <c r="Q56" i="1" l="1"/>
  <c r="Q57" i="1" l="1"/>
  <c r="Q58" i="1" l="1"/>
  <c r="Q59" i="1" l="1"/>
  <c r="Q60" i="1" l="1"/>
  <c r="Q61" i="1" l="1"/>
  <c r="Q62" i="1" l="1"/>
  <c r="Q63" i="1" l="1"/>
  <c r="Q64" i="1" l="1"/>
  <c r="Q65" i="1" l="1"/>
  <c r="Q66" i="1" l="1"/>
  <c r="Q67" i="1" l="1"/>
  <c r="Q68" i="1" l="1"/>
  <c r="Q69" i="1" l="1"/>
  <c r="Q70" i="1" l="1"/>
  <c r="Q71" i="1" l="1"/>
  <c r="Q72" i="1" l="1"/>
  <c r="Q73" i="1" l="1"/>
  <c r="Q74" i="1" l="1"/>
  <c r="Q75" i="1" l="1"/>
  <c r="Q76" i="1" l="1"/>
  <c r="Q77" i="1" l="1"/>
  <c r="Q78" i="1" l="1"/>
  <c r="Q79" i="1" l="1"/>
  <c r="Q80" i="1" l="1"/>
  <c r="Q81" i="1" l="1"/>
  <c r="Q82" i="1" l="1"/>
  <c r="Q83" i="1" l="1"/>
  <c r="Q84" i="1" l="1"/>
  <c r="Q85" i="1" l="1"/>
  <c r="Q86" i="1" l="1"/>
  <c r="Q87" i="1" l="1"/>
  <c r="Q88" i="1" l="1"/>
  <c r="Q89" i="1" l="1"/>
  <c r="Q90" i="1" l="1"/>
  <c r="Q91" i="1" l="1"/>
  <c r="Q92" i="1" l="1"/>
  <c r="Q93" i="1" l="1"/>
  <c r="Q94" i="1" l="1"/>
  <c r="Q95" i="1" l="1"/>
  <c r="Q96" i="1" l="1"/>
  <c r="Q97" i="1" l="1"/>
  <c r="Q98" i="1" l="1"/>
  <c r="Q99" i="1" l="1"/>
  <c r="Q100" i="1" l="1"/>
  <c r="Q101" i="1" l="1"/>
  <c r="Q102" i="1" l="1"/>
  <c r="Q103" i="1" l="1"/>
  <c r="Q104" i="1" l="1"/>
  <c r="Q105" i="1" l="1"/>
  <c r="Q106" i="1" l="1"/>
  <c r="Q107" i="1" l="1"/>
  <c r="Q108" i="1" l="1"/>
  <c r="Q109" i="1" l="1"/>
  <c r="Q110" i="1" l="1"/>
  <c r="Q111" i="1" l="1"/>
  <c r="Q112" i="1" l="1"/>
  <c r="Q113" i="1" l="1"/>
  <c r="Q114" i="1" l="1"/>
  <c r="Q115" i="1" l="1"/>
  <c r="Q116" i="1" l="1"/>
  <c r="Q117" i="1" l="1"/>
  <c r="Q118" i="1" l="1"/>
  <c r="Q119" i="1" l="1"/>
  <c r="Q120" i="1" l="1"/>
  <c r="Q121" i="1" l="1"/>
  <c r="Q122" i="1" l="1"/>
  <c r="Q123" i="1" l="1"/>
  <c r="Q124" i="1" l="1"/>
  <c r="Q125" i="1" l="1"/>
  <c r="Q126" i="1" l="1"/>
  <c r="Q127" i="1" l="1"/>
  <c r="Q128" i="1" l="1"/>
  <c r="Q129" i="1" l="1"/>
  <c r="Q130" i="1" l="1"/>
  <c r="Q131" i="1" l="1"/>
  <c r="Q132" i="1" l="1"/>
  <c r="Q133" i="1" l="1"/>
  <c r="Q134" i="1" l="1"/>
  <c r="Q135" i="1" l="1"/>
  <c r="Q136" i="1" l="1"/>
  <c r="Q137" i="1" l="1"/>
  <c r="Q138" i="1" l="1"/>
  <c r="Q139" i="1" l="1"/>
  <c r="Q140" i="1" l="1"/>
  <c r="Q141" i="1" l="1"/>
  <c r="Q142" i="1" l="1"/>
  <c r="Q143" i="1" l="1"/>
  <c r="Q144" i="1" l="1"/>
  <c r="Q145" i="1" l="1"/>
  <c r="Q146" i="1" l="1"/>
  <c r="Q147" i="1" l="1"/>
  <c r="Q148" i="1" l="1"/>
  <c r="Q149" i="1" l="1"/>
  <c r="Q150" i="1" l="1"/>
  <c r="Q151" i="1" l="1"/>
  <c r="Q152" i="1" l="1"/>
  <c r="Q153" i="1" l="1"/>
  <c r="Q154" i="1" l="1"/>
  <c r="Q155" i="1" l="1"/>
  <c r="Q156" i="1" l="1"/>
  <c r="Q157" i="1" l="1"/>
  <c r="Q158" i="1" l="1"/>
  <c r="Q159" i="1" l="1"/>
  <c r="Q160" i="1" l="1"/>
  <c r="Q161" i="1" l="1"/>
  <c r="Q162" i="1" l="1"/>
  <c r="Q163" i="1" l="1"/>
  <c r="Q164" i="1" l="1"/>
  <c r="Q165" i="1" l="1"/>
  <c r="Q166" i="1" l="1"/>
  <c r="Q167" i="1" l="1"/>
  <c r="Q168" i="1" l="1"/>
  <c r="Q169" i="1" l="1"/>
  <c r="Q170" i="1" l="1"/>
  <c r="Q171" i="1" l="1"/>
  <c r="Q172" i="1" l="1"/>
  <c r="Q173" i="1" l="1"/>
  <c r="Q174" i="1" l="1"/>
  <c r="Q175" i="1" l="1"/>
  <c r="Q176" i="1" l="1"/>
  <c r="Q177" i="1" l="1"/>
  <c r="Q178" i="1" l="1"/>
  <c r="Q179" i="1" l="1"/>
  <c r="Q180" i="1" l="1"/>
  <c r="Q181" i="1" l="1"/>
  <c r="Q182" i="1" l="1"/>
  <c r="Q183" i="1" l="1"/>
  <c r="Q184" i="1" l="1"/>
  <c r="Q185" i="1" l="1"/>
  <c r="Q186" i="1" l="1"/>
  <c r="Q187" i="1" l="1"/>
  <c r="Q188" i="1" l="1"/>
  <c r="Q189" i="1" l="1"/>
  <c r="Q190" i="1" l="1"/>
  <c r="Q191" i="1" l="1"/>
  <c r="Q192" i="1" l="1"/>
  <c r="Q193" i="1" l="1"/>
  <c r="Q194" i="1" l="1"/>
  <c r="Q195" i="1" l="1"/>
  <c r="Q196" i="1" l="1"/>
  <c r="Q197" i="1" l="1"/>
  <c r="Q198" i="1" l="1"/>
  <c r="Q199" i="1" l="1"/>
  <c r="Q200" i="1" l="1"/>
  <c r="Q201" i="1" l="1"/>
  <c r="Q202" i="1" l="1"/>
  <c r="Q203" i="1" l="1"/>
  <c r="Q204" i="1" l="1"/>
  <c r="Q205" i="1" l="1"/>
  <c r="Q206" i="1" l="1"/>
  <c r="Q207" i="1" l="1"/>
  <c r="Q208" i="1" l="1"/>
  <c r="Q209" i="1" l="1"/>
  <c r="Q210" i="1" l="1"/>
  <c r="Q211" i="1" l="1"/>
  <c r="Q212" i="1" l="1"/>
  <c r="Q213" i="1" l="1"/>
  <c r="Q214" i="1" l="1"/>
  <c r="Q215" i="1" l="1"/>
  <c r="Q216" i="1" l="1"/>
  <c r="Q217" i="1" l="1"/>
  <c r="Q218" i="1" l="1"/>
  <c r="Q219" i="1" l="1"/>
  <c r="Q220" i="1" l="1"/>
  <c r="Q221" i="1" l="1"/>
  <c r="Q222" i="1" l="1"/>
  <c r="Q223" i="1" l="1"/>
  <c r="Q224" i="1" l="1"/>
  <c r="Q225" i="1" l="1"/>
  <c r="Q226" i="1" l="1"/>
  <c r="Q227" i="1" l="1"/>
  <c r="Q228" i="1" l="1"/>
  <c r="Q229" i="1" l="1"/>
  <c r="Q230" i="1" l="1"/>
  <c r="Q231" i="1" l="1"/>
  <c r="Q232" i="1" l="1"/>
  <c r="Q233" i="1" l="1"/>
  <c r="Q234" i="1" l="1"/>
  <c r="Q235" i="1" l="1"/>
  <c r="Q236" i="1" l="1"/>
  <c r="Q237" i="1" l="1"/>
  <c r="Q238" i="1" l="1"/>
  <c r="Q239" i="1" l="1"/>
  <c r="Q240" i="1" l="1"/>
  <c r="Q241" i="1" l="1"/>
  <c r="Q242" i="1" l="1"/>
  <c r="Q243" i="1" l="1"/>
  <c r="Q244" i="1" l="1"/>
  <c r="Q245" i="1" l="1"/>
  <c r="Q246" i="1" l="1"/>
  <c r="Q247" i="1" l="1"/>
  <c r="Q248" i="1" l="1"/>
  <c r="Q249" i="1" l="1"/>
  <c r="Q250" i="1" l="1"/>
  <c r="Q251" i="1" l="1"/>
  <c r="Q252" i="1" l="1"/>
  <c r="Q253" i="1" l="1"/>
  <c r="Q254" i="1" l="1"/>
  <c r="Q255" i="1" l="1"/>
  <c r="Q256" i="1" l="1"/>
  <c r="Q257" i="1" l="1"/>
  <c r="Q258" i="1" l="1"/>
  <c r="Q259" i="1" l="1"/>
  <c r="Q260" i="1" l="1"/>
  <c r="Q261" i="1" l="1"/>
  <c r="Q262" i="1" l="1"/>
  <c r="Q263" i="1" l="1"/>
  <c r="Q264" i="1" l="1"/>
  <c r="Q265" i="1" l="1"/>
  <c r="Q266" i="1" l="1"/>
  <c r="Q267" i="1" l="1"/>
  <c r="Q268" i="1" l="1"/>
  <c r="Q269" i="1" l="1"/>
  <c r="Q270" i="1" l="1"/>
  <c r="Q271" i="1" l="1"/>
  <c r="Q272" i="1" l="1"/>
  <c r="Q273" i="1" l="1"/>
  <c r="Q274" i="1" l="1"/>
  <c r="Q275" i="1" l="1"/>
  <c r="Q276" i="1" l="1"/>
  <c r="Q277" i="1" l="1"/>
  <c r="Q278" i="1" l="1"/>
  <c r="Q279" i="1" l="1"/>
  <c r="Q280" i="1" l="1"/>
  <c r="Q281" i="1" l="1"/>
  <c r="Q282" i="1" l="1"/>
  <c r="Q283" i="1" l="1"/>
  <c r="Q284" i="1" l="1"/>
  <c r="Q285" i="1" l="1"/>
  <c r="Q286" i="1" l="1"/>
  <c r="Q287" i="1" l="1"/>
  <c r="Q288" i="1" l="1"/>
  <c r="Q289" i="1" l="1"/>
  <c r="Q290" i="1" l="1"/>
  <c r="Q291" i="1" l="1"/>
  <c r="Q292" i="1" l="1"/>
  <c r="Q293" i="1" l="1"/>
  <c r="Q294" i="1" l="1"/>
  <c r="Q295" i="1" l="1"/>
  <c r="Q296" i="1" l="1"/>
  <c r="Q297" i="1" l="1"/>
  <c r="Q298" i="1" l="1"/>
  <c r="Q299" i="1" l="1"/>
  <c r="Q300" i="1" l="1"/>
  <c r="Q301" i="1" l="1"/>
  <c r="Q302" i="1" l="1"/>
  <c r="Q303" i="1" l="1"/>
  <c r="Q304" i="1" l="1"/>
  <c r="Q305" i="1" l="1"/>
  <c r="Q306" i="1" l="1"/>
  <c r="Q307" i="1" l="1"/>
  <c r="Q308" i="1" l="1"/>
  <c r="Q309" i="1" l="1"/>
  <c r="Q310" i="1" l="1"/>
  <c r="Q311" i="1" l="1"/>
  <c r="Q312" i="1" l="1"/>
  <c r="Q313" i="1" l="1"/>
  <c r="Q314" i="1" l="1"/>
  <c r="Q315" i="1" l="1"/>
  <c r="Q316" i="1" l="1"/>
  <c r="Q317" i="1" l="1"/>
  <c r="Q318" i="1" l="1"/>
  <c r="Q319" i="1" l="1"/>
  <c r="Q320" i="1" l="1"/>
  <c r="Q321" i="1" l="1"/>
  <c r="Q322" i="1" l="1"/>
  <c r="Q323" i="1" l="1"/>
  <c r="Q324" i="1" l="1"/>
  <c r="Q325" i="1" l="1"/>
  <c r="Q326" i="1" l="1"/>
  <c r="Q327" i="1" l="1"/>
  <c r="Q328" i="1" l="1"/>
  <c r="Q329" i="1" l="1"/>
  <c r="Q330" i="1" l="1"/>
  <c r="Q331" i="1" l="1"/>
  <c r="Q332" i="1" l="1"/>
  <c r="Q333" i="1" l="1"/>
  <c r="Q334" i="1" l="1"/>
  <c r="Q335" i="1" l="1"/>
  <c r="Q336" i="1" l="1"/>
  <c r="Q337" i="1" l="1"/>
  <c r="Q338" i="1" l="1"/>
  <c r="Q339" i="1" l="1"/>
  <c r="Q340" i="1" l="1"/>
  <c r="Q341" i="1" l="1"/>
  <c r="Q342" i="1" l="1"/>
  <c r="Q343" i="1" l="1"/>
  <c r="Q344" i="1" l="1"/>
  <c r="Q345" i="1" l="1"/>
  <c r="Q346" i="1" l="1"/>
  <c r="Q347" i="1" l="1"/>
  <c r="Q348" i="1" l="1"/>
  <c r="Q349" i="1" l="1"/>
  <c r="Q350" i="1" l="1"/>
  <c r="Q351" i="1" l="1"/>
  <c r="Q352" i="1" l="1"/>
  <c r="Q353" i="1" l="1"/>
  <c r="Q354" i="1" l="1"/>
  <c r="Q355" i="1" l="1"/>
  <c r="Q356" i="1" l="1"/>
  <c r="Q357" i="1" l="1"/>
  <c r="Q358" i="1" l="1"/>
  <c r="Q359" i="1" l="1"/>
  <c r="Q360" i="1" l="1"/>
  <c r="Q361" i="1" l="1"/>
  <c r="Q362" i="1" l="1"/>
  <c r="Q363" i="1" l="1"/>
  <c r="Q364" i="1" l="1"/>
  <c r="Q365" i="1" l="1"/>
  <c r="Q366" i="1" l="1"/>
  <c r="Q367" i="1" l="1"/>
  <c r="Q368" i="1" l="1"/>
  <c r="Q369" i="1" l="1"/>
  <c r="Q370" i="1" l="1"/>
  <c r="Q371" i="1" l="1"/>
  <c r="Q372" i="1" l="1"/>
  <c r="Q373" i="1" l="1"/>
  <c r="Q374" i="1" l="1"/>
  <c r="Q375" i="1" l="1"/>
  <c r="Q376" i="1" l="1"/>
  <c r="Q377" i="1" l="1"/>
  <c r="Q378" i="1" l="1"/>
  <c r="Q379" i="1" l="1"/>
  <c r="Q380" i="1" l="1"/>
  <c r="Q381" i="1" l="1"/>
  <c r="Q382" i="1" l="1"/>
  <c r="Q383" i="1" l="1"/>
  <c r="Q384" i="1" l="1"/>
  <c r="Q385" i="1" l="1"/>
  <c r="Q386" i="1" l="1"/>
  <c r="Q387" i="1" l="1"/>
  <c r="Q388" i="1" l="1"/>
  <c r="Q389" i="1" l="1"/>
  <c r="Q390" i="1" l="1"/>
  <c r="Q391" i="1" l="1"/>
  <c r="Q392" i="1" l="1"/>
  <c r="Q393" i="1" l="1"/>
  <c r="Q394" i="1" l="1"/>
  <c r="Q395" i="1" l="1"/>
  <c r="Q396" i="1" l="1"/>
  <c r="Q397" i="1" l="1"/>
  <c r="Q398" i="1" l="1"/>
  <c r="Q399" i="1" l="1"/>
  <c r="Q400" i="1" l="1"/>
  <c r="Q401" i="1" l="1"/>
  <c r="Q402" i="1" l="1"/>
  <c r="Q403" i="1" l="1"/>
  <c r="Q404" i="1" l="1"/>
  <c r="Q405" i="1" l="1"/>
  <c r="Q406" i="1" l="1"/>
  <c r="Q407" i="1" l="1"/>
  <c r="Q408" i="1" l="1"/>
  <c r="G24" i="4" s="1"/>
  <c r="L24" i="4" s="1"/>
  <c r="G23" i="4" l="1"/>
  <c r="H24" i="4"/>
  <c r="G22" i="4"/>
  <c r="F22" i="4" s="1"/>
  <c r="F23" i="4" l="1"/>
  <c r="J24" i="4"/>
</calcChain>
</file>

<file path=xl/sharedStrings.xml><?xml version="1.0" encoding="utf-8"?>
<sst xmlns="http://schemas.openxmlformats.org/spreadsheetml/2006/main" count="580" uniqueCount="271">
  <si>
    <t>Point</t>
  </si>
  <si>
    <t>GHz</t>
  </si>
  <si>
    <t>Fin</t>
  </si>
  <si>
    <t>FinPlan</t>
  </si>
  <si>
    <r>
      <t>25</t>
    </r>
    <r>
      <rPr>
        <sz val="11"/>
        <color indexed="8"/>
        <rFont val="Verdana"/>
        <family val="2"/>
      </rPr>
      <t>°</t>
    </r>
    <r>
      <rPr>
        <sz val="11"/>
        <color indexed="8"/>
        <rFont val="Calibri"/>
        <family val="2"/>
      </rPr>
      <t>C</t>
    </r>
  </si>
  <si>
    <t>J2</t>
  </si>
  <si>
    <t>J3</t>
  </si>
  <si>
    <t>J4</t>
  </si>
  <si>
    <r>
      <t>85</t>
    </r>
    <r>
      <rPr>
        <sz val="11"/>
        <color indexed="8"/>
        <rFont val="Verdana"/>
        <family val="2"/>
      </rPr>
      <t>°</t>
    </r>
    <r>
      <rPr>
        <sz val="11"/>
        <color indexed="8"/>
        <rFont val="Calibri"/>
        <family val="2"/>
      </rPr>
      <t>C</t>
    </r>
  </si>
  <si>
    <t>Serial #</t>
  </si>
  <si>
    <t>Convertion Gain</t>
  </si>
  <si>
    <r>
      <t>-40</t>
    </r>
    <r>
      <rPr>
        <sz val="11"/>
        <color indexed="8"/>
        <rFont val="Verdana"/>
        <family val="2"/>
      </rPr>
      <t>°</t>
    </r>
    <r>
      <rPr>
        <sz val="11"/>
        <color indexed="8"/>
        <rFont val="Calibri"/>
        <family val="2"/>
      </rPr>
      <t>C</t>
    </r>
  </si>
  <si>
    <t>Gain Variation Over Freq &amp; Temp</t>
  </si>
  <si>
    <t>Tracking (Unit to Unit)</t>
  </si>
  <si>
    <t>Gain Variation Over Frequency (dB)</t>
  </si>
  <si>
    <t>N15_5350_SN1021_Gain__Test Data_2017_1_16_16395</t>
  </si>
  <si>
    <t>Kevin Robertson</t>
  </si>
  <si>
    <t>Model</t>
  </si>
  <si>
    <t>SN</t>
  </si>
  <si>
    <t xml:space="preserve">Min </t>
  </si>
  <si>
    <t>Max</t>
  </si>
  <si>
    <t>Min</t>
  </si>
  <si>
    <t>S/N:</t>
  </si>
  <si>
    <t>Gain Variation over Temperature (dB)</t>
  </si>
  <si>
    <t>-40,+25, +85 °C</t>
  </si>
  <si>
    <r>
      <t xml:space="preserve">-40 </t>
    </r>
    <r>
      <rPr>
        <sz val="11"/>
        <color indexed="8"/>
        <rFont val="Verdana"/>
        <family val="2"/>
      </rPr>
      <t>°</t>
    </r>
    <r>
      <rPr>
        <sz val="11"/>
        <color indexed="8"/>
        <rFont val="Calibri"/>
        <family val="2"/>
      </rPr>
      <t>C</t>
    </r>
  </si>
  <si>
    <r>
      <t xml:space="preserve">+85 </t>
    </r>
    <r>
      <rPr>
        <sz val="11"/>
        <color indexed="8"/>
        <rFont val="Verdana"/>
        <family val="2"/>
      </rPr>
      <t>°</t>
    </r>
    <r>
      <rPr>
        <sz val="11"/>
        <color indexed="8"/>
        <rFont val="Calibri"/>
        <family val="2"/>
      </rPr>
      <t>C</t>
    </r>
  </si>
  <si>
    <r>
      <t xml:space="preserve">+25 </t>
    </r>
    <r>
      <rPr>
        <sz val="11"/>
        <color indexed="8"/>
        <rFont val="Verdana"/>
        <family val="2"/>
      </rPr>
      <t>°</t>
    </r>
    <r>
      <rPr>
        <sz val="11"/>
        <color indexed="8"/>
        <rFont val="Calibri"/>
        <family val="2"/>
      </rPr>
      <t>C</t>
    </r>
  </si>
  <si>
    <t xml:space="preserve">                                   TEST DATA SHEET</t>
  </si>
  <si>
    <t xml:space="preserve">                                ATP</t>
  </si>
  <si>
    <t>N15_5350</t>
  </si>
  <si>
    <t>C:\Users\Ross\Desktop\N15-5350 Gain_01E.vxe</t>
  </si>
  <si>
    <t>2017_4_19_15011</t>
  </si>
  <si>
    <t>2017_4_19_15102</t>
  </si>
  <si>
    <t>2017_4_19_15283</t>
  </si>
  <si>
    <t>(- 3dB)</t>
  </si>
  <si>
    <t>(+3 dB)</t>
  </si>
  <si>
    <t>Model #</t>
  </si>
  <si>
    <t>Frequency</t>
  </si>
  <si>
    <t>Connector / Port (dBm)</t>
  </si>
  <si>
    <t>(GHz)</t>
  </si>
  <si>
    <t>J7</t>
  </si>
  <si>
    <t>(VSWR):1</t>
  </si>
  <si>
    <t>Maximum</t>
  </si>
  <si>
    <t>Spurious/Harmonic Signals:</t>
  </si>
  <si>
    <r>
      <t xml:space="preserve">@ +25 </t>
    </r>
    <r>
      <rPr>
        <sz val="11"/>
        <color indexed="8"/>
        <rFont val="Verdana"/>
        <family val="2"/>
      </rPr>
      <t>°</t>
    </r>
    <r>
      <rPr>
        <sz val="11"/>
        <color indexed="8"/>
        <rFont val="Calibri"/>
        <family val="2"/>
      </rPr>
      <t>C</t>
    </r>
  </si>
  <si>
    <t>RF</t>
  </si>
  <si>
    <t>IF</t>
  </si>
  <si>
    <t>Spur</t>
  </si>
  <si>
    <t>Spur Freq.</t>
  </si>
  <si>
    <t>Spur Level</t>
  </si>
  <si>
    <t>Freq.</t>
  </si>
  <si>
    <t>Found (GHz)</t>
  </si>
  <si>
    <t>Found (dBc)</t>
  </si>
  <si>
    <t>Noise Figure</t>
  </si>
  <si>
    <t>Connector / Port (dB)</t>
  </si>
  <si>
    <t>Voltage &amp; Current</t>
  </si>
  <si>
    <t>Specification</t>
  </si>
  <si>
    <t>On (mA)</t>
  </si>
  <si>
    <t>Pwr Save</t>
  </si>
  <si>
    <t>On (Watts)</t>
  </si>
  <si>
    <t>Off (mA)</t>
  </si>
  <si>
    <t>Off (Watts)</t>
  </si>
  <si>
    <t>Frequency (RF/IF)</t>
  </si>
  <si>
    <t>26  /  18</t>
  </si>
  <si>
    <t>40  /  4</t>
  </si>
  <si>
    <t>Min.</t>
  </si>
  <si>
    <t>Max.</t>
  </si>
  <si>
    <t>2.00:1</t>
  </si>
  <si>
    <t>Port</t>
  </si>
  <si>
    <t>Degrees</t>
  </si>
  <si>
    <t>Delta</t>
  </si>
  <si>
    <t>Minimum</t>
  </si>
  <si>
    <t>Calibration Controlled Equipment Used During Test</t>
  </si>
  <si>
    <t>Description</t>
  </si>
  <si>
    <t>Manufacturer</t>
  </si>
  <si>
    <t>Control Number</t>
  </si>
  <si>
    <t>Cal Due</t>
  </si>
  <si>
    <t>Scalar Network Analyzer</t>
  </si>
  <si>
    <t>HP</t>
  </si>
  <si>
    <t>RF Detector</t>
  </si>
  <si>
    <t>85025D</t>
  </si>
  <si>
    <t>Power Meter</t>
  </si>
  <si>
    <t>Power Sensor</t>
  </si>
  <si>
    <t>8487A</t>
  </si>
  <si>
    <t>Spectrum Analyzer</t>
  </si>
  <si>
    <t>Vector Network Analyzer</t>
  </si>
  <si>
    <t>346C</t>
  </si>
  <si>
    <t>Reference Standard Unit</t>
  </si>
  <si>
    <t>Part Number</t>
  </si>
  <si>
    <t>S/N</t>
  </si>
  <si>
    <t>Norden</t>
  </si>
  <si>
    <t>VERIFIED WORKMANSHIP AND MECHANICAL OUTLINE</t>
  </si>
  <si>
    <r>
      <t>__________</t>
    </r>
    <r>
      <rPr>
        <sz val="10"/>
        <color theme="1"/>
        <rFont val="Arial"/>
        <family val="2"/>
      </rPr>
      <t xml:space="preserve"> (Y)   </t>
    </r>
    <r>
      <rPr>
        <u/>
        <sz val="10"/>
        <color theme="1"/>
        <rFont val="Arial"/>
        <family val="2"/>
      </rPr>
      <t>_________</t>
    </r>
    <r>
      <rPr>
        <sz val="10"/>
        <color theme="1"/>
        <rFont val="Arial"/>
        <family val="2"/>
      </rPr>
      <t xml:space="preserve"> (N)</t>
    </r>
  </si>
  <si>
    <t>TECH:</t>
  </si>
  <si>
    <t>DATE:</t>
  </si>
  <si>
    <t>+25C</t>
  </si>
  <si>
    <t>-40/+85C</t>
  </si>
  <si>
    <t>Yes  X</t>
  </si>
  <si>
    <t>Directional Bridge</t>
  </si>
  <si>
    <t>DC Power Supply</t>
  </si>
  <si>
    <t>@ -40 °C with and without LO Signal Applied.</t>
  </si>
  <si>
    <t xml:space="preserve">Verified No Oscillations Present </t>
  </si>
  <si>
    <t>Bench #</t>
  </si>
  <si>
    <t>Q.A:</t>
  </si>
  <si>
    <t>Tested By:</t>
  </si>
  <si>
    <t>Date:</t>
  </si>
  <si>
    <r>
      <rPr>
        <sz val="11"/>
        <color indexed="8"/>
        <rFont val="Verdana"/>
        <family val="2"/>
      </rPr>
      <t>°</t>
    </r>
    <r>
      <rPr>
        <sz val="11"/>
        <color indexed="8"/>
        <rFont val="Calibri"/>
        <family val="2"/>
      </rPr>
      <t>C</t>
    </r>
  </si>
  <si>
    <t>6.3   Temperature Sensor</t>
  </si>
  <si>
    <t>Tech:</t>
  </si>
  <si>
    <t>Bench #:</t>
  </si>
  <si>
    <t>6.7  Oscillation (Stability)</t>
  </si>
  <si>
    <t>8720B</t>
  </si>
  <si>
    <t>BENCH 18</t>
  </si>
  <si>
    <t>E3631A</t>
  </si>
  <si>
    <t>BENCH 19</t>
  </si>
  <si>
    <t>Signal Generator</t>
  </si>
  <si>
    <t>83650B</t>
  </si>
  <si>
    <t>8757D</t>
  </si>
  <si>
    <t>85027D</t>
  </si>
  <si>
    <t>438A</t>
  </si>
  <si>
    <t>BENCH 21</t>
  </si>
  <si>
    <t>83650A</t>
  </si>
  <si>
    <t>BENCH 22</t>
  </si>
  <si>
    <t>83640B</t>
  </si>
  <si>
    <t>BENCH 23</t>
  </si>
  <si>
    <t>NOISE FIGURE SETUP</t>
  </si>
  <si>
    <t>Noise Figure Meter</t>
  </si>
  <si>
    <t>8970B</t>
  </si>
  <si>
    <t>Noise Source 26.5 GHz</t>
  </si>
  <si>
    <t>Noise Source 50 GHz</t>
  </si>
  <si>
    <t>346C-K01</t>
  </si>
  <si>
    <t>Wave Guide Attenuator</t>
  </si>
  <si>
    <t>Q382A</t>
  </si>
  <si>
    <t>Wave Guide RF Detector</t>
  </si>
  <si>
    <t>Q85026A</t>
  </si>
  <si>
    <t>OTHER</t>
  </si>
  <si>
    <t>8565E</t>
  </si>
  <si>
    <t>8565EC</t>
  </si>
  <si>
    <t xml:space="preserve">                                      Single Channel Up Converter, Norden Model N12-3542</t>
  </si>
  <si>
    <t xml:space="preserve">                                        LM Part No.: 314A532-1</t>
  </si>
  <si>
    <t>Sheet 1 of 6</t>
  </si>
  <si>
    <t xml:space="preserve">6.2  Amplitude Tracking, Conversion Gain, and Gain Flatness </t>
  </si>
  <si>
    <t>Tracking (J2 to J5)</t>
  </si>
  <si>
    <t>-5.0 dB Min, 0 dB Max (+25 deg C)</t>
  </si>
  <si>
    <r>
      <rPr>
        <sz val="11"/>
        <color indexed="8"/>
        <rFont val="Verdana"/>
        <family val="2"/>
      </rPr>
      <t>±4.5</t>
    </r>
    <r>
      <rPr>
        <sz val="11"/>
        <color indexed="8"/>
        <rFont val="Calibri"/>
        <family val="2"/>
      </rPr>
      <t xml:space="preserve"> dB Max</t>
    </r>
  </si>
  <si>
    <t>BIT Input (J6) = 4-18GHz, LO = 44GHz, Output Port (J2-J5)= 40-26GHz</t>
  </si>
  <si>
    <t>J5</t>
  </si>
  <si>
    <t>Plot Gain for each port</t>
  </si>
  <si>
    <t>25 dB Max.</t>
  </si>
  <si>
    <t xml:space="preserve">6.5  Input Voltage, Current and Control    </t>
  </si>
  <si>
    <r>
      <t xml:space="preserve">+8.5 V </t>
    </r>
    <r>
      <rPr>
        <u/>
        <sz val="10"/>
        <color theme="1"/>
        <rFont val="Arial"/>
        <family val="2"/>
      </rPr>
      <t>+</t>
    </r>
    <r>
      <rPr>
        <sz val="10"/>
        <color theme="1"/>
        <rFont val="Arial"/>
        <family val="2"/>
      </rPr>
      <t>0.5V @ 500 mA Max</t>
    </r>
  </si>
  <si>
    <r>
      <t xml:space="preserve">-6.0 V </t>
    </r>
    <r>
      <rPr>
        <u/>
        <sz val="10"/>
        <color theme="1"/>
        <rFont val="Arial"/>
        <family val="2"/>
      </rPr>
      <t>+</t>
    </r>
    <r>
      <rPr>
        <sz val="10"/>
        <color theme="1"/>
        <rFont val="Arial"/>
        <family val="2"/>
      </rPr>
      <t>0.5V @ 50 mA Max</t>
    </r>
  </si>
  <si>
    <t>Max Watts 1.0 “ON”, 4.6 “OFF”</t>
  </si>
  <si>
    <t>6.4  Noise Figure</t>
  </si>
  <si>
    <t>6.6  LO Isolation</t>
  </si>
  <si>
    <t>LO to Output Isolation:</t>
  </si>
  <si>
    <t>-25 dBm Maximum</t>
  </si>
  <si>
    <t>LO to Input Isolation:</t>
  </si>
  <si>
    <t>6.8  VSWR; BIT/Cal, LO &amp; Output Ports</t>
  </si>
  <si>
    <t>LO Port (J7) VSWR:</t>
  </si>
  <si>
    <t>Input Port (J6) VSWR:</t>
  </si>
  <si>
    <t>Output Ports VSWR:</t>
  </si>
  <si>
    <t>2.30:1</t>
  </si>
  <si>
    <t>Sheet 2 of 6</t>
  </si>
  <si>
    <t>Sheet 3 of 6</t>
  </si>
  <si>
    <t>Sheet 4 of 6</t>
  </si>
  <si>
    <t>40° Phase Maximum</t>
  </si>
  <si>
    <t>6.9  Phase Tracking and Switch Isolation</t>
  </si>
  <si>
    <t>Plot Phase for each port</t>
  </si>
  <si>
    <t>Output to Output</t>
  </si>
  <si>
    <t>Phase Tracking Output to Output:</t>
  </si>
  <si>
    <t>Switch On / Off Isolation:</t>
  </si>
  <si>
    <t>50 dBc Minimum</t>
  </si>
  <si>
    <t>Connector / Port (dBc)</t>
  </si>
  <si>
    <t>33  /  11</t>
  </si>
  <si>
    <t xml:space="preserve">6.10  Spurious/Harmonic Signals	           </t>
  </si>
  <si>
    <t>-30 dBc Maximum</t>
  </si>
  <si>
    <t>(dBc) LO x IF</t>
  </si>
  <si>
    <t>30 (1 x 2)</t>
  </si>
  <si>
    <t>30 (1 x 3)</t>
  </si>
  <si>
    <t>30 (1 x 4)</t>
  </si>
  <si>
    <t>30 (2 x 3)</t>
  </si>
  <si>
    <t>30 (2 x 4)</t>
  </si>
  <si>
    <t>4 - 9</t>
  </si>
  <si>
    <t>4 - 6</t>
  </si>
  <si>
    <t>4 - 4.5</t>
  </si>
  <si>
    <t>16 - 18</t>
  </si>
  <si>
    <t>12 - 15.5</t>
  </si>
  <si>
    <t>40 - 35</t>
  </si>
  <si>
    <t>40 - 38</t>
  </si>
  <si>
    <t>40 - 39 .5</t>
  </si>
  <si>
    <t>28 - 26</t>
  </si>
  <si>
    <t>32 - 28.5</t>
  </si>
  <si>
    <t>36 - 26</t>
  </si>
  <si>
    <t>32 - 26</t>
  </si>
  <si>
    <t>40 - 34</t>
  </si>
  <si>
    <t>40 - 26</t>
  </si>
  <si>
    <t>Sheet 5 of 6</t>
  </si>
  <si>
    <t>Sheet 6 of 6</t>
  </si>
  <si>
    <t>Down Converter for Phase Meas.</t>
  </si>
  <si>
    <t>N12-3541</t>
  </si>
  <si>
    <t>6.11  Visual &amp; Weight Examination</t>
  </si>
  <si>
    <t>VERIFIED UNIT WEIGHT (0.243 Lbs. Max.)</t>
  </si>
  <si>
    <t>Gain Tracking (dB)</t>
  </si>
  <si>
    <t>Gain</t>
  </si>
  <si>
    <t>6.6  LO Isolation (Cont.)</t>
  </si>
  <si>
    <t>Spur. Spec. Min</t>
  </si>
  <si>
    <t xml:space="preserve">1.0 dB Max </t>
  </si>
  <si>
    <t>-10.0 dB Min (-40 to +85 Deg C)</t>
  </si>
  <si>
    <t>C:\Users\Test\Documents\VEE_Tutorial\N12-3542 UPconverter\N12-3542 UpConverter Gain_B1.vee</t>
  </si>
  <si>
    <t>Kevin Down</t>
  </si>
  <si>
    <t>N12_3542</t>
  </si>
  <si>
    <t xml:space="preserve">SN </t>
  </si>
  <si>
    <t>N12-3542 Up Converter Final Data
Gain over Temperature</t>
  </si>
  <si>
    <t>Helper Columns Input to Input Delta</t>
  </si>
  <si>
    <t>DR</t>
  </si>
  <si>
    <t>DC</t>
  </si>
  <si>
    <t>DH</t>
  </si>
  <si>
    <t>2020_6_15_23400</t>
  </si>
  <si>
    <t>2020_6_15_23417</t>
  </si>
  <si>
    <t>2020_6_15_23428</t>
  </si>
  <si>
    <t>2020_6_15_23439</t>
  </si>
  <si>
    <t>2020_6_15_23529</t>
  </si>
  <si>
    <t>2020_6_15_23521</t>
  </si>
  <si>
    <t>2020_6_15_23511</t>
  </si>
  <si>
    <t>2020_6_15_23501</t>
  </si>
  <si>
    <t>2020_6_16_28</t>
  </si>
  <si>
    <t>2020_6_16_37</t>
  </si>
  <si>
    <t>2020_6_16_49</t>
  </si>
  <si>
    <t>2020_6_16_57</t>
  </si>
  <si>
    <t>Variation +/-</t>
  </si>
  <si>
    <t>Room</t>
  </si>
  <si>
    <t>Cold</t>
  </si>
  <si>
    <t>Hot</t>
  </si>
  <si>
    <t>VT</t>
  </si>
  <si>
    <t>Frequency (GHz)</t>
  </si>
  <si>
    <t>sanity check</t>
  </si>
  <si>
    <t>gain variation over temp</t>
  </si>
  <si>
    <t>data</t>
  </si>
  <si>
    <t>sheetname</t>
  </si>
  <si>
    <t>VSWR</t>
  </si>
  <si>
    <t>J6, J7, J1-J4 tests</t>
  </si>
  <si>
    <t>phase</t>
  </si>
  <si>
    <t>Add new data worksheets and sheet names starting below row 7, phase.</t>
  </si>
  <si>
    <t>Change sheet names as new versions are devloped but keep same row and column.</t>
  </si>
  <si>
    <t>A new VEE program that might write a new worksheet is agnostic to previous versions.</t>
  </si>
  <si>
    <t>If a new worksheet and VEE program is developed and released it will not affect older versions of data.</t>
  </si>
  <si>
    <t>The workbook will have an extra worksheet, the new worksheet as well as the old worksheets. Backwards compatibility</t>
  </si>
  <si>
    <t>The technician changes the name above to point to the updated program and worksheet.</t>
  </si>
  <si>
    <t>Advantages</t>
  </si>
  <si>
    <t xml:space="preserve">The owner of Final Data drives the Test Developer to deliver results. </t>
  </si>
  <si>
    <t>The Test Developer owns raw data capture and archiving and data crunching for pass or fail.</t>
  </si>
  <si>
    <t/>
  </si>
  <si>
    <t>Final</t>
  </si>
  <si>
    <t>N12-3542_ Phase  25C</t>
  </si>
  <si>
    <t>N12-3542_ Phase -40C</t>
  </si>
  <si>
    <t>N12-3542_ Phase  85C</t>
  </si>
  <si>
    <t>="J"&amp;1+MATCH(F47,(OFFSET(Data!L8,(MATCH(MAX(VT),VT,0))-1,0,1,4)),0)</t>
  </si>
  <si>
    <t>="J"&amp;1+MATCH(F48,(OFFSET(Data!H8,(MATCH(MAX(VT),VT,0))-1,0,1,4)),0)</t>
  </si>
  <si>
    <t>How the Gain delta and Variation over Temperature is calculated</t>
  </si>
  <si>
    <t>3. maximum variation over temperature, VT , calculationn is simplified by assuming  at a given frequency the gain cold is max and gain hot is min.</t>
  </si>
  <si>
    <t>1. Named ranges are defined for the Data sheet: gain J2 room = A2R ; gain J5 hot = A2H ; …</t>
  </si>
  <si>
    <t xml:space="preserve">2. Helper columns are added to the Data sheet and given named ranges  ;  max delta room = DR ; max delta cold = DC . </t>
  </si>
  <si>
    <t xml:space="preserve">Helper columns are needed to build formulas to find Max deltas,: delta room = DR… </t>
  </si>
  <si>
    <t>and to build Offset formulas to find corresponding port J2, J3, J4, or J5 for a given max delta</t>
  </si>
  <si>
    <t>Row check</t>
  </si>
  <si>
    <t>The Final Data Sheet can be reformated at will to look good and the VEE program will not over write the wrong cells because they moved.</t>
  </si>
  <si>
    <t>Data sheets indirect addresses. Do not change the Tabname of this worksheet "decoder".</t>
  </si>
  <si>
    <t>4.  sanity checks and conditional formating are included on Data Sheet to catch envelope conditions.</t>
  </si>
  <si>
    <t>If columns F and J don't match then double check Room temperature is between Cold and Hot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</si>
</sst>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1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8"/>
      <name val="Verdana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  <font>
      <u/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sz val="8"/>
      <color theme="1"/>
      <name val="Arial"/>
      <family val="2"/>
    </font>
    <font>
      <b/>
      <sz val="11"/>
      <color rgb="FFFF0000"/>
      <name val="Calibri"/>
      <family val="2"/>
      <scheme val="minor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45">
    <xf numFmtId="0" fontId="0" fillId="0" borderId="0" xfId="0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4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applyFont="1" applyAlignment="1">
      <alignment horizontal="center"/>
    </xf>
    <xf numFmtId="164" fontId="0" fillId="0" borderId="0" xfId="0" applyNumberFormat="1" applyFont="1" applyAlignment="1">
      <alignment horizontal="center"/>
    </xf>
    <xf numFmtId="164" fontId="0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/>
    <xf numFmtId="0" fontId="0" fillId="0" borderId="0" xfId="0" applyBorder="1"/>
    <xf numFmtId="165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Alignment="1">
      <alignment horizontal="center"/>
    </xf>
    <xf numFmtId="165" fontId="3" fillId="0" borderId="0" xfId="0" applyNumberFormat="1" applyFont="1" applyBorder="1" applyAlignment="1">
      <alignment horizontal="center"/>
    </xf>
    <xf numFmtId="165" fontId="0" fillId="0" borderId="0" xfId="0" applyNumberFormat="1" applyFont="1" applyBorder="1" applyAlignment="1">
      <alignment horizontal="center"/>
    </xf>
    <xf numFmtId="2" fontId="3" fillId="0" borderId="0" xfId="0" applyNumberFormat="1" applyFont="1" applyBorder="1" applyAlignment="1">
      <alignment horizontal="center"/>
    </xf>
    <xf numFmtId="0" fontId="11" fillId="0" borderId="0" xfId="0" applyFont="1" applyBorder="1" applyAlignment="1">
      <alignment horizontal="center" vertical="center" wrapText="1"/>
    </xf>
    <xf numFmtId="0" fontId="11" fillId="0" borderId="0" xfId="0" applyFont="1" applyBorder="1" applyAlignment="1">
      <alignment vertical="center" wrapText="1"/>
    </xf>
    <xf numFmtId="0" fontId="3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165" fontId="3" fillId="0" borderId="3" xfId="0" applyNumberFormat="1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right"/>
    </xf>
    <xf numFmtId="0" fontId="0" fillId="0" borderId="1" xfId="0" applyFill="1" applyBorder="1" applyAlignment="1">
      <alignment horizontal="center"/>
    </xf>
    <xf numFmtId="0" fontId="14" fillId="0" borderId="0" xfId="0" applyFont="1" applyFill="1"/>
    <xf numFmtId="0" fontId="14" fillId="0" borderId="0" xfId="0" applyFont="1" applyFill="1" applyAlignment="1">
      <alignment horizontal="right" vertical="center"/>
    </xf>
    <xf numFmtId="0" fontId="3" fillId="0" borderId="0" xfId="0" applyFont="1" applyFill="1" applyAlignment="1">
      <alignment horizontal="left"/>
    </xf>
    <xf numFmtId="0" fontId="0" fillId="0" borderId="0" xfId="0" quotePrefix="1" applyFill="1" applyAlignment="1">
      <alignment horizontal="left"/>
    </xf>
    <xf numFmtId="0" fontId="0" fillId="0" borderId="0" xfId="0" applyFill="1" applyAlignment="1">
      <alignment horizontal="left"/>
    </xf>
    <xf numFmtId="0" fontId="10" fillId="0" borderId="0" xfId="0" applyFont="1" applyFill="1" applyAlignment="1">
      <alignment vertical="center"/>
    </xf>
    <xf numFmtId="0" fontId="3" fillId="0" borderId="0" xfId="0" applyFont="1" applyFill="1" applyAlignment="1">
      <alignment horizontal="center"/>
    </xf>
    <xf numFmtId="0" fontId="0" fillId="0" borderId="0" xfId="0" quotePrefix="1" applyFont="1" applyFill="1" applyAlignment="1">
      <alignment horizontal="center"/>
    </xf>
    <xf numFmtId="0" fontId="3" fillId="0" borderId="2" xfId="0" applyFont="1" applyFill="1" applyBorder="1" applyAlignment="1">
      <alignment horizontal="center"/>
    </xf>
    <xf numFmtId="165" fontId="3" fillId="0" borderId="4" xfId="0" applyNumberFormat="1" applyFont="1" applyFill="1" applyBorder="1" applyAlignment="1">
      <alignment horizontal="center"/>
    </xf>
    <xf numFmtId="0" fontId="0" fillId="0" borderId="0" xfId="0" applyFill="1"/>
    <xf numFmtId="49" fontId="3" fillId="0" borderId="0" xfId="0" applyNumberFormat="1" applyFont="1" applyFill="1" applyAlignment="1">
      <alignment horizontal="center"/>
    </xf>
    <xf numFmtId="0" fontId="3" fillId="0" borderId="1" xfId="0" applyFont="1" applyFill="1" applyBorder="1" applyAlignment="1">
      <alignment horizontal="left"/>
    </xf>
    <xf numFmtId="0" fontId="3" fillId="0" borderId="1" xfId="0" applyFont="1" applyFill="1" applyBorder="1" applyAlignment="1">
      <alignment horizontal="center"/>
    </xf>
    <xf numFmtId="14" fontId="3" fillId="0" borderId="1" xfId="0" applyNumberFormat="1" applyFont="1" applyFill="1" applyBorder="1" applyAlignment="1">
      <alignment horizontal="left"/>
    </xf>
    <xf numFmtId="0" fontId="6" fillId="0" borderId="0" xfId="0" applyFont="1" applyFill="1" applyAlignment="1">
      <alignment horizontal="center"/>
    </xf>
    <xf numFmtId="0" fontId="14" fillId="0" borderId="0" xfId="0" applyFont="1" applyFill="1" applyAlignment="1">
      <alignment horizontal="left" vertical="center"/>
    </xf>
    <xf numFmtId="0" fontId="0" fillId="0" borderId="3" xfId="0" quotePrefix="1" applyFont="1" applyFill="1" applyBorder="1" applyAlignment="1">
      <alignment horizontal="center"/>
    </xf>
    <xf numFmtId="0" fontId="0" fillId="0" borderId="3" xfId="0" quotePrefix="1" applyFont="1" applyFill="1" applyBorder="1" applyAlignment="1">
      <alignment horizontal="right"/>
    </xf>
    <xf numFmtId="0" fontId="14" fillId="0" borderId="0" xfId="0" applyFont="1" applyFill="1" applyAlignment="1">
      <alignment vertical="center"/>
    </xf>
    <xf numFmtId="0" fontId="3" fillId="0" borderId="7" xfId="0" applyFont="1" applyFill="1" applyBorder="1" applyAlignment="1">
      <alignment horizontal="center"/>
    </xf>
    <xf numFmtId="165" fontId="0" fillId="0" borderId="3" xfId="0" applyNumberFormat="1" applyFont="1" applyFill="1" applyBorder="1" applyAlignment="1">
      <alignment horizontal="center"/>
    </xf>
    <xf numFmtId="0" fontId="13" fillId="0" borderId="3" xfId="0" applyFont="1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8" fillId="0" borderId="13" xfId="0" quotePrefix="1" applyFont="1" applyFill="1" applyBorder="1" applyAlignment="1">
      <alignment vertical="center"/>
    </xf>
    <xf numFmtId="0" fontId="0" fillId="0" borderId="5" xfId="0" applyFill="1" applyBorder="1" applyAlignment="1">
      <alignment horizontal="center"/>
    </xf>
    <xf numFmtId="1" fontId="13" fillId="0" borderId="7" xfId="0" applyNumberFormat="1" applyFont="1" applyFill="1" applyBorder="1" applyAlignment="1">
      <alignment horizontal="center"/>
    </xf>
    <xf numFmtId="0" fontId="13" fillId="0" borderId="7" xfId="0" applyFont="1" applyFill="1" applyBorder="1" applyAlignment="1">
      <alignment horizontal="center"/>
    </xf>
    <xf numFmtId="0" fontId="8" fillId="0" borderId="13" xfId="0" applyFont="1" applyFill="1" applyBorder="1" applyAlignment="1">
      <alignment vertical="center"/>
    </xf>
    <xf numFmtId="0" fontId="0" fillId="0" borderId="4" xfId="0" applyFill="1" applyBorder="1" applyAlignment="1">
      <alignment horizontal="center"/>
    </xf>
    <xf numFmtId="0" fontId="3" fillId="0" borderId="6" xfId="0" quotePrefix="1" applyFont="1" applyFill="1" applyBorder="1" applyAlignment="1">
      <alignment horizontal="center"/>
    </xf>
    <xf numFmtId="0" fontId="0" fillId="0" borderId="4" xfId="0" quotePrefix="1" applyFill="1" applyBorder="1" applyAlignment="1">
      <alignment horizontal="left"/>
    </xf>
    <xf numFmtId="165" fontId="0" fillId="0" borderId="4" xfId="0" applyNumberFormat="1" applyFont="1" applyFill="1" applyBorder="1" applyAlignment="1">
      <alignment horizontal="center"/>
    </xf>
    <xf numFmtId="0" fontId="3" fillId="0" borderId="9" xfId="0" applyFont="1" applyFill="1" applyBorder="1" applyAlignment="1">
      <alignment horizontal="left"/>
    </xf>
    <xf numFmtId="0" fontId="3" fillId="0" borderId="16" xfId="0" applyFont="1" applyFill="1" applyBorder="1" applyAlignment="1">
      <alignment horizontal="left"/>
    </xf>
    <xf numFmtId="0" fontId="0" fillId="0" borderId="17" xfId="0" applyFill="1" applyBorder="1" applyAlignment="1">
      <alignment horizontal="center"/>
    </xf>
    <xf numFmtId="0" fontId="13" fillId="0" borderId="5" xfId="0" applyFont="1" applyFill="1" applyBorder="1" applyAlignment="1">
      <alignment horizontal="center"/>
    </xf>
    <xf numFmtId="0" fontId="13" fillId="0" borderId="12" xfId="0" applyFont="1" applyFill="1" applyBorder="1" applyAlignment="1">
      <alignment horizontal="center"/>
    </xf>
    <xf numFmtId="164" fontId="0" fillId="0" borderId="0" xfId="0" applyNumberFormat="1" applyFont="1" applyFill="1" applyBorder="1" applyAlignment="1">
      <alignment horizontal="center"/>
    </xf>
    <xf numFmtId="165" fontId="0" fillId="0" borderId="0" xfId="0" applyNumberFormat="1" applyFont="1" applyFill="1" applyBorder="1" applyAlignment="1">
      <alignment horizontal="center"/>
    </xf>
    <xf numFmtId="0" fontId="10" fillId="0" borderId="0" xfId="0" applyFont="1" applyFill="1"/>
    <xf numFmtId="0" fontId="0" fillId="0" borderId="0" xfId="0" quotePrefix="1" applyFont="1" applyFill="1" applyAlignment="1">
      <alignment horizontal="left"/>
    </xf>
    <xf numFmtId="1" fontId="0" fillId="0" borderId="4" xfId="0" applyNumberFormat="1" applyFont="1" applyFill="1" applyBorder="1" applyAlignment="1">
      <alignment horizontal="center"/>
    </xf>
    <xf numFmtId="1" fontId="0" fillId="0" borderId="7" xfId="0" quotePrefix="1" applyNumberFormat="1" applyFont="1" applyFill="1" applyBorder="1" applyAlignment="1">
      <alignment horizontal="center"/>
    </xf>
    <xf numFmtId="0" fontId="0" fillId="0" borderId="7" xfId="0" quotePrefix="1" applyFont="1" applyFill="1" applyBorder="1" applyAlignment="1">
      <alignment horizontal="center"/>
    </xf>
    <xf numFmtId="49" fontId="0" fillId="0" borderId="7" xfId="0" quotePrefix="1" applyNumberFormat="1" applyFont="1" applyFill="1" applyBorder="1" applyAlignment="1">
      <alignment horizontal="center"/>
    </xf>
    <xf numFmtId="1" fontId="0" fillId="0" borderId="3" xfId="0" applyNumberFormat="1" applyFont="1" applyFill="1" applyBorder="1" applyAlignment="1">
      <alignment horizontal="center"/>
    </xf>
    <xf numFmtId="49" fontId="0" fillId="0" borderId="3" xfId="0" quotePrefix="1" applyNumberFormat="1" applyFont="1" applyFill="1" applyBorder="1" applyAlignment="1">
      <alignment horizontal="center"/>
    </xf>
    <xf numFmtId="1" fontId="0" fillId="0" borderId="3" xfId="0" quotePrefix="1" applyNumberFormat="1" applyFont="1" applyFill="1" applyBorder="1" applyAlignment="1">
      <alignment horizontal="center"/>
    </xf>
    <xf numFmtId="0" fontId="0" fillId="0" borderId="3" xfId="0" applyFont="1" applyFill="1" applyBorder="1" applyAlignment="1">
      <alignment horizontal="center"/>
    </xf>
    <xf numFmtId="14" fontId="3" fillId="0" borderId="0" xfId="0" applyNumberFormat="1" applyFont="1" applyFill="1" applyBorder="1" applyAlignment="1">
      <alignment horizontal="left"/>
    </xf>
    <xf numFmtId="0" fontId="8" fillId="0" borderId="0" xfId="0" applyFont="1" applyFill="1" applyAlignment="1">
      <alignment vertical="center"/>
    </xf>
    <xf numFmtId="0" fontId="9" fillId="0" borderId="0" xfId="0" applyFont="1" applyFill="1" applyAlignment="1">
      <alignment vertical="center"/>
    </xf>
    <xf numFmtId="0" fontId="10" fillId="0" borderId="2" xfId="0" applyFont="1" applyFill="1" applyBorder="1" applyAlignment="1">
      <alignment wrapText="1"/>
    </xf>
    <xf numFmtId="0" fontId="10" fillId="0" borderId="2" xfId="0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vertical="center" wrapText="1"/>
    </xf>
    <xf numFmtId="0" fontId="11" fillId="0" borderId="3" xfId="0" applyFont="1" applyFill="1" applyBorder="1" applyAlignment="1">
      <alignment horizontal="center" vertical="center" wrapText="1"/>
    </xf>
    <xf numFmtId="0" fontId="12" fillId="0" borderId="3" xfId="0" applyFont="1" applyFill="1" applyBorder="1" applyAlignment="1">
      <alignment wrapText="1"/>
    </xf>
    <xf numFmtId="14" fontId="11" fillId="0" borderId="3" xfId="0" applyNumberFormat="1" applyFont="1" applyFill="1" applyBorder="1" applyAlignment="1">
      <alignment wrapText="1"/>
    </xf>
    <xf numFmtId="14" fontId="11" fillId="0" borderId="0" xfId="0" applyNumberFormat="1" applyFont="1" applyFill="1" applyBorder="1" applyAlignment="1">
      <alignment wrapText="1"/>
    </xf>
    <xf numFmtId="0" fontId="11" fillId="0" borderId="3" xfId="0" applyFont="1" applyFill="1" applyBorder="1" applyAlignment="1">
      <alignment vertical="center" wrapText="1"/>
    </xf>
    <xf numFmtId="0" fontId="11" fillId="0" borderId="3" xfId="0" applyFont="1" applyFill="1" applyBorder="1" applyAlignment="1">
      <alignment wrapText="1"/>
    </xf>
    <xf numFmtId="0" fontId="8" fillId="0" borderId="3" xfId="0" applyFont="1" applyFill="1" applyBorder="1" applyAlignment="1">
      <alignment horizontal="center" vertical="center" wrapText="1"/>
    </xf>
    <xf numFmtId="0" fontId="14" fillId="0" borderId="0" xfId="0" applyFont="1" applyFill="1" applyBorder="1" applyAlignment="1">
      <alignment vertical="center" wrapText="1"/>
    </xf>
    <xf numFmtId="0" fontId="11" fillId="0" borderId="0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wrapText="1"/>
    </xf>
    <xf numFmtId="0" fontId="0" fillId="0" borderId="0" xfId="0" applyFill="1" applyBorder="1"/>
    <xf numFmtId="0" fontId="11" fillId="0" borderId="0" xfId="0" applyFont="1" applyFill="1" applyBorder="1" applyAlignment="1">
      <alignment wrapText="1"/>
    </xf>
    <xf numFmtId="0" fontId="0" fillId="0" borderId="3" xfId="0" applyFill="1" applyBorder="1"/>
    <xf numFmtId="0" fontId="10" fillId="0" borderId="10" xfId="0" applyFont="1" applyFill="1" applyBorder="1" applyAlignment="1">
      <alignment horizontal="center" vertical="center" wrapText="1"/>
    </xf>
    <xf numFmtId="0" fontId="10" fillId="0" borderId="14" xfId="0" applyFont="1" applyFill="1" applyBorder="1" applyAlignment="1">
      <alignment horizontal="center" vertical="center" wrapText="1"/>
    </xf>
    <xf numFmtId="0" fontId="8" fillId="0" borderId="10" xfId="0" applyFont="1" applyFill="1" applyBorder="1" applyAlignment="1">
      <alignment horizontal="center" vertical="center" wrapText="1"/>
    </xf>
    <xf numFmtId="0" fontId="8" fillId="0" borderId="14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/>
    </xf>
    <xf numFmtId="2" fontId="0" fillId="0" borderId="4" xfId="0" applyNumberFormat="1" applyFill="1" applyBorder="1" applyAlignment="1">
      <alignment horizontal="center"/>
    </xf>
    <xf numFmtId="2" fontId="0" fillId="0" borderId="8" xfId="0" applyNumberFormat="1" applyFont="1" applyFill="1" applyBorder="1" applyAlignment="1">
      <alignment horizontal="center"/>
    </xf>
    <xf numFmtId="2" fontId="0" fillId="0" borderId="3" xfId="0" applyNumberFormat="1" applyFill="1" applyBorder="1" applyAlignment="1">
      <alignment horizontal="center"/>
    </xf>
    <xf numFmtId="2" fontId="3" fillId="0" borderId="3" xfId="0" applyNumberFormat="1" applyFont="1" applyFill="1" applyBorder="1" applyAlignment="1">
      <alignment horizontal="center"/>
    </xf>
    <xf numFmtId="2" fontId="4" fillId="0" borderId="0" xfId="0" applyNumberFormat="1" applyFont="1" applyAlignment="1">
      <alignment horizontal="center"/>
    </xf>
    <xf numFmtId="0" fontId="0" fillId="0" borderId="0" xfId="0" quotePrefix="1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0" fillId="0" borderId="0" xfId="0" quotePrefix="1" applyBorder="1" applyAlignment="1">
      <alignment horizontal="left"/>
    </xf>
    <xf numFmtId="2" fontId="3" fillId="0" borderId="3" xfId="0" quotePrefix="1" applyNumberFormat="1" applyFont="1" applyFill="1" applyBorder="1" applyAlignment="1">
      <alignment horizontal="center"/>
    </xf>
    <xf numFmtId="2" fontId="0" fillId="0" borderId="0" xfId="0" applyNumberFormat="1" applyFill="1" applyAlignment="1">
      <alignment horizontal="center"/>
    </xf>
    <xf numFmtId="0" fontId="3" fillId="0" borderId="0" xfId="0" quotePrefix="1" applyFont="1" applyFill="1" applyBorder="1" applyAlignment="1">
      <alignment horizontal="left"/>
    </xf>
    <xf numFmtId="2" fontId="0" fillId="0" borderId="0" xfId="0" applyNumberFormat="1" applyBorder="1" applyAlignment="1">
      <alignment horizontal="center"/>
    </xf>
    <xf numFmtId="2" fontId="0" fillId="0" borderId="0" xfId="0" applyNumberFormat="1"/>
    <xf numFmtId="164" fontId="0" fillId="0" borderId="0" xfId="0" applyNumberFormat="1" applyFill="1" applyBorder="1" applyAlignment="1">
      <alignment horizontal="center"/>
    </xf>
    <xf numFmtId="2" fontId="3" fillId="0" borderId="0" xfId="0" quotePrefix="1" applyNumberFormat="1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2" fontId="0" fillId="0" borderId="0" xfId="0" applyNumberFormat="1" applyFont="1" applyFill="1" applyBorder="1" applyAlignment="1">
      <alignment horizontal="right"/>
    </xf>
    <xf numFmtId="0" fontId="3" fillId="0" borderId="0" xfId="0" applyFont="1"/>
    <xf numFmtId="0" fontId="4" fillId="0" borderId="0" xfId="0" quotePrefix="1" applyFont="1" applyAlignment="1">
      <alignment horizontal="center"/>
    </xf>
    <xf numFmtId="2" fontId="0" fillId="0" borderId="0" xfId="0" applyNumberFormat="1" applyFont="1" applyFill="1" applyBorder="1" applyAlignment="1"/>
    <xf numFmtId="2" fontId="0" fillId="0" borderId="0" xfId="0" quotePrefix="1" applyNumberFormat="1" applyFill="1" applyAlignment="1">
      <alignment horizontal="left"/>
    </xf>
    <xf numFmtId="2" fontId="0" fillId="0" borderId="0" xfId="0" quotePrefix="1" applyNumberFormat="1" applyAlignment="1">
      <alignment horizontal="left"/>
    </xf>
    <xf numFmtId="14" fontId="0" fillId="0" borderId="0" xfId="0" applyNumberFormat="1"/>
    <xf numFmtId="2" fontId="0" fillId="0" borderId="0" xfId="0" quotePrefix="1" applyNumberFormat="1"/>
    <xf numFmtId="0" fontId="3" fillId="0" borderId="3" xfId="0" applyFont="1" applyFill="1" applyBorder="1" applyAlignment="1">
      <alignment horizontal="center"/>
    </xf>
    <xf numFmtId="0" fontId="10" fillId="0" borderId="15" xfId="0" applyFont="1" applyFill="1" applyBorder="1" applyAlignment="1">
      <alignment horizontal="center" vertical="center" wrapText="1"/>
    </xf>
    <xf numFmtId="0" fontId="10" fillId="0" borderId="14" xfId="0" applyFont="1" applyFill="1" applyBorder="1" applyAlignment="1">
      <alignment horizontal="center" vertical="center" wrapText="1"/>
    </xf>
    <xf numFmtId="0" fontId="8" fillId="0" borderId="15" xfId="0" applyFont="1" applyFill="1" applyBorder="1" applyAlignment="1">
      <alignment horizontal="center" vertical="center" wrapText="1"/>
    </xf>
    <xf numFmtId="0" fontId="8" fillId="0" borderId="14" xfId="0" applyFont="1" applyFill="1" applyBorder="1" applyAlignment="1">
      <alignment horizontal="center" vertical="center" wrapText="1"/>
    </xf>
  </cellXfs>
  <cellStyles count="1">
    <cellStyle name="Normal" xfId="0" builtinId="0"/>
  </cellStyles>
  <dxfs count="6">
    <dxf>
      <font>
        <color rgb="FFFF0000"/>
      </font>
    </dxf>
    <dxf>
      <font>
        <color rgb="FF9C0006"/>
      </font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548381452318461"/>
          <c:y val="5.0925925925925923E-2"/>
          <c:w val="0.73016907261592301"/>
          <c:h val="0.74350320793234181"/>
        </c:manualLayout>
      </c:layout>
      <c:scatterChart>
        <c:scatterStyle val="lineMarker"/>
        <c:varyColors val="0"/>
        <c:ser>
          <c:idx val="0"/>
          <c:order val="0"/>
          <c:tx>
            <c:strRef>
              <c:f>Data!$D$6</c:f>
              <c:strCache>
                <c:ptCount val="1"/>
                <c:pt idx="0">
                  <c:v>J2</c:v>
                </c:pt>
              </c:strCache>
            </c:strRef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Data!$C$8:$C$408</c:f>
              <c:numCache>
                <c:formatCode>0.000</c:formatCode>
                <c:ptCount val="401"/>
                <c:pt idx="0">
                  <c:v>4</c:v>
                </c:pt>
                <c:pt idx="1">
                  <c:v>4.0349998474121094</c:v>
                </c:pt>
                <c:pt idx="2">
                  <c:v>4.070000171661377</c:v>
                </c:pt>
                <c:pt idx="3">
                  <c:v>4.1050000190734863</c:v>
                </c:pt>
                <c:pt idx="4">
                  <c:v>4.1400003433227539</c:v>
                </c:pt>
                <c:pt idx="5">
                  <c:v>4.1750001907348633</c:v>
                </c:pt>
                <c:pt idx="6">
                  <c:v>4.2100005149841309</c:v>
                </c:pt>
                <c:pt idx="7">
                  <c:v>4.2450003623962402</c:v>
                </c:pt>
                <c:pt idx="8">
                  <c:v>4.2800006866455078</c:v>
                </c:pt>
                <c:pt idx="9">
                  <c:v>4.3150005340576172</c:v>
                </c:pt>
                <c:pt idx="10">
                  <c:v>4.3499999046325684</c:v>
                </c:pt>
                <c:pt idx="11">
                  <c:v>4.3849997520446777</c:v>
                </c:pt>
                <c:pt idx="12">
                  <c:v>4.4199995994567871</c:v>
                </c:pt>
                <c:pt idx="13">
                  <c:v>4.4549994468688965</c:v>
                </c:pt>
                <c:pt idx="14">
                  <c:v>4.4899992942810059</c:v>
                </c:pt>
                <c:pt idx="15">
                  <c:v>4.5249991416931152</c:v>
                </c:pt>
                <c:pt idx="16">
                  <c:v>4.5599989891052246</c:v>
                </c:pt>
                <c:pt idx="17">
                  <c:v>4.594998836517334</c:v>
                </c:pt>
                <c:pt idx="18">
                  <c:v>4.6299986839294434</c:v>
                </c:pt>
                <c:pt idx="19">
                  <c:v>4.6649985313415527</c:v>
                </c:pt>
                <c:pt idx="20">
                  <c:v>4.6999983787536621</c:v>
                </c:pt>
                <c:pt idx="21">
                  <c:v>4.7349982261657715</c:v>
                </c:pt>
                <c:pt idx="22">
                  <c:v>4.7699975967407227</c:v>
                </c:pt>
                <c:pt idx="23">
                  <c:v>4.804997444152832</c:v>
                </c:pt>
                <c:pt idx="24">
                  <c:v>4.8399972915649414</c:v>
                </c:pt>
                <c:pt idx="25">
                  <c:v>4.8749971389770508</c:v>
                </c:pt>
                <c:pt idx="26">
                  <c:v>4.9099969863891602</c:v>
                </c:pt>
                <c:pt idx="27">
                  <c:v>4.9449968338012695</c:v>
                </c:pt>
                <c:pt idx="28">
                  <c:v>4.9799966812133789</c:v>
                </c:pt>
                <c:pt idx="29">
                  <c:v>5.0149965286254883</c:v>
                </c:pt>
                <c:pt idx="30">
                  <c:v>5.0499963760375977</c:v>
                </c:pt>
                <c:pt idx="31">
                  <c:v>5.084996223449707</c:v>
                </c:pt>
                <c:pt idx="32">
                  <c:v>5.1199960708618164</c:v>
                </c:pt>
                <c:pt idx="33">
                  <c:v>5.1549959182739258</c:v>
                </c:pt>
                <c:pt idx="34">
                  <c:v>5.189995288848877</c:v>
                </c:pt>
                <c:pt idx="35">
                  <c:v>5.2249951362609863</c:v>
                </c:pt>
                <c:pt idx="36">
                  <c:v>5.2599949836730957</c:v>
                </c:pt>
                <c:pt idx="37">
                  <c:v>5.2949948310852051</c:v>
                </c:pt>
                <c:pt idx="38">
                  <c:v>5.3299946784973145</c:v>
                </c:pt>
                <c:pt idx="39">
                  <c:v>5.3649945259094238</c:v>
                </c:pt>
                <c:pt idx="40">
                  <c:v>5.3999943733215332</c:v>
                </c:pt>
                <c:pt idx="41">
                  <c:v>5.4349942207336426</c:v>
                </c:pt>
                <c:pt idx="42">
                  <c:v>5.469994068145752</c:v>
                </c:pt>
                <c:pt idx="43">
                  <c:v>5.5049939155578613</c:v>
                </c:pt>
                <c:pt idx="44">
                  <c:v>5.5399937629699707</c:v>
                </c:pt>
                <c:pt idx="45">
                  <c:v>5.5749936103820801</c:v>
                </c:pt>
                <c:pt idx="46">
                  <c:v>5.6099929809570312</c:v>
                </c:pt>
                <c:pt idx="47">
                  <c:v>5.6449928283691406</c:v>
                </c:pt>
                <c:pt idx="48">
                  <c:v>5.67999267578125</c:v>
                </c:pt>
                <c:pt idx="49">
                  <c:v>5.7149925231933594</c:v>
                </c:pt>
                <c:pt idx="50">
                  <c:v>5.7499923706054687</c:v>
                </c:pt>
                <c:pt idx="51">
                  <c:v>5.7849922180175781</c:v>
                </c:pt>
                <c:pt idx="52">
                  <c:v>5.8199920654296875</c:v>
                </c:pt>
                <c:pt idx="53">
                  <c:v>5.8549919128417969</c:v>
                </c:pt>
                <c:pt idx="54">
                  <c:v>5.8899917602539062</c:v>
                </c:pt>
                <c:pt idx="55">
                  <c:v>5.9249916076660156</c:v>
                </c:pt>
                <c:pt idx="56">
                  <c:v>5.959991455078125</c:v>
                </c:pt>
                <c:pt idx="57">
                  <c:v>5.9949913024902344</c:v>
                </c:pt>
                <c:pt idx="58">
                  <c:v>6.0299911499023437</c:v>
                </c:pt>
                <c:pt idx="59">
                  <c:v>6.0649905204772949</c:v>
                </c:pt>
                <c:pt idx="60">
                  <c:v>6.0999903678894043</c:v>
                </c:pt>
                <c:pt idx="61">
                  <c:v>6.1349902153015137</c:v>
                </c:pt>
                <c:pt idx="62">
                  <c:v>6.169990062713623</c:v>
                </c:pt>
                <c:pt idx="63">
                  <c:v>6.2049899101257324</c:v>
                </c:pt>
                <c:pt idx="64">
                  <c:v>6.2399897575378418</c:v>
                </c:pt>
                <c:pt idx="65">
                  <c:v>6.2749896049499512</c:v>
                </c:pt>
                <c:pt idx="66">
                  <c:v>6.3099894523620605</c:v>
                </c:pt>
                <c:pt idx="67">
                  <c:v>6.3449892997741699</c:v>
                </c:pt>
                <c:pt idx="68">
                  <c:v>6.3799891471862793</c:v>
                </c:pt>
                <c:pt idx="69">
                  <c:v>6.4149889945983887</c:v>
                </c:pt>
                <c:pt idx="70">
                  <c:v>6.449988842010498</c:v>
                </c:pt>
                <c:pt idx="71">
                  <c:v>6.4849882125854492</c:v>
                </c:pt>
                <c:pt idx="72">
                  <c:v>6.5199880599975586</c:v>
                </c:pt>
                <c:pt idx="73">
                  <c:v>6.554987907409668</c:v>
                </c:pt>
                <c:pt idx="74">
                  <c:v>6.5899877548217773</c:v>
                </c:pt>
                <c:pt idx="75">
                  <c:v>6.6249876022338867</c:v>
                </c:pt>
                <c:pt idx="76">
                  <c:v>6.6599874496459961</c:v>
                </c:pt>
                <c:pt idx="77">
                  <c:v>6.6949872970581055</c:v>
                </c:pt>
                <c:pt idx="78">
                  <c:v>6.7299871444702148</c:v>
                </c:pt>
                <c:pt idx="79">
                  <c:v>6.7649869918823242</c:v>
                </c:pt>
                <c:pt idx="80">
                  <c:v>6.7999868392944336</c:v>
                </c:pt>
                <c:pt idx="81">
                  <c:v>6.834986686706543</c:v>
                </c:pt>
                <c:pt idx="82">
                  <c:v>6.8699865341186523</c:v>
                </c:pt>
                <c:pt idx="83">
                  <c:v>6.9049859046936035</c:v>
                </c:pt>
                <c:pt idx="84">
                  <c:v>6.9399857521057129</c:v>
                </c:pt>
                <c:pt idx="85">
                  <c:v>6.9749855995178223</c:v>
                </c:pt>
                <c:pt idx="86">
                  <c:v>7.0099854469299316</c:v>
                </c:pt>
                <c:pt idx="87">
                  <c:v>7.044985294342041</c:v>
                </c:pt>
                <c:pt idx="88">
                  <c:v>7.0799851417541504</c:v>
                </c:pt>
                <c:pt idx="89">
                  <c:v>7.1149849891662598</c:v>
                </c:pt>
                <c:pt idx="90">
                  <c:v>7.1499848365783691</c:v>
                </c:pt>
                <c:pt idx="91">
                  <c:v>7.1849846839904785</c:v>
                </c:pt>
                <c:pt idx="92">
                  <c:v>7.2199845314025879</c:v>
                </c:pt>
                <c:pt idx="93">
                  <c:v>7.2549843788146973</c:v>
                </c:pt>
                <c:pt idx="94">
                  <c:v>7.2899842262268066</c:v>
                </c:pt>
                <c:pt idx="95">
                  <c:v>7.3249835968017578</c:v>
                </c:pt>
                <c:pt idx="96">
                  <c:v>7.3599834442138672</c:v>
                </c:pt>
                <c:pt idx="97">
                  <c:v>7.3949832916259766</c:v>
                </c:pt>
                <c:pt idx="98">
                  <c:v>7.4299831390380859</c:v>
                </c:pt>
                <c:pt idx="99">
                  <c:v>7.4649829864501953</c:v>
                </c:pt>
                <c:pt idx="100">
                  <c:v>7.4999828338623047</c:v>
                </c:pt>
                <c:pt idx="101">
                  <c:v>7.5349826812744141</c:v>
                </c:pt>
                <c:pt idx="102">
                  <c:v>7.5699825286865234</c:v>
                </c:pt>
                <c:pt idx="103">
                  <c:v>7.6049823760986328</c:v>
                </c:pt>
                <c:pt idx="104">
                  <c:v>7.6399822235107422</c:v>
                </c:pt>
                <c:pt idx="105">
                  <c:v>7.6749820709228516</c:v>
                </c:pt>
                <c:pt idx="106">
                  <c:v>7.7099819183349609</c:v>
                </c:pt>
                <c:pt idx="107">
                  <c:v>7.7449812889099121</c:v>
                </c:pt>
                <c:pt idx="108">
                  <c:v>7.7799811363220215</c:v>
                </c:pt>
                <c:pt idx="109">
                  <c:v>7.8149809837341309</c:v>
                </c:pt>
                <c:pt idx="110">
                  <c:v>7.8499808311462402</c:v>
                </c:pt>
                <c:pt idx="111">
                  <c:v>7.8849806785583496</c:v>
                </c:pt>
                <c:pt idx="112">
                  <c:v>7.919980525970459</c:v>
                </c:pt>
                <c:pt idx="113">
                  <c:v>7.9549803733825684</c:v>
                </c:pt>
                <c:pt idx="114">
                  <c:v>7.9899802207946777</c:v>
                </c:pt>
                <c:pt idx="115">
                  <c:v>8.0249795913696289</c:v>
                </c:pt>
                <c:pt idx="116">
                  <c:v>8.0599794387817383</c:v>
                </c:pt>
                <c:pt idx="117">
                  <c:v>8.0949792861938477</c:v>
                </c:pt>
                <c:pt idx="118">
                  <c:v>8.129979133605957</c:v>
                </c:pt>
                <c:pt idx="119">
                  <c:v>8.1649789810180664</c:v>
                </c:pt>
                <c:pt idx="120">
                  <c:v>8.1999788284301758</c:v>
                </c:pt>
                <c:pt idx="121">
                  <c:v>8.2349786758422852</c:v>
                </c:pt>
                <c:pt idx="122">
                  <c:v>8.2699785232543945</c:v>
                </c:pt>
                <c:pt idx="123">
                  <c:v>8.3049783706665039</c:v>
                </c:pt>
                <c:pt idx="124">
                  <c:v>8.3399782180786133</c:v>
                </c:pt>
                <c:pt idx="125">
                  <c:v>8.3749780654907227</c:v>
                </c:pt>
                <c:pt idx="126">
                  <c:v>8.409977912902832</c:v>
                </c:pt>
                <c:pt idx="127">
                  <c:v>8.4449777603149414</c:v>
                </c:pt>
                <c:pt idx="128">
                  <c:v>8.4799776077270508</c:v>
                </c:pt>
                <c:pt idx="129">
                  <c:v>8.5149774551391602</c:v>
                </c:pt>
                <c:pt idx="130">
                  <c:v>8.5499773025512695</c:v>
                </c:pt>
                <c:pt idx="131">
                  <c:v>8.5849771499633789</c:v>
                </c:pt>
                <c:pt idx="132">
                  <c:v>8.6199769973754883</c:v>
                </c:pt>
                <c:pt idx="133">
                  <c:v>8.6549768447875977</c:v>
                </c:pt>
                <c:pt idx="134">
                  <c:v>8.6899776458740234</c:v>
                </c:pt>
                <c:pt idx="135">
                  <c:v>8.7249774932861328</c:v>
                </c:pt>
                <c:pt idx="136">
                  <c:v>8.7599782943725586</c:v>
                </c:pt>
                <c:pt idx="137">
                  <c:v>8.794978141784668</c:v>
                </c:pt>
                <c:pt idx="138">
                  <c:v>8.8299789428710937</c:v>
                </c:pt>
                <c:pt idx="139">
                  <c:v>8.8649787902832031</c:v>
                </c:pt>
                <c:pt idx="140">
                  <c:v>8.8999795913696289</c:v>
                </c:pt>
                <c:pt idx="141">
                  <c:v>8.9349794387817383</c:v>
                </c:pt>
                <c:pt idx="142">
                  <c:v>8.9699802398681641</c:v>
                </c:pt>
                <c:pt idx="143">
                  <c:v>9.0049800872802734</c:v>
                </c:pt>
                <c:pt idx="144">
                  <c:v>9.0399808883666992</c:v>
                </c:pt>
                <c:pt idx="145">
                  <c:v>9.0749807357788086</c:v>
                </c:pt>
                <c:pt idx="146">
                  <c:v>9.1099815368652344</c:v>
                </c:pt>
                <c:pt idx="147">
                  <c:v>9.1449813842773437</c:v>
                </c:pt>
                <c:pt idx="148">
                  <c:v>9.1799821853637695</c:v>
                </c:pt>
                <c:pt idx="149">
                  <c:v>9.2149820327758789</c:v>
                </c:pt>
                <c:pt idx="150">
                  <c:v>9.2499828338623047</c:v>
                </c:pt>
                <c:pt idx="151">
                  <c:v>9.2849826812744141</c:v>
                </c:pt>
                <c:pt idx="152">
                  <c:v>9.3199834823608398</c:v>
                </c:pt>
                <c:pt idx="153">
                  <c:v>9.3549833297729492</c:v>
                </c:pt>
                <c:pt idx="154">
                  <c:v>9.389984130859375</c:v>
                </c:pt>
                <c:pt idx="155">
                  <c:v>9.4249839782714844</c:v>
                </c:pt>
                <c:pt idx="156">
                  <c:v>9.4599847793579102</c:v>
                </c:pt>
                <c:pt idx="157">
                  <c:v>9.4949846267700195</c:v>
                </c:pt>
                <c:pt idx="158">
                  <c:v>9.5299854278564453</c:v>
                </c:pt>
                <c:pt idx="159">
                  <c:v>9.5649852752685547</c:v>
                </c:pt>
                <c:pt idx="160">
                  <c:v>9.5999860763549805</c:v>
                </c:pt>
                <c:pt idx="161">
                  <c:v>9.6349859237670898</c:v>
                </c:pt>
                <c:pt idx="162">
                  <c:v>9.6699867248535156</c:v>
                </c:pt>
                <c:pt idx="163">
                  <c:v>9.704986572265625</c:v>
                </c:pt>
                <c:pt idx="164">
                  <c:v>9.7399873733520508</c:v>
                </c:pt>
                <c:pt idx="165">
                  <c:v>9.7749872207641602</c:v>
                </c:pt>
                <c:pt idx="166">
                  <c:v>9.8099880218505859</c:v>
                </c:pt>
                <c:pt idx="167">
                  <c:v>9.8449878692626953</c:v>
                </c:pt>
                <c:pt idx="168">
                  <c:v>9.8799886703491211</c:v>
                </c:pt>
                <c:pt idx="169">
                  <c:v>9.9149885177612305</c:v>
                </c:pt>
                <c:pt idx="170">
                  <c:v>9.9499893188476563</c:v>
                </c:pt>
                <c:pt idx="171">
                  <c:v>9.9849891662597656</c:v>
                </c:pt>
                <c:pt idx="172">
                  <c:v>10.019989967346191</c:v>
                </c:pt>
                <c:pt idx="173">
                  <c:v>10.054989814758301</c:v>
                </c:pt>
                <c:pt idx="174">
                  <c:v>10.089990615844727</c:v>
                </c:pt>
                <c:pt idx="175">
                  <c:v>10.124990463256836</c:v>
                </c:pt>
                <c:pt idx="176">
                  <c:v>10.159990310668945</c:v>
                </c:pt>
                <c:pt idx="177">
                  <c:v>10.194991111755371</c:v>
                </c:pt>
                <c:pt idx="178">
                  <c:v>10.22999095916748</c:v>
                </c:pt>
                <c:pt idx="179">
                  <c:v>10.264991760253906</c:v>
                </c:pt>
                <c:pt idx="180">
                  <c:v>10.299991607666016</c:v>
                </c:pt>
                <c:pt idx="181">
                  <c:v>10.334992408752441</c:v>
                </c:pt>
                <c:pt idx="182">
                  <c:v>10.369992256164551</c:v>
                </c:pt>
                <c:pt idx="183">
                  <c:v>10.404993057250977</c:v>
                </c:pt>
                <c:pt idx="184">
                  <c:v>10.439992904663086</c:v>
                </c:pt>
                <c:pt idx="185">
                  <c:v>10.474993705749512</c:v>
                </c:pt>
                <c:pt idx="186">
                  <c:v>10.509993553161621</c:v>
                </c:pt>
                <c:pt idx="187">
                  <c:v>10.544994354248047</c:v>
                </c:pt>
                <c:pt idx="188">
                  <c:v>10.579994201660156</c:v>
                </c:pt>
                <c:pt idx="189">
                  <c:v>10.614995002746582</c:v>
                </c:pt>
                <c:pt idx="190">
                  <c:v>10.649994850158691</c:v>
                </c:pt>
                <c:pt idx="191">
                  <c:v>10.684995651245117</c:v>
                </c:pt>
                <c:pt idx="192">
                  <c:v>10.719995498657227</c:v>
                </c:pt>
                <c:pt idx="193">
                  <c:v>10.754996299743652</c:v>
                </c:pt>
                <c:pt idx="194">
                  <c:v>10.789996147155762</c:v>
                </c:pt>
                <c:pt idx="195">
                  <c:v>10.824996948242188</c:v>
                </c:pt>
                <c:pt idx="196">
                  <c:v>10.859996795654297</c:v>
                </c:pt>
                <c:pt idx="197">
                  <c:v>10.894997596740723</c:v>
                </c:pt>
                <c:pt idx="198">
                  <c:v>10.929997444152832</c:v>
                </c:pt>
                <c:pt idx="199">
                  <c:v>10.964998245239258</c:v>
                </c:pt>
                <c:pt idx="200">
                  <c:v>10.999998092651367</c:v>
                </c:pt>
                <c:pt idx="201">
                  <c:v>11.034998893737793</c:v>
                </c:pt>
                <c:pt idx="202">
                  <c:v>11.069998741149902</c:v>
                </c:pt>
                <c:pt idx="203">
                  <c:v>11.104999542236328</c:v>
                </c:pt>
                <c:pt idx="204">
                  <c:v>11.139999389648438</c:v>
                </c:pt>
                <c:pt idx="205">
                  <c:v>11.175000190734863</c:v>
                </c:pt>
                <c:pt idx="206">
                  <c:v>11.210000038146973</c:v>
                </c:pt>
                <c:pt idx="207">
                  <c:v>11.245000839233398</c:v>
                </c:pt>
                <c:pt idx="208">
                  <c:v>11.280000686645508</c:v>
                </c:pt>
                <c:pt idx="209">
                  <c:v>11.315001487731934</c:v>
                </c:pt>
                <c:pt idx="210">
                  <c:v>11.350001335144043</c:v>
                </c:pt>
                <c:pt idx="211">
                  <c:v>11.385002136230469</c:v>
                </c:pt>
                <c:pt idx="212">
                  <c:v>11.420001983642578</c:v>
                </c:pt>
                <c:pt idx="213">
                  <c:v>11.455002784729004</c:v>
                </c:pt>
                <c:pt idx="214">
                  <c:v>11.490002632141113</c:v>
                </c:pt>
                <c:pt idx="215">
                  <c:v>11.525003433227539</c:v>
                </c:pt>
                <c:pt idx="216">
                  <c:v>11.560003280639648</c:v>
                </c:pt>
                <c:pt idx="217">
                  <c:v>11.595004081726074</c:v>
                </c:pt>
                <c:pt idx="218">
                  <c:v>11.630003929138184</c:v>
                </c:pt>
                <c:pt idx="219">
                  <c:v>11.665004730224609</c:v>
                </c:pt>
                <c:pt idx="220">
                  <c:v>11.700004577636719</c:v>
                </c:pt>
                <c:pt idx="221">
                  <c:v>11.735005378723145</c:v>
                </c:pt>
                <c:pt idx="222">
                  <c:v>11.770005226135254</c:v>
                </c:pt>
                <c:pt idx="223">
                  <c:v>11.80500602722168</c:v>
                </c:pt>
                <c:pt idx="224">
                  <c:v>11.840005874633789</c:v>
                </c:pt>
                <c:pt idx="225">
                  <c:v>11.875006675720215</c:v>
                </c:pt>
                <c:pt idx="226">
                  <c:v>11.910006523132324</c:v>
                </c:pt>
                <c:pt idx="227">
                  <c:v>11.94500732421875</c:v>
                </c:pt>
                <c:pt idx="228">
                  <c:v>11.980007171630859</c:v>
                </c:pt>
                <c:pt idx="229">
                  <c:v>12.015007972717285</c:v>
                </c:pt>
                <c:pt idx="230">
                  <c:v>12.050007820129395</c:v>
                </c:pt>
                <c:pt idx="231">
                  <c:v>12.08500862121582</c:v>
                </c:pt>
                <c:pt idx="232">
                  <c:v>12.12000846862793</c:v>
                </c:pt>
                <c:pt idx="233">
                  <c:v>12.155009269714355</c:v>
                </c:pt>
                <c:pt idx="234">
                  <c:v>12.190009117126465</c:v>
                </c:pt>
                <c:pt idx="235">
                  <c:v>12.225009918212891</c:v>
                </c:pt>
                <c:pt idx="236">
                  <c:v>12.260009765625</c:v>
                </c:pt>
                <c:pt idx="237">
                  <c:v>12.295010566711426</c:v>
                </c:pt>
                <c:pt idx="238">
                  <c:v>12.330010414123535</c:v>
                </c:pt>
                <c:pt idx="239">
                  <c:v>12.365011215209961</c:v>
                </c:pt>
                <c:pt idx="240">
                  <c:v>12.40001106262207</c:v>
                </c:pt>
                <c:pt idx="241">
                  <c:v>12.435011863708496</c:v>
                </c:pt>
                <c:pt idx="242">
                  <c:v>12.470011711120605</c:v>
                </c:pt>
                <c:pt idx="243">
                  <c:v>12.505012512207031</c:v>
                </c:pt>
                <c:pt idx="244">
                  <c:v>12.540012359619141</c:v>
                </c:pt>
                <c:pt idx="245">
                  <c:v>12.575013160705566</c:v>
                </c:pt>
                <c:pt idx="246">
                  <c:v>12.610013008117676</c:v>
                </c:pt>
                <c:pt idx="247">
                  <c:v>12.645013809204102</c:v>
                </c:pt>
                <c:pt idx="248">
                  <c:v>12.680013656616211</c:v>
                </c:pt>
                <c:pt idx="249">
                  <c:v>12.715014457702637</c:v>
                </c:pt>
                <c:pt idx="250">
                  <c:v>12.750014305114746</c:v>
                </c:pt>
                <c:pt idx="251">
                  <c:v>12.785015106201172</c:v>
                </c:pt>
                <c:pt idx="252">
                  <c:v>12.820014953613281</c:v>
                </c:pt>
                <c:pt idx="253">
                  <c:v>12.855015754699707</c:v>
                </c:pt>
                <c:pt idx="254">
                  <c:v>12.890015602111816</c:v>
                </c:pt>
                <c:pt idx="255">
                  <c:v>12.925016403198242</c:v>
                </c:pt>
                <c:pt idx="256">
                  <c:v>12.960016250610352</c:v>
                </c:pt>
                <c:pt idx="257">
                  <c:v>12.995017051696777</c:v>
                </c:pt>
                <c:pt idx="258">
                  <c:v>13.030016899108887</c:v>
                </c:pt>
                <c:pt idx="259">
                  <c:v>13.065017700195313</c:v>
                </c:pt>
                <c:pt idx="260">
                  <c:v>13.100017547607422</c:v>
                </c:pt>
                <c:pt idx="261">
                  <c:v>13.135018348693848</c:v>
                </c:pt>
                <c:pt idx="262">
                  <c:v>13.170018196105957</c:v>
                </c:pt>
                <c:pt idx="263">
                  <c:v>13.205018997192383</c:v>
                </c:pt>
                <c:pt idx="264">
                  <c:v>13.240018844604492</c:v>
                </c:pt>
                <c:pt idx="265">
                  <c:v>13.275019645690918</c:v>
                </c:pt>
                <c:pt idx="266">
                  <c:v>13.310019493103027</c:v>
                </c:pt>
                <c:pt idx="267">
                  <c:v>13.345020294189453</c:v>
                </c:pt>
                <c:pt idx="268">
                  <c:v>13.380020141601563</c:v>
                </c:pt>
                <c:pt idx="269">
                  <c:v>13.415020942687988</c:v>
                </c:pt>
                <c:pt idx="270">
                  <c:v>13.450020790100098</c:v>
                </c:pt>
                <c:pt idx="271">
                  <c:v>13.485021591186523</c:v>
                </c:pt>
                <c:pt idx="272">
                  <c:v>13.520021438598633</c:v>
                </c:pt>
                <c:pt idx="273">
                  <c:v>13.555022239685059</c:v>
                </c:pt>
                <c:pt idx="274">
                  <c:v>13.590022087097168</c:v>
                </c:pt>
                <c:pt idx="275">
                  <c:v>13.625022888183594</c:v>
                </c:pt>
                <c:pt idx="276">
                  <c:v>13.660022735595703</c:v>
                </c:pt>
                <c:pt idx="277">
                  <c:v>13.695023536682129</c:v>
                </c:pt>
                <c:pt idx="278">
                  <c:v>13.730023384094238</c:v>
                </c:pt>
                <c:pt idx="279">
                  <c:v>13.765024185180664</c:v>
                </c:pt>
                <c:pt idx="280">
                  <c:v>13.800024032592773</c:v>
                </c:pt>
                <c:pt idx="281">
                  <c:v>13.835024833679199</c:v>
                </c:pt>
                <c:pt idx="282">
                  <c:v>13.870024681091309</c:v>
                </c:pt>
                <c:pt idx="283">
                  <c:v>13.905025482177734</c:v>
                </c:pt>
                <c:pt idx="284">
                  <c:v>13.940025329589844</c:v>
                </c:pt>
                <c:pt idx="285">
                  <c:v>13.97502613067627</c:v>
                </c:pt>
                <c:pt idx="286">
                  <c:v>14.010025978088379</c:v>
                </c:pt>
                <c:pt idx="287">
                  <c:v>14.045026779174805</c:v>
                </c:pt>
                <c:pt idx="288">
                  <c:v>14.080026626586914</c:v>
                </c:pt>
                <c:pt idx="289">
                  <c:v>14.115026473999023</c:v>
                </c:pt>
                <c:pt idx="290">
                  <c:v>14.150027275085449</c:v>
                </c:pt>
                <c:pt idx="291">
                  <c:v>14.185027122497559</c:v>
                </c:pt>
                <c:pt idx="292">
                  <c:v>14.220027923583984</c:v>
                </c:pt>
                <c:pt idx="293">
                  <c:v>14.255027770996094</c:v>
                </c:pt>
                <c:pt idx="294">
                  <c:v>14.29002857208252</c:v>
                </c:pt>
                <c:pt idx="295">
                  <c:v>14.325028419494629</c:v>
                </c:pt>
                <c:pt idx="296">
                  <c:v>14.360029220581055</c:v>
                </c:pt>
                <c:pt idx="297">
                  <c:v>14.395029067993164</c:v>
                </c:pt>
                <c:pt idx="298">
                  <c:v>14.43002986907959</c:v>
                </c:pt>
                <c:pt idx="299">
                  <c:v>14.465029716491699</c:v>
                </c:pt>
                <c:pt idx="300">
                  <c:v>14.500030517578125</c:v>
                </c:pt>
                <c:pt idx="301">
                  <c:v>14.535030364990234</c:v>
                </c:pt>
                <c:pt idx="302">
                  <c:v>14.57003116607666</c:v>
                </c:pt>
                <c:pt idx="303">
                  <c:v>14.60503101348877</c:v>
                </c:pt>
                <c:pt idx="304">
                  <c:v>14.640031814575195</c:v>
                </c:pt>
                <c:pt idx="305">
                  <c:v>14.675031661987305</c:v>
                </c:pt>
                <c:pt idx="306">
                  <c:v>14.71003246307373</c:v>
                </c:pt>
                <c:pt idx="307">
                  <c:v>14.74503231048584</c:v>
                </c:pt>
                <c:pt idx="308">
                  <c:v>14.780033111572266</c:v>
                </c:pt>
                <c:pt idx="309">
                  <c:v>14.815032958984375</c:v>
                </c:pt>
                <c:pt idx="310">
                  <c:v>14.850033760070801</c:v>
                </c:pt>
                <c:pt idx="311">
                  <c:v>14.88503360748291</c:v>
                </c:pt>
                <c:pt idx="312">
                  <c:v>14.920034408569336</c:v>
                </c:pt>
                <c:pt idx="313">
                  <c:v>14.955034255981445</c:v>
                </c:pt>
                <c:pt idx="314">
                  <c:v>14.990035057067871</c:v>
                </c:pt>
                <c:pt idx="315">
                  <c:v>15.02503490447998</c:v>
                </c:pt>
                <c:pt idx="316">
                  <c:v>15.060035705566406</c:v>
                </c:pt>
                <c:pt idx="317">
                  <c:v>15.095035552978516</c:v>
                </c:pt>
                <c:pt idx="318">
                  <c:v>15.130036354064941</c:v>
                </c:pt>
                <c:pt idx="319">
                  <c:v>15.165036201477051</c:v>
                </c:pt>
                <c:pt idx="320">
                  <c:v>15.200037002563477</c:v>
                </c:pt>
                <c:pt idx="321">
                  <c:v>15.235036849975586</c:v>
                </c:pt>
                <c:pt idx="322">
                  <c:v>15.270037651062012</c:v>
                </c:pt>
                <c:pt idx="323">
                  <c:v>15.305037498474121</c:v>
                </c:pt>
                <c:pt idx="324">
                  <c:v>15.340038299560547</c:v>
                </c:pt>
                <c:pt idx="325">
                  <c:v>15.375038146972656</c:v>
                </c:pt>
                <c:pt idx="326">
                  <c:v>15.410038948059082</c:v>
                </c:pt>
                <c:pt idx="327">
                  <c:v>15.445038795471191</c:v>
                </c:pt>
                <c:pt idx="328">
                  <c:v>15.480039596557617</c:v>
                </c:pt>
                <c:pt idx="329">
                  <c:v>15.515039443969727</c:v>
                </c:pt>
                <c:pt idx="330">
                  <c:v>15.550040245056152</c:v>
                </c:pt>
                <c:pt idx="331">
                  <c:v>15.585040092468262</c:v>
                </c:pt>
                <c:pt idx="332">
                  <c:v>15.620040893554688</c:v>
                </c:pt>
                <c:pt idx="333">
                  <c:v>15.655040740966797</c:v>
                </c:pt>
                <c:pt idx="334">
                  <c:v>15.690041542053223</c:v>
                </c:pt>
                <c:pt idx="335">
                  <c:v>15.725041389465332</c:v>
                </c:pt>
                <c:pt idx="336">
                  <c:v>15.760042190551758</c:v>
                </c:pt>
                <c:pt idx="337">
                  <c:v>15.795042037963867</c:v>
                </c:pt>
                <c:pt idx="338">
                  <c:v>15.830042839050293</c:v>
                </c:pt>
                <c:pt idx="339">
                  <c:v>15.865042686462402</c:v>
                </c:pt>
                <c:pt idx="340">
                  <c:v>15.900043487548828</c:v>
                </c:pt>
                <c:pt idx="341">
                  <c:v>15.935043334960937</c:v>
                </c:pt>
                <c:pt idx="342">
                  <c:v>15.970044136047363</c:v>
                </c:pt>
                <c:pt idx="343">
                  <c:v>16.005044937133789</c:v>
                </c:pt>
                <c:pt idx="344">
                  <c:v>16.040044784545898</c:v>
                </c:pt>
                <c:pt idx="345">
                  <c:v>16.075044631958008</c:v>
                </c:pt>
                <c:pt idx="346">
                  <c:v>16.110044479370117</c:v>
                </c:pt>
                <c:pt idx="347">
                  <c:v>16.145046234130859</c:v>
                </c:pt>
                <c:pt idx="348">
                  <c:v>16.180046081542969</c:v>
                </c:pt>
                <c:pt idx="349">
                  <c:v>16.215045928955078</c:v>
                </c:pt>
                <c:pt idx="350">
                  <c:v>16.250045776367188</c:v>
                </c:pt>
                <c:pt idx="351">
                  <c:v>16.28504753112793</c:v>
                </c:pt>
                <c:pt idx="352">
                  <c:v>16.320047378540039</c:v>
                </c:pt>
                <c:pt idx="353">
                  <c:v>16.355047225952148</c:v>
                </c:pt>
                <c:pt idx="354">
                  <c:v>16.390047073364258</c:v>
                </c:pt>
                <c:pt idx="355">
                  <c:v>16.425048828125</c:v>
                </c:pt>
                <c:pt idx="356">
                  <c:v>16.460048675537109</c:v>
                </c:pt>
                <c:pt idx="357">
                  <c:v>16.495048522949219</c:v>
                </c:pt>
                <c:pt idx="358">
                  <c:v>16.530048370361328</c:v>
                </c:pt>
                <c:pt idx="359">
                  <c:v>16.56505012512207</c:v>
                </c:pt>
                <c:pt idx="360">
                  <c:v>16.60004997253418</c:v>
                </c:pt>
                <c:pt idx="361">
                  <c:v>16.635049819946289</c:v>
                </c:pt>
                <c:pt idx="362">
                  <c:v>16.670049667358398</c:v>
                </c:pt>
                <c:pt idx="363">
                  <c:v>16.705051422119141</c:v>
                </c:pt>
                <c:pt idx="364">
                  <c:v>16.74005126953125</c:v>
                </c:pt>
                <c:pt idx="365">
                  <c:v>16.775051116943359</c:v>
                </c:pt>
                <c:pt idx="366">
                  <c:v>16.810050964355469</c:v>
                </c:pt>
                <c:pt idx="367">
                  <c:v>16.845052719116211</c:v>
                </c:pt>
                <c:pt idx="368">
                  <c:v>16.88005256652832</c:v>
                </c:pt>
                <c:pt idx="369">
                  <c:v>16.91505241394043</c:v>
                </c:pt>
                <c:pt idx="370">
                  <c:v>16.950052261352539</c:v>
                </c:pt>
                <c:pt idx="371">
                  <c:v>16.985054016113281</c:v>
                </c:pt>
                <c:pt idx="372">
                  <c:v>17.020053863525391</c:v>
                </c:pt>
                <c:pt idx="373">
                  <c:v>17.0550537109375</c:v>
                </c:pt>
                <c:pt idx="374">
                  <c:v>17.090053558349609</c:v>
                </c:pt>
                <c:pt idx="375">
                  <c:v>17.125055313110352</c:v>
                </c:pt>
                <c:pt idx="376">
                  <c:v>17.160055160522461</c:v>
                </c:pt>
                <c:pt idx="377">
                  <c:v>17.19505500793457</c:v>
                </c:pt>
                <c:pt idx="378">
                  <c:v>17.23005485534668</c:v>
                </c:pt>
                <c:pt idx="379">
                  <c:v>17.265056610107422</c:v>
                </c:pt>
                <c:pt idx="380">
                  <c:v>17.300056457519531</c:v>
                </c:pt>
                <c:pt idx="381">
                  <c:v>17.335056304931641</c:v>
                </c:pt>
                <c:pt idx="382">
                  <c:v>17.37005615234375</c:v>
                </c:pt>
                <c:pt idx="383">
                  <c:v>17.405057907104492</c:v>
                </c:pt>
                <c:pt idx="384">
                  <c:v>17.440057754516602</c:v>
                </c:pt>
                <c:pt idx="385">
                  <c:v>17.475057601928711</c:v>
                </c:pt>
                <c:pt idx="386">
                  <c:v>17.51005744934082</c:v>
                </c:pt>
                <c:pt idx="387">
                  <c:v>17.545059204101562</c:v>
                </c:pt>
                <c:pt idx="388">
                  <c:v>17.580059051513672</c:v>
                </c:pt>
                <c:pt idx="389">
                  <c:v>17.615058898925781</c:v>
                </c:pt>
                <c:pt idx="390">
                  <c:v>17.650058746337891</c:v>
                </c:pt>
                <c:pt idx="391">
                  <c:v>17.685060501098633</c:v>
                </c:pt>
                <c:pt idx="392">
                  <c:v>17.720060348510742</c:v>
                </c:pt>
                <c:pt idx="393">
                  <c:v>17.755060195922852</c:v>
                </c:pt>
                <c:pt idx="394">
                  <c:v>17.790060043334961</c:v>
                </c:pt>
                <c:pt idx="395">
                  <c:v>17.825061798095703</c:v>
                </c:pt>
                <c:pt idx="396">
                  <c:v>17.860061645507812</c:v>
                </c:pt>
                <c:pt idx="397">
                  <c:v>17.895061492919922</c:v>
                </c:pt>
                <c:pt idx="398">
                  <c:v>17.930061340332031</c:v>
                </c:pt>
                <c:pt idx="399">
                  <c:v>17.965063095092773</c:v>
                </c:pt>
                <c:pt idx="400">
                  <c:v>18.000062942504883</c:v>
                </c:pt>
              </c:numCache>
            </c:numRef>
          </c:xVal>
          <c:yVal>
            <c:numRef>
              <c:f>Data!$D$8:$D$408</c:f>
              <c:numCache>
                <c:formatCode>0.00</c:formatCode>
                <c:ptCount val="401"/>
                <c:pt idx="0">
                  <c:v>-2.0959999561309801</c:v>
                </c:pt>
                <c:pt idx="1">
                  <c:v>-1.94700002670288</c:v>
                </c:pt>
                <c:pt idx="2">
                  <c:v>-1.7879999876022299</c:v>
                </c:pt>
                <c:pt idx="3">
                  <c:v>-1.63399994373321</c:v>
                </c:pt>
                <c:pt idx="4">
                  <c:v>-1.4969999790191599</c:v>
                </c:pt>
                <c:pt idx="5">
                  <c:v>-1.3650000095367401</c:v>
                </c:pt>
                <c:pt idx="6">
                  <c:v>-1.25</c:v>
                </c:pt>
                <c:pt idx="7">
                  <c:v>-1.15600001811981</c:v>
                </c:pt>
                <c:pt idx="8">
                  <c:v>-1.0740000009536701</c:v>
                </c:pt>
                <c:pt idx="9">
                  <c:v>-1.01400005817413</c:v>
                </c:pt>
                <c:pt idx="10">
                  <c:v>-0.97000002861022905</c:v>
                </c:pt>
                <c:pt idx="11">
                  <c:v>-0.95899999141693104</c:v>
                </c:pt>
                <c:pt idx="12">
                  <c:v>-0.97000002861022905</c:v>
                </c:pt>
                <c:pt idx="13">
                  <c:v>-0.99699997901916504</c:v>
                </c:pt>
                <c:pt idx="14">
                  <c:v>-1.0470000505447301</c:v>
                </c:pt>
                <c:pt idx="15">
                  <c:v>-1.10699999332427</c:v>
                </c:pt>
                <c:pt idx="16">
                  <c:v>-1.1890000104904099</c:v>
                </c:pt>
                <c:pt idx="17">
                  <c:v>-1.27699995040893</c:v>
                </c:pt>
                <c:pt idx="18">
                  <c:v>-1.3650000095367401</c:v>
                </c:pt>
                <c:pt idx="19">
                  <c:v>-1.46399998664855</c:v>
                </c:pt>
                <c:pt idx="20">
                  <c:v>-1.5740000009536701</c:v>
                </c:pt>
                <c:pt idx="21">
                  <c:v>-1.6729999780654901</c:v>
                </c:pt>
                <c:pt idx="22">
                  <c:v>-1.7829999923705999</c:v>
                </c:pt>
                <c:pt idx="23">
                  <c:v>-1.8819999694824201</c:v>
                </c:pt>
                <c:pt idx="24">
                  <c:v>-1.9800000190734801</c:v>
                </c:pt>
                <c:pt idx="25">
                  <c:v>-2.0680000782012899</c:v>
                </c:pt>
                <c:pt idx="26">
                  <c:v>-2.15100002288818</c:v>
                </c:pt>
                <c:pt idx="27">
                  <c:v>-2.2219998836517298</c:v>
                </c:pt>
                <c:pt idx="28">
                  <c:v>-2.2939999103546098</c:v>
                </c:pt>
                <c:pt idx="29">
                  <c:v>-2.3429999351501398</c:v>
                </c:pt>
                <c:pt idx="30">
                  <c:v>-2.3919999599456698</c:v>
                </c:pt>
                <c:pt idx="31">
                  <c:v>-2.4140000343322701</c:v>
                </c:pt>
                <c:pt idx="32">
                  <c:v>-2.4419999122619598</c:v>
                </c:pt>
                <c:pt idx="33">
                  <c:v>-2.4249999523162802</c:v>
                </c:pt>
                <c:pt idx="34">
                  <c:v>-2.4140000343322701</c:v>
                </c:pt>
                <c:pt idx="35">
                  <c:v>-2.3870000839233301</c:v>
                </c:pt>
                <c:pt idx="36">
                  <c:v>-2.34800004959106</c:v>
                </c:pt>
                <c:pt idx="37">
                  <c:v>-2.3099999427795401</c:v>
                </c:pt>
                <c:pt idx="38">
                  <c:v>-2.2609999179839999</c:v>
                </c:pt>
                <c:pt idx="39">
                  <c:v>-2.20600008964538</c:v>
                </c:pt>
                <c:pt idx="40">
                  <c:v>-2.1400001049041699</c:v>
                </c:pt>
                <c:pt idx="41">
                  <c:v>-2.0789999961853001</c:v>
                </c:pt>
                <c:pt idx="42">
                  <c:v>-2.01300001144409</c:v>
                </c:pt>
                <c:pt idx="43">
                  <c:v>-1.9529999494552599</c:v>
                </c:pt>
                <c:pt idx="44">
                  <c:v>-1.89300000667572</c:v>
                </c:pt>
                <c:pt idx="45">
                  <c:v>-1.8320000171661299</c:v>
                </c:pt>
                <c:pt idx="46">
                  <c:v>-1.77699995040893</c:v>
                </c:pt>
                <c:pt idx="47">
                  <c:v>-1.7389999628067001</c:v>
                </c:pt>
                <c:pt idx="48">
                  <c:v>-1.6890000104904099</c:v>
                </c:pt>
                <c:pt idx="49">
                  <c:v>-1.6619999408721899</c:v>
                </c:pt>
                <c:pt idx="50">
                  <c:v>-1.62899994850158</c:v>
                </c:pt>
                <c:pt idx="51">
                  <c:v>-1.6119999885559</c:v>
                </c:pt>
                <c:pt idx="52">
                  <c:v>-1.58500003814697</c:v>
                </c:pt>
                <c:pt idx="53">
                  <c:v>-1.5740000009536701</c:v>
                </c:pt>
                <c:pt idx="54">
                  <c:v>-1.5740000009536701</c:v>
                </c:pt>
                <c:pt idx="55">
                  <c:v>-1.5570000410079901</c:v>
                </c:pt>
                <c:pt idx="56">
                  <c:v>-1.5570000410079901</c:v>
                </c:pt>
                <c:pt idx="57">
                  <c:v>-1.5460000038146899</c:v>
                </c:pt>
                <c:pt idx="58">
                  <c:v>-1.5520000457763601</c:v>
                </c:pt>
                <c:pt idx="59">
                  <c:v>-1.5520000457763601</c:v>
                </c:pt>
                <c:pt idx="60">
                  <c:v>-1.5520000457763601</c:v>
                </c:pt>
                <c:pt idx="61">
                  <c:v>-1.5520000457763601</c:v>
                </c:pt>
                <c:pt idx="62">
                  <c:v>-1.54100000858306</c:v>
                </c:pt>
                <c:pt idx="63">
                  <c:v>-1.5460000038146899</c:v>
                </c:pt>
                <c:pt idx="64">
                  <c:v>-1.54100000858306</c:v>
                </c:pt>
                <c:pt idx="65">
                  <c:v>-1.5299999713897701</c:v>
                </c:pt>
                <c:pt idx="66">
                  <c:v>-1.5240000486373899</c:v>
                </c:pt>
                <c:pt idx="67">
                  <c:v>-1.50800001621246</c:v>
                </c:pt>
                <c:pt idx="68">
                  <c:v>-1.5019999742507899</c:v>
                </c:pt>
                <c:pt idx="69">
                  <c:v>-1.48599994182586</c:v>
                </c:pt>
                <c:pt idx="70">
                  <c:v>-1.4750000238418499</c:v>
                </c:pt>
                <c:pt idx="71">
                  <c:v>-1.4529999494552599</c:v>
                </c:pt>
                <c:pt idx="72">
                  <c:v>-1.44200003147125</c:v>
                </c:pt>
                <c:pt idx="73">
                  <c:v>-1.43700003623962</c:v>
                </c:pt>
                <c:pt idx="74">
                  <c:v>-1.4309999942779501</c:v>
                </c:pt>
                <c:pt idx="75">
                  <c:v>-1.41499996185302</c:v>
                </c:pt>
                <c:pt idx="76">
                  <c:v>-1.41999995708465</c:v>
                </c:pt>
                <c:pt idx="77">
                  <c:v>-1.41499996185302</c:v>
                </c:pt>
                <c:pt idx="78">
                  <c:v>-1.41999995708465</c:v>
                </c:pt>
                <c:pt idx="79">
                  <c:v>-1.4309999942779501</c:v>
                </c:pt>
                <c:pt idx="80">
                  <c:v>-1.4479999542236299</c:v>
                </c:pt>
                <c:pt idx="81">
                  <c:v>-1.4700000286102199</c:v>
                </c:pt>
                <c:pt idx="82">
                  <c:v>-1.48599994182586</c:v>
                </c:pt>
                <c:pt idx="83">
                  <c:v>-1.5019999742507899</c:v>
                </c:pt>
                <c:pt idx="84">
                  <c:v>-1.5240000486373899</c:v>
                </c:pt>
                <c:pt idx="85">
                  <c:v>-1.5460000038146899</c:v>
                </c:pt>
                <c:pt idx="86">
                  <c:v>-1.567999958992</c:v>
                </c:pt>
                <c:pt idx="87">
                  <c:v>-1.5900000333786</c:v>
                </c:pt>
                <c:pt idx="88">
                  <c:v>-1.6009999513626001</c:v>
                </c:pt>
                <c:pt idx="89">
                  <c:v>-1.6119999885559</c:v>
                </c:pt>
                <c:pt idx="90">
                  <c:v>-1.6180000305175699</c:v>
                </c:pt>
                <c:pt idx="91">
                  <c:v>-1.6180000305175699</c:v>
                </c:pt>
                <c:pt idx="92">
                  <c:v>-1.6180000305175699</c:v>
                </c:pt>
                <c:pt idx="93">
                  <c:v>-1.6119999885559</c:v>
                </c:pt>
                <c:pt idx="94">
                  <c:v>-1.6009999513626001</c:v>
                </c:pt>
                <c:pt idx="95">
                  <c:v>-1.58500003814697</c:v>
                </c:pt>
                <c:pt idx="96">
                  <c:v>-1.5740000009536701</c:v>
                </c:pt>
                <c:pt idx="97">
                  <c:v>-1.56299996376037</c:v>
                </c:pt>
                <c:pt idx="98">
                  <c:v>-1.5460000038146899</c:v>
                </c:pt>
                <c:pt idx="99">
                  <c:v>-1.54100000858306</c:v>
                </c:pt>
                <c:pt idx="100">
                  <c:v>-1.5299999713897701</c:v>
                </c:pt>
                <c:pt idx="101">
                  <c:v>-1.5299999713897701</c:v>
                </c:pt>
                <c:pt idx="102">
                  <c:v>-1.53499996662139</c:v>
                </c:pt>
                <c:pt idx="103">
                  <c:v>-1.5520000457763601</c:v>
                </c:pt>
                <c:pt idx="104">
                  <c:v>-1.5740000009536701</c:v>
                </c:pt>
                <c:pt idx="105">
                  <c:v>-1.6009999513626001</c:v>
                </c:pt>
                <c:pt idx="106">
                  <c:v>-1.65100002288818</c:v>
                </c:pt>
                <c:pt idx="107">
                  <c:v>-1.70000004768371</c:v>
                </c:pt>
                <c:pt idx="108">
                  <c:v>-1.7660000324249201</c:v>
                </c:pt>
                <c:pt idx="109">
                  <c:v>-1.84899997711181</c:v>
                </c:pt>
                <c:pt idx="110">
                  <c:v>-1.94200003147125</c:v>
                </c:pt>
                <c:pt idx="111">
                  <c:v>-2.03500008583068</c:v>
                </c:pt>
                <c:pt idx="112">
                  <c:v>-2.1449999809265101</c:v>
                </c:pt>
                <c:pt idx="113">
                  <c:v>-2.2660000324249201</c:v>
                </c:pt>
                <c:pt idx="114">
                  <c:v>-2.3980000019073402</c:v>
                </c:pt>
                <c:pt idx="115">
                  <c:v>-2.5299999713897701</c:v>
                </c:pt>
                <c:pt idx="116">
                  <c:v>-2.6730000972747798</c:v>
                </c:pt>
                <c:pt idx="117">
                  <c:v>-2.8099999427795401</c:v>
                </c:pt>
                <c:pt idx="118">
                  <c:v>-2.9639999866485498</c:v>
                </c:pt>
                <c:pt idx="119">
                  <c:v>-3.1010000705718901</c:v>
                </c:pt>
                <c:pt idx="120">
                  <c:v>-3.2379999160766602</c:v>
                </c:pt>
                <c:pt idx="121">
                  <c:v>-3.3650000095367401</c:v>
                </c:pt>
                <c:pt idx="122">
                  <c:v>-3.4969999790191602</c:v>
                </c:pt>
                <c:pt idx="123">
                  <c:v>-3.6280000209808301</c:v>
                </c:pt>
                <c:pt idx="124">
                  <c:v>-3.73300004005432</c:v>
                </c:pt>
                <c:pt idx="125">
                  <c:v>-3.8429999351501398</c:v>
                </c:pt>
                <c:pt idx="126">
                  <c:v>-3.9309999942779501</c:v>
                </c:pt>
                <c:pt idx="127">
                  <c:v>-4.0019998550415004</c:v>
                </c:pt>
                <c:pt idx="128">
                  <c:v>-4.0679998397827104</c:v>
                </c:pt>
                <c:pt idx="129">
                  <c:v>-4.1119999885559002</c:v>
                </c:pt>
                <c:pt idx="130">
                  <c:v>-4.1560001373290998</c:v>
                </c:pt>
                <c:pt idx="131">
                  <c:v>-4.1669998168945304</c:v>
                </c:pt>
                <c:pt idx="132">
                  <c:v>-4.1669998168945304</c:v>
                </c:pt>
                <c:pt idx="133">
                  <c:v>-4.1560001373290998</c:v>
                </c:pt>
                <c:pt idx="134">
                  <c:v>-4.1279997825622496</c:v>
                </c:pt>
                <c:pt idx="135">
                  <c:v>-4.0949997901916504</c:v>
                </c:pt>
                <c:pt idx="136">
                  <c:v>-4.0460000038146902</c:v>
                </c:pt>
                <c:pt idx="137">
                  <c:v>-3.9849998950958199</c:v>
                </c:pt>
                <c:pt idx="138">
                  <c:v>-3.9140000343322701</c:v>
                </c:pt>
                <c:pt idx="139">
                  <c:v>-3.8320000171661301</c:v>
                </c:pt>
                <c:pt idx="140">
                  <c:v>-3.75500011444091</c:v>
                </c:pt>
                <c:pt idx="141">
                  <c:v>-3.6670000553131099</c:v>
                </c:pt>
                <c:pt idx="142">
                  <c:v>-3.56200003623962</c:v>
                </c:pt>
                <c:pt idx="143">
                  <c:v>-3.46900010108947</c:v>
                </c:pt>
                <c:pt idx="144">
                  <c:v>-3.3589999675750701</c:v>
                </c:pt>
                <c:pt idx="145">
                  <c:v>-3.25500011444091</c:v>
                </c:pt>
                <c:pt idx="146">
                  <c:v>-3.1500000953674299</c:v>
                </c:pt>
                <c:pt idx="147">
                  <c:v>-3.0460000038146902</c:v>
                </c:pt>
                <c:pt idx="148">
                  <c:v>-2.94700002670288</c:v>
                </c:pt>
                <c:pt idx="149">
                  <c:v>-2.84800004959106</c:v>
                </c:pt>
                <c:pt idx="150">
                  <c:v>-2.7490000724792401</c:v>
                </c:pt>
                <c:pt idx="151">
                  <c:v>-2.6559998989105198</c:v>
                </c:pt>
                <c:pt idx="152">
                  <c:v>-2.5629999637603702</c:v>
                </c:pt>
                <c:pt idx="153">
                  <c:v>-2.4800000190734801</c:v>
                </c:pt>
                <c:pt idx="154">
                  <c:v>-2.4030001163482599</c:v>
                </c:pt>
                <c:pt idx="155">
                  <c:v>-2.32100009918212</c:v>
                </c:pt>
                <c:pt idx="156">
                  <c:v>-2.25</c:v>
                </c:pt>
                <c:pt idx="157">
                  <c:v>-2.1779999732971098</c:v>
                </c:pt>
                <c:pt idx="158">
                  <c:v>-2.1180000305175701</c:v>
                </c:pt>
                <c:pt idx="159">
                  <c:v>-2.0569999217986998</c:v>
                </c:pt>
                <c:pt idx="160">
                  <c:v>-2.0020000934600799</c:v>
                </c:pt>
                <c:pt idx="161">
                  <c:v>-1.94700002670288</c:v>
                </c:pt>
                <c:pt idx="162">
                  <c:v>-1.89300000667572</c:v>
                </c:pt>
                <c:pt idx="163">
                  <c:v>-1.84300005435943</c:v>
                </c:pt>
                <c:pt idx="164">
                  <c:v>-1.7829999923705999</c:v>
                </c:pt>
                <c:pt idx="165">
                  <c:v>-1.7389999628067001</c:v>
                </c:pt>
                <c:pt idx="166">
                  <c:v>-1.6890000104904099</c:v>
                </c:pt>
                <c:pt idx="167">
                  <c:v>-1.65100002288818</c:v>
                </c:pt>
                <c:pt idx="168">
                  <c:v>-1.6119999885559</c:v>
                </c:pt>
                <c:pt idx="169">
                  <c:v>-1.5740000009536701</c:v>
                </c:pt>
                <c:pt idx="170">
                  <c:v>-1.53499996662139</c:v>
                </c:pt>
                <c:pt idx="171">
                  <c:v>-1.5019999742507899</c:v>
                </c:pt>
                <c:pt idx="172">
                  <c:v>-1.4800000190734801</c:v>
                </c:pt>
                <c:pt idx="173">
                  <c:v>-1.45899999141693</c:v>
                </c:pt>
                <c:pt idx="174">
                  <c:v>-1.4479999542236299</c:v>
                </c:pt>
                <c:pt idx="175">
                  <c:v>-1.44200003147125</c:v>
                </c:pt>
                <c:pt idx="176">
                  <c:v>-1.4479999542236299</c:v>
                </c:pt>
                <c:pt idx="177">
                  <c:v>-1.45899999141693</c:v>
                </c:pt>
                <c:pt idx="178">
                  <c:v>-1.4700000286102199</c:v>
                </c:pt>
                <c:pt idx="179">
                  <c:v>-1.5019999742507899</c:v>
                </c:pt>
                <c:pt idx="180">
                  <c:v>-1.53499996662139</c:v>
                </c:pt>
                <c:pt idx="181">
                  <c:v>-1.58500003814697</c:v>
                </c:pt>
                <c:pt idx="182">
                  <c:v>-1.62899994850158</c:v>
                </c:pt>
                <c:pt idx="183">
                  <c:v>-1.68400001525878</c:v>
                </c:pt>
                <c:pt idx="184">
                  <c:v>-1.7439999580383301</c:v>
                </c:pt>
                <c:pt idx="185">
                  <c:v>-1.8049999475479099</c:v>
                </c:pt>
                <c:pt idx="186">
                  <c:v>-1.8760000467300399</c:v>
                </c:pt>
                <c:pt idx="187">
                  <c:v>-1.94200003147125</c:v>
                </c:pt>
                <c:pt idx="188">
                  <c:v>-2.01300001144409</c:v>
                </c:pt>
                <c:pt idx="189">
                  <c:v>-2.0789999961853001</c:v>
                </c:pt>
                <c:pt idx="190">
                  <c:v>-2.1559998989105198</c:v>
                </c:pt>
                <c:pt idx="191">
                  <c:v>-2.2109999656677202</c:v>
                </c:pt>
                <c:pt idx="192">
                  <c:v>-2.2829999923706001</c:v>
                </c:pt>
                <c:pt idx="193">
                  <c:v>-2.3369998931884699</c:v>
                </c:pt>
                <c:pt idx="194">
                  <c:v>-2.3980000019073402</c:v>
                </c:pt>
                <c:pt idx="195">
                  <c:v>-2.4639999866485498</c:v>
                </c:pt>
                <c:pt idx="196">
                  <c:v>-2.51300001144409</c:v>
                </c:pt>
                <c:pt idx="197">
                  <c:v>-2.5629999637603702</c:v>
                </c:pt>
                <c:pt idx="198">
                  <c:v>-2.6119999885559002</c:v>
                </c:pt>
                <c:pt idx="199">
                  <c:v>-2.6670000553131099</c:v>
                </c:pt>
                <c:pt idx="200">
                  <c:v>-2.7109999656677202</c:v>
                </c:pt>
                <c:pt idx="201">
                  <c:v>-2.7490000724792401</c:v>
                </c:pt>
                <c:pt idx="202">
                  <c:v>-2.8039999008178702</c:v>
                </c:pt>
                <c:pt idx="203">
                  <c:v>-2.8589999675750701</c:v>
                </c:pt>
                <c:pt idx="204">
                  <c:v>-2.9030001163482599</c:v>
                </c:pt>
                <c:pt idx="205">
                  <c:v>-2.9530000686645499</c:v>
                </c:pt>
                <c:pt idx="206">
                  <c:v>-3.0079998970031698</c:v>
                </c:pt>
                <c:pt idx="207">
                  <c:v>-3.0569999217986998</c:v>
                </c:pt>
                <c:pt idx="208">
                  <c:v>-3.1180000305175701</c:v>
                </c:pt>
                <c:pt idx="209">
                  <c:v>-3.1670000553131099</c:v>
                </c:pt>
                <c:pt idx="210">
                  <c:v>-3.2160000801086399</c:v>
                </c:pt>
                <c:pt idx="211">
                  <c:v>-3.28200006484985</c:v>
                </c:pt>
                <c:pt idx="212">
                  <c:v>-3.3369998931884699</c:v>
                </c:pt>
                <c:pt idx="213">
                  <c:v>-3.3919999599456698</c:v>
                </c:pt>
                <c:pt idx="214">
                  <c:v>-3.4419999122619598</c:v>
                </c:pt>
                <c:pt idx="215">
                  <c:v>-3.4909999370574898</c:v>
                </c:pt>
                <c:pt idx="216">
                  <c:v>-3.5239999294281001</c:v>
                </c:pt>
                <c:pt idx="217">
                  <c:v>-3.5729999542236301</c:v>
                </c:pt>
                <c:pt idx="218">
                  <c:v>-3.6010000705718901</c:v>
                </c:pt>
                <c:pt idx="219">
                  <c:v>-3.6340000629425</c:v>
                </c:pt>
                <c:pt idx="220">
                  <c:v>-3.6500000953674299</c:v>
                </c:pt>
                <c:pt idx="221">
                  <c:v>-3.66100001335144</c:v>
                </c:pt>
                <c:pt idx="222">
                  <c:v>-3.6719999313354399</c:v>
                </c:pt>
                <c:pt idx="223">
                  <c:v>-3.66100001335144</c:v>
                </c:pt>
                <c:pt idx="224">
                  <c:v>-3.6500000953674299</c:v>
                </c:pt>
                <c:pt idx="225">
                  <c:v>-3.6340000629425</c:v>
                </c:pt>
                <c:pt idx="226">
                  <c:v>-3.6119999885559002</c:v>
                </c:pt>
                <c:pt idx="227">
                  <c:v>-3.5729999542236301</c:v>
                </c:pt>
                <c:pt idx="228">
                  <c:v>-3.53500008583068</c:v>
                </c:pt>
                <c:pt idx="229">
                  <c:v>-3.4909999370574898</c:v>
                </c:pt>
                <c:pt idx="230">
                  <c:v>-3.4360001087188698</c:v>
                </c:pt>
                <c:pt idx="231">
                  <c:v>-3.3759999275207502</c:v>
                </c:pt>
                <c:pt idx="232">
                  <c:v>-3.3099999427795401</c:v>
                </c:pt>
                <c:pt idx="233">
                  <c:v>-3.2379999160766602</c:v>
                </c:pt>
                <c:pt idx="234">
                  <c:v>-3.16100001335144</c:v>
                </c:pt>
                <c:pt idx="235">
                  <c:v>-3.0789999961853001</c:v>
                </c:pt>
                <c:pt idx="236">
                  <c:v>-2.9969999790191602</c:v>
                </c:pt>
                <c:pt idx="237">
                  <c:v>-2.9089999198913499</c:v>
                </c:pt>
                <c:pt idx="238">
                  <c:v>-2.8099999427795401</c:v>
                </c:pt>
                <c:pt idx="239">
                  <c:v>-2.7160000801086399</c:v>
                </c:pt>
                <c:pt idx="240">
                  <c:v>-2.6229999065399099</c:v>
                </c:pt>
                <c:pt idx="241">
                  <c:v>-2.5299999713897701</c:v>
                </c:pt>
                <c:pt idx="242">
                  <c:v>-2.4360001087188698</c:v>
                </c:pt>
                <c:pt idx="243">
                  <c:v>-2.3369998931884699</c:v>
                </c:pt>
                <c:pt idx="244">
                  <c:v>-2.25</c:v>
                </c:pt>
                <c:pt idx="245">
                  <c:v>-2.1619999408721902</c:v>
                </c:pt>
                <c:pt idx="246">
                  <c:v>-2.0789999961853001</c:v>
                </c:pt>
                <c:pt idx="247">
                  <c:v>-1.9969999790191599</c:v>
                </c:pt>
                <c:pt idx="248">
                  <c:v>-1.91999995708465</c:v>
                </c:pt>
                <c:pt idx="249">
                  <c:v>-1.84899997711181</c:v>
                </c:pt>
                <c:pt idx="250">
                  <c:v>-1.7879999876022299</c:v>
                </c:pt>
                <c:pt idx="251">
                  <c:v>-1.73300004005432</c:v>
                </c:pt>
                <c:pt idx="252">
                  <c:v>-1.68400001525878</c:v>
                </c:pt>
                <c:pt idx="253">
                  <c:v>-1.63399994373321</c:v>
                </c:pt>
                <c:pt idx="254">
                  <c:v>-1.5900000333786</c:v>
                </c:pt>
                <c:pt idx="255">
                  <c:v>-1.567999958992</c:v>
                </c:pt>
                <c:pt idx="256">
                  <c:v>-1.54100000858306</c:v>
                </c:pt>
                <c:pt idx="257">
                  <c:v>-1.5190000534057599</c:v>
                </c:pt>
                <c:pt idx="258">
                  <c:v>-1.5019999742507899</c:v>
                </c:pt>
                <c:pt idx="259">
                  <c:v>-1.49100005626678</c:v>
                </c:pt>
                <c:pt idx="260">
                  <c:v>-1.48599994182586</c:v>
                </c:pt>
                <c:pt idx="261">
                  <c:v>-1.48599994182586</c:v>
                </c:pt>
                <c:pt idx="262">
                  <c:v>-1.48599994182586</c:v>
                </c:pt>
                <c:pt idx="263">
                  <c:v>-1.48599994182586</c:v>
                </c:pt>
                <c:pt idx="264">
                  <c:v>-1.4969999790191599</c:v>
                </c:pt>
                <c:pt idx="265">
                  <c:v>-1.51300001144409</c:v>
                </c:pt>
                <c:pt idx="266">
                  <c:v>-1.5299999713897701</c:v>
                </c:pt>
                <c:pt idx="267">
                  <c:v>-1.5460000038146899</c:v>
                </c:pt>
                <c:pt idx="268">
                  <c:v>-1.56299996376037</c:v>
                </c:pt>
                <c:pt idx="269">
                  <c:v>-1.5959999561309799</c:v>
                </c:pt>
                <c:pt idx="270">
                  <c:v>-1.6180000305175699</c:v>
                </c:pt>
                <c:pt idx="271">
                  <c:v>-1.65100002288818</c:v>
                </c:pt>
                <c:pt idx="272">
                  <c:v>-1.67799997329711</c:v>
                </c:pt>
                <c:pt idx="273">
                  <c:v>-1.7170000076293901</c:v>
                </c:pt>
                <c:pt idx="274">
                  <c:v>-1.75</c:v>
                </c:pt>
                <c:pt idx="275">
                  <c:v>-1.77699995040893</c:v>
                </c:pt>
                <c:pt idx="276">
                  <c:v>-1.81599998474121</c:v>
                </c:pt>
                <c:pt idx="277">
                  <c:v>-1.84899997711181</c:v>
                </c:pt>
                <c:pt idx="278">
                  <c:v>-1.8760000467300399</c:v>
                </c:pt>
                <c:pt idx="279">
                  <c:v>-1.9090000391006401</c:v>
                </c:pt>
                <c:pt idx="280">
                  <c:v>-1.9359999895095801</c:v>
                </c:pt>
                <c:pt idx="281">
                  <c:v>-1.9579999446868801</c:v>
                </c:pt>
                <c:pt idx="282">
                  <c:v>-1.9750000238418499</c:v>
                </c:pt>
                <c:pt idx="283">
                  <c:v>-1.9969999790191599</c:v>
                </c:pt>
                <c:pt idx="284">
                  <c:v>-2.01300001144409</c:v>
                </c:pt>
                <c:pt idx="285">
                  <c:v>-2.0190000534057599</c:v>
                </c:pt>
                <c:pt idx="286">
                  <c:v>-2.0239999294281001</c:v>
                </c:pt>
                <c:pt idx="287">
                  <c:v>-2.0299999713897701</c:v>
                </c:pt>
                <c:pt idx="288">
                  <c:v>-2.0239999294281001</c:v>
                </c:pt>
                <c:pt idx="289">
                  <c:v>-2.0239999294281001</c:v>
                </c:pt>
                <c:pt idx="290">
                  <c:v>-2.0190000534057599</c:v>
                </c:pt>
                <c:pt idx="291">
                  <c:v>-2.01300001144409</c:v>
                </c:pt>
                <c:pt idx="292">
                  <c:v>-2.0020000934600799</c:v>
                </c:pt>
                <c:pt idx="293">
                  <c:v>-1.99100005626678</c:v>
                </c:pt>
                <c:pt idx="294">
                  <c:v>-1.9800000190734801</c:v>
                </c:pt>
                <c:pt idx="295">
                  <c:v>-1.96899998188018</c:v>
                </c:pt>
                <c:pt idx="296">
                  <c:v>-1.9579999446868801</c:v>
                </c:pt>
                <c:pt idx="297">
                  <c:v>-1.9529999494552599</c:v>
                </c:pt>
                <c:pt idx="298">
                  <c:v>-1.94200003147125</c:v>
                </c:pt>
                <c:pt idx="299">
                  <c:v>-1.9309999942779501</c:v>
                </c:pt>
                <c:pt idx="300">
                  <c:v>-1.9309999942779501</c:v>
                </c:pt>
                <c:pt idx="301">
                  <c:v>-1.91999995708465</c:v>
                </c:pt>
                <c:pt idx="302">
                  <c:v>-1.91999995708465</c:v>
                </c:pt>
                <c:pt idx="303">
                  <c:v>-1.91999995708465</c:v>
                </c:pt>
                <c:pt idx="304">
                  <c:v>-1.92499995231628</c:v>
                </c:pt>
                <c:pt idx="305">
                  <c:v>-1.92499995231628</c:v>
                </c:pt>
                <c:pt idx="306">
                  <c:v>-1.92499995231628</c:v>
                </c:pt>
                <c:pt idx="307">
                  <c:v>-1.94700002670288</c:v>
                </c:pt>
                <c:pt idx="308">
                  <c:v>-1.9579999446868801</c:v>
                </c:pt>
                <c:pt idx="309">
                  <c:v>-1.9750000238418499</c:v>
                </c:pt>
                <c:pt idx="310">
                  <c:v>-2.0020000934600799</c:v>
                </c:pt>
                <c:pt idx="311">
                  <c:v>-2.0190000534057599</c:v>
                </c:pt>
                <c:pt idx="312">
                  <c:v>-2.0460000038146902</c:v>
                </c:pt>
                <c:pt idx="313">
                  <c:v>-2.0789999961853001</c:v>
                </c:pt>
                <c:pt idx="314">
                  <c:v>-2.1180000305175701</c:v>
                </c:pt>
                <c:pt idx="315">
                  <c:v>-2.1559998989105198</c:v>
                </c:pt>
                <c:pt idx="316">
                  <c:v>-2.1889998912811199</c:v>
                </c:pt>
                <c:pt idx="317">
                  <c:v>-2.2279999256134002</c:v>
                </c:pt>
                <c:pt idx="318">
                  <c:v>-2.2660000324249201</c:v>
                </c:pt>
                <c:pt idx="319">
                  <c:v>-2.3099999427795401</c:v>
                </c:pt>
                <c:pt idx="320">
                  <c:v>-2.3540000915527299</c:v>
                </c:pt>
                <c:pt idx="321">
                  <c:v>-2.3870000839233301</c:v>
                </c:pt>
                <c:pt idx="322">
                  <c:v>-2.4249999523162802</c:v>
                </c:pt>
                <c:pt idx="323">
                  <c:v>-2.4530000686645499</c:v>
                </c:pt>
                <c:pt idx="324">
                  <c:v>-2.4800000190734801</c:v>
                </c:pt>
                <c:pt idx="325">
                  <c:v>-2.5079998970031698</c:v>
                </c:pt>
                <c:pt idx="326">
                  <c:v>-2.5190000534057599</c:v>
                </c:pt>
                <c:pt idx="327">
                  <c:v>-2.5299999713897701</c:v>
                </c:pt>
                <c:pt idx="328">
                  <c:v>-2.53500008583068</c:v>
                </c:pt>
                <c:pt idx="329">
                  <c:v>-2.53500008583068</c:v>
                </c:pt>
                <c:pt idx="330">
                  <c:v>-2.51300001144409</c:v>
                </c:pt>
                <c:pt idx="331">
                  <c:v>-2.5079998970031698</c:v>
                </c:pt>
                <c:pt idx="332">
                  <c:v>-2.4749999046325599</c:v>
                </c:pt>
                <c:pt idx="333">
                  <c:v>-2.4249999523162802</c:v>
                </c:pt>
                <c:pt idx="334">
                  <c:v>-2.3870000839233301</c:v>
                </c:pt>
                <c:pt idx="335">
                  <c:v>-2.3320000171661301</c:v>
                </c:pt>
                <c:pt idx="336">
                  <c:v>-2.27200007438659</c:v>
                </c:pt>
                <c:pt idx="337">
                  <c:v>-2.20600008964538</c:v>
                </c:pt>
                <c:pt idx="338">
                  <c:v>-2.1400001049041699</c:v>
                </c:pt>
                <c:pt idx="339">
                  <c:v>-2.0569999217986998</c:v>
                </c:pt>
                <c:pt idx="340">
                  <c:v>-1.9750000238418499</c:v>
                </c:pt>
                <c:pt idx="341">
                  <c:v>-1.9029999971389699</c:v>
                </c:pt>
                <c:pt idx="342">
                  <c:v>-1.8099999427795399</c:v>
                </c:pt>
                <c:pt idx="343">
                  <c:v>-1.7220000028610201</c:v>
                </c:pt>
                <c:pt idx="344">
                  <c:v>-1.65600001811981</c:v>
                </c:pt>
                <c:pt idx="345">
                  <c:v>-1.5740000009536701</c:v>
                </c:pt>
                <c:pt idx="346">
                  <c:v>-1.48599994182586</c:v>
                </c:pt>
                <c:pt idx="347">
                  <c:v>-1.4090000391006401</c:v>
                </c:pt>
                <c:pt idx="348">
                  <c:v>-1.3380000591278001</c:v>
                </c:pt>
                <c:pt idx="349">
                  <c:v>-1.2719999551773</c:v>
                </c:pt>
                <c:pt idx="350">
                  <c:v>-1.2109999656677199</c:v>
                </c:pt>
                <c:pt idx="351">
                  <c:v>-1.15600001811981</c:v>
                </c:pt>
                <c:pt idx="352">
                  <c:v>-1.10699999332427</c:v>
                </c:pt>
                <c:pt idx="353">
                  <c:v>-1.0520000457763601</c:v>
                </c:pt>
                <c:pt idx="354">
                  <c:v>-1.0190000534057599</c:v>
                </c:pt>
                <c:pt idx="355">
                  <c:v>-0.98100000619888295</c:v>
                </c:pt>
                <c:pt idx="356">
                  <c:v>-0.941999971866607</c:v>
                </c:pt>
                <c:pt idx="357">
                  <c:v>-0.91500002145767201</c:v>
                </c:pt>
                <c:pt idx="358">
                  <c:v>-0.89300000667571999</c:v>
                </c:pt>
                <c:pt idx="359">
                  <c:v>-0.87599998712539595</c:v>
                </c:pt>
                <c:pt idx="360">
                  <c:v>-0.86000001430511397</c:v>
                </c:pt>
                <c:pt idx="361">
                  <c:v>-0.84299999475479104</c:v>
                </c:pt>
                <c:pt idx="362">
                  <c:v>-0.83799999952316195</c:v>
                </c:pt>
                <c:pt idx="363">
                  <c:v>-0.83799999952316195</c:v>
                </c:pt>
                <c:pt idx="364">
                  <c:v>-0.82700002193450906</c:v>
                </c:pt>
                <c:pt idx="365">
                  <c:v>-0.83200001716613703</c:v>
                </c:pt>
                <c:pt idx="366">
                  <c:v>-0.84899997711181596</c:v>
                </c:pt>
                <c:pt idx="367">
                  <c:v>-0.84899997711181596</c:v>
                </c:pt>
                <c:pt idx="368">
                  <c:v>-0.87099999189376798</c:v>
                </c:pt>
                <c:pt idx="369">
                  <c:v>-0.89300000667571999</c:v>
                </c:pt>
                <c:pt idx="370">
                  <c:v>-0.92000001668929998</c:v>
                </c:pt>
                <c:pt idx="371">
                  <c:v>-0.93099999427795399</c:v>
                </c:pt>
                <c:pt idx="372">
                  <c:v>-0.97500002384185702</c:v>
                </c:pt>
                <c:pt idx="373">
                  <c:v>-1.0190000534057599</c:v>
                </c:pt>
                <c:pt idx="374">
                  <c:v>-1.04100000858306</c:v>
                </c:pt>
                <c:pt idx="375">
                  <c:v>-1.0900000333786</c:v>
                </c:pt>
                <c:pt idx="376">
                  <c:v>-1.1399999856948799</c:v>
                </c:pt>
                <c:pt idx="377">
                  <c:v>-1.1729999780654901</c:v>
                </c:pt>
                <c:pt idx="378">
                  <c:v>-1.2170000076293901</c:v>
                </c:pt>
                <c:pt idx="379">
                  <c:v>-1.25499999523162</c:v>
                </c:pt>
                <c:pt idx="380">
                  <c:v>-1.2829999923705999</c:v>
                </c:pt>
                <c:pt idx="381">
                  <c:v>-1.29900002479553</c:v>
                </c:pt>
                <c:pt idx="382">
                  <c:v>-1.31599998474121</c:v>
                </c:pt>
                <c:pt idx="383">
                  <c:v>-1.29900002479553</c:v>
                </c:pt>
                <c:pt idx="384">
                  <c:v>-1.2660000324249201</c:v>
                </c:pt>
                <c:pt idx="385">
                  <c:v>-1.2439999580383301</c:v>
                </c:pt>
                <c:pt idx="386">
                  <c:v>-1.20599997043609</c:v>
                </c:pt>
                <c:pt idx="387">
                  <c:v>-1.1619999408721899</c:v>
                </c:pt>
                <c:pt idx="388">
                  <c:v>-1.1399999856948799</c:v>
                </c:pt>
                <c:pt idx="389">
                  <c:v>-1.10699999332427</c:v>
                </c:pt>
                <c:pt idx="390">
                  <c:v>-1.08500003814697</c:v>
                </c:pt>
                <c:pt idx="391">
                  <c:v>-1.0789999961853001</c:v>
                </c:pt>
                <c:pt idx="392">
                  <c:v>-1.067999958992</c:v>
                </c:pt>
                <c:pt idx="393">
                  <c:v>-1.05799996852874</c:v>
                </c:pt>
                <c:pt idx="394">
                  <c:v>-1.067999958992</c:v>
                </c:pt>
                <c:pt idx="395">
                  <c:v>-1.08500003814697</c:v>
                </c:pt>
                <c:pt idx="396">
                  <c:v>-1.0900000333786</c:v>
                </c:pt>
                <c:pt idx="397">
                  <c:v>-1.1230000257492001</c:v>
                </c:pt>
                <c:pt idx="398">
                  <c:v>-1.1670000553131099</c:v>
                </c:pt>
                <c:pt idx="399">
                  <c:v>-1.2109999656677199</c:v>
                </c:pt>
                <c:pt idx="400">
                  <c:v>-1.25499999523162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FC1-4E23-B405-3A5036CB1134}"/>
            </c:ext>
          </c:extLst>
        </c:ser>
        <c:ser>
          <c:idx val="1"/>
          <c:order val="1"/>
          <c:tx>
            <c:strRef>
              <c:f>Data!$E$6</c:f>
              <c:strCache>
                <c:ptCount val="1"/>
                <c:pt idx="0">
                  <c:v>J3</c:v>
                </c:pt>
              </c:strCache>
            </c:strRef>
          </c:tx>
          <c:spPr>
            <a:ln w="952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Data!$C$8:$C$408</c:f>
              <c:numCache>
                <c:formatCode>0.000</c:formatCode>
                <c:ptCount val="401"/>
                <c:pt idx="0">
                  <c:v>4</c:v>
                </c:pt>
                <c:pt idx="1">
                  <c:v>4.0349998474121094</c:v>
                </c:pt>
                <c:pt idx="2">
                  <c:v>4.070000171661377</c:v>
                </c:pt>
                <c:pt idx="3">
                  <c:v>4.1050000190734863</c:v>
                </c:pt>
                <c:pt idx="4">
                  <c:v>4.1400003433227539</c:v>
                </c:pt>
                <c:pt idx="5">
                  <c:v>4.1750001907348633</c:v>
                </c:pt>
                <c:pt idx="6">
                  <c:v>4.2100005149841309</c:v>
                </c:pt>
                <c:pt idx="7">
                  <c:v>4.2450003623962402</c:v>
                </c:pt>
                <c:pt idx="8">
                  <c:v>4.2800006866455078</c:v>
                </c:pt>
                <c:pt idx="9">
                  <c:v>4.3150005340576172</c:v>
                </c:pt>
                <c:pt idx="10">
                  <c:v>4.3499999046325684</c:v>
                </c:pt>
                <c:pt idx="11">
                  <c:v>4.3849997520446777</c:v>
                </c:pt>
                <c:pt idx="12">
                  <c:v>4.4199995994567871</c:v>
                </c:pt>
                <c:pt idx="13">
                  <c:v>4.4549994468688965</c:v>
                </c:pt>
                <c:pt idx="14">
                  <c:v>4.4899992942810059</c:v>
                </c:pt>
                <c:pt idx="15">
                  <c:v>4.5249991416931152</c:v>
                </c:pt>
                <c:pt idx="16">
                  <c:v>4.5599989891052246</c:v>
                </c:pt>
                <c:pt idx="17">
                  <c:v>4.594998836517334</c:v>
                </c:pt>
                <c:pt idx="18">
                  <c:v>4.6299986839294434</c:v>
                </c:pt>
                <c:pt idx="19">
                  <c:v>4.6649985313415527</c:v>
                </c:pt>
                <c:pt idx="20">
                  <c:v>4.6999983787536621</c:v>
                </c:pt>
                <c:pt idx="21">
                  <c:v>4.7349982261657715</c:v>
                </c:pt>
                <c:pt idx="22">
                  <c:v>4.7699975967407227</c:v>
                </c:pt>
                <c:pt idx="23">
                  <c:v>4.804997444152832</c:v>
                </c:pt>
                <c:pt idx="24">
                  <c:v>4.8399972915649414</c:v>
                </c:pt>
                <c:pt idx="25">
                  <c:v>4.8749971389770508</c:v>
                </c:pt>
                <c:pt idx="26">
                  <c:v>4.9099969863891602</c:v>
                </c:pt>
                <c:pt idx="27">
                  <c:v>4.9449968338012695</c:v>
                </c:pt>
                <c:pt idx="28">
                  <c:v>4.9799966812133789</c:v>
                </c:pt>
                <c:pt idx="29">
                  <c:v>5.0149965286254883</c:v>
                </c:pt>
                <c:pt idx="30">
                  <c:v>5.0499963760375977</c:v>
                </c:pt>
                <c:pt idx="31">
                  <c:v>5.084996223449707</c:v>
                </c:pt>
                <c:pt idx="32">
                  <c:v>5.1199960708618164</c:v>
                </c:pt>
                <c:pt idx="33">
                  <c:v>5.1549959182739258</c:v>
                </c:pt>
                <c:pt idx="34">
                  <c:v>5.189995288848877</c:v>
                </c:pt>
                <c:pt idx="35">
                  <c:v>5.2249951362609863</c:v>
                </c:pt>
                <c:pt idx="36">
                  <c:v>5.2599949836730957</c:v>
                </c:pt>
                <c:pt idx="37">
                  <c:v>5.2949948310852051</c:v>
                </c:pt>
                <c:pt idx="38">
                  <c:v>5.3299946784973145</c:v>
                </c:pt>
                <c:pt idx="39">
                  <c:v>5.3649945259094238</c:v>
                </c:pt>
                <c:pt idx="40">
                  <c:v>5.3999943733215332</c:v>
                </c:pt>
                <c:pt idx="41">
                  <c:v>5.4349942207336426</c:v>
                </c:pt>
                <c:pt idx="42">
                  <c:v>5.469994068145752</c:v>
                </c:pt>
                <c:pt idx="43">
                  <c:v>5.5049939155578613</c:v>
                </c:pt>
                <c:pt idx="44">
                  <c:v>5.5399937629699707</c:v>
                </c:pt>
                <c:pt idx="45">
                  <c:v>5.5749936103820801</c:v>
                </c:pt>
                <c:pt idx="46">
                  <c:v>5.6099929809570312</c:v>
                </c:pt>
                <c:pt idx="47">
                  <c:v>5.6449928283691406</c:v>
                </c:pt>
                <c:pt idx="48">
                  <c:v>5.67999267578125</c:v>
                </c:pt>
                <c:pt idx="49">
                  <c:v>5.7149925231933594</c:v>
                </c:pt>
                <c:pt idx="50">
                  <c:v>5.7499923706054687</c:v>
                </c:pt>
                <c:pt idx="51">
                  <c:v>5.7849922180175781</c:v>
                </c:pt>
                <c:pt idx="52">
                  <c:v>5.8199920654296875</c:v>
                </c:pt>
                <c:pt idx="53">
                  <c:v>5.8549919128417969</c:v>
                </c:pt>
                <c:pt idx="54">
                  <c:v>5.8899917602539062</c:v>
                </c:pt>
                <c:pt idx="55">
                  <c:v>5.9249916076660156</c:v>
                </c:pt>
                <c:pt idx="56">
                  <c:v>5.959991455078125</c:v>
                </c:pt>
                <c:pt idx="57">
                  <c:v>5.9949913024902344</c:v>
                </c:pt>
                <c:pt idx="58">
                  <c:v>6.0299911499023437</c:v>
                </c:pt>
                <c:pt idx="59">
                  <c:v>6.0649905204772949</c:v>
                </c:pt>
                <c:pt idx="60">
                  <c:v>6.0999903678894043</c:v>
                </c:pt>
                <c:pt idx="61">
                  <c:v>6.1349902153015137</c:v>
                </c:pt>
                <c:pt idx="62">
                  <c:v>6.169990062713623</c:v>
                </c:pt>
                <c:pt idx="63">
                  <c:v>6.2049899101257324</c:v>
                </c:pt>
                <c:pt idx="64">
                  <c:v>6.2399897575378418</c:v>
                </c:pt>
                <c:pt idx="65">
                  <c:v>6.2749896049499512</c:v>
                </c:pt>
                <c:pt idx="66">
                  <c:v>6.3099894523620605</c:v>
                </c:pt>
                <c:pt idx="67">
                  <c:v>6.3449892997741699</c:v>
                </c:pt>
                <c:pt idx="68">
                  <c:v>6.3799891471862793</c:v>
                </c:pt>
                <c:pt idx="69">
                  <c:v>6.4149889945983887</c:v>
                </c:pt>
                <c:pt idx="70">
                  <c:v>6.449988842010498</c:v>
                </c:pt>
                <c:pt idx="71">
                  <c:v>6.4849882125854492</c:v>
                </c:pt>
                <c:pt idx="72">
                  <c:v>6.5199880599975586</c:v>
                </c:pt>
                <c:pt idx="73">
                  <c:v>6.554987907409668</c:v>
                </c:pt>
                <c:pt idx="74">
                  <c:v>6.5899877548217773</c:v>
                </c:pt>
                <c:pt idx="75">
                  <c:v>6.6249876022338867</c:v>
                </c:pt>
                <c:pt idx="76">
                  <c:v>6.6599874496459961</c:v>
                </c:pt>
                <c:pt idx="77">
                  <c:v>6.6949872970581055</c:v>
                </c:pt>
                <c:pt idx="78">
                  <c:v>6.7299871444702148</c:v>
                </c:pt>
                <c:pt idx="79">
                  <c:v>6.7649869918823242</c:v>
                </c:pt>
                <c:pt idx="80">
                  <c:v>6.7999868392944336</c:v>
                </c:pt>
                <c:pt idx="81">
                  <c:v>6.834986686706543</c:v>
                </c:pt>
                <c:pt idx="82">
                  <c:v>6.8699865341186523</c:v>
                </c:pt>
                <c:pt idx="83">
                  <c:v>6.9049859046936035</c:v>
                </c:pt>
                <c:pt idx="84">
                  <c:v>6.9399857521057129</c:v>
                </c:pt>
                <c:pt idx="85">
                  <c:v>6.9749855995178223</c:v>
                </c:pt>
                <c:pt idx="86">
                  <c:v>7.0099854469299316</c:v>
                </c:pt>
                <c:pt idx="87">
                  <c:v>7.044985294342041</c:v>
                </c:pt>
                <c:pt idx="88">
                  <c:v>7.0799851417541504</c:v>
                </c:pt>
                <c:pt idx="89">
                  <c:v>7.1149849891662598</c:v>
                </c:pt>
                <c:pt idx="90">
                  <c:v>7.1499848365783691</c:v>
                </c:pt>
                <c:pt idx="91">
                  <c:v>7.1849846839904785</c:v>
                </c:pt>
                <c:pt idx="92">
                  <c:v>7.2199845314025879</c:v>
                </c:pt>
                <c:pt idx="93">
                  <c:v>7.2549843788146973</c:v>
                </c:pt>
                <c:pt idx="94">
                  <c:v>7.2899842262268066</c:v>
                </c:pt>
                <c:pt idx="95">
                  <c:v>7.3249835968017578</c:v>
                </c:pt>
                <c:pt idx="96">
                  <c:v>7.3599834442138672</c:v>
                </c:pt>
                <c:pt idx="97">
                  <c:v>7.3949832916259766</c:v>
                </c:pt>
                <c:pt idx="98">
                  <c:v>7.4299831390380859</c:v>
                </c:pt>
                <c:pt idx="99">
                  <c:v>7.4649829864501953</c:v>
                </c:pt>
                <c:pt idx="100">
                  <c:v>7.4999828338623047</c:v>
                </c:pt>
                <c:pt idx="101">
                  <c:v>7.5349826812744141</c:v>
                </c:pt>
                <c:pt idx="102">
                  <c:v>7.5699825286865234</c:v>
                </c:pt>
                <c:pt idx="103">
                  <c:v>7.6049823760986328</c:v>
                </c:pt>
                <c:pt idx="104">
                  <c:v>7.6399822235107422</c:v>
                </c:pt>
                <c:pt idx="105">
                  <c:v>7.6749820709228516</c:v>
                </c:pt>
                <c:pt idx="106">
                  <c:v>7.7099819183349609</c:v>
                </c:pt>
                <c:pt idx="107">
                  <c:v>7.7449812889099121</c:v>
                </c:pt>
                <c:pt idx="108">
                  <c:v>7.7799811363220215</c:v>
                </c:pt>
                <c:pt idx="109">
                  <c:v>7.8149809837341309</c:v>
                </c:pt>
                <c:pt idx="110">
                  <c:v>7.8499808311462402</c:v>
                </c:pt>
                <c:pt idx="111">
                  <c:v>7.8849806785583496</c:v>
                </c:pt>
                <c:pt idx="112">
                  <c:v>7.919980525970459</c:v>
                </c:pt>
                <c:pt idx="113">
                  <c:v>7.9549803733825684</c:v>
                </c:pt>
                <c:pt idx="114">
                  <c:v>7.9899802207946777</c:v>
                </c:pt>
                <c:pt idx="115">
                  <c:v>8.0249795913696289</c:v>
                </c:pt>
                <c:pt idx="116">
                  <c:v>8.0599794387817383</c:v>
                </c:pt>
                <c:pt idx="117">
                  <c:v>8.0949792861938477</c:v>
                </c:pt>
                <c:pt idx="118">
                  <c:v>8.129979133605957</c:v>
                </c:pt>
                <c:pt idx="119">
                  <c:v>8.1649789810180664</c:v>
                </c:pt>
                <c:pt idx="120">
                  <c:v>8.1999788284301758</c:v>
                </c:pt>
                <c:pt idx="121">
                  <c:v>8.2349786758422852</c:v>
                </c:pt>
                <c:pt idx="122">
                  <c:v>8.2699785232543945</c:v>
                </c:pt>
                <c:pt idx="123">
                  <c:v>8.3049783706665039</c:v>
                </c:pt>
                <c:pt idx="124">
                  <c:v>8.3399782180786133</c:v>
                </c:pt>
                <c:pt idx="125">
                  <c:v>8.3749780654907227</c:v>
                </c:pt>
                <c:pt idx="126">
                  <c:v>8.409977912902832</c:v>
                </c:pt>
                <c:pt idx="127">
                  <c:v>8.4449777603149414</c:v>
                </c:pt>
                <c:pt idx="128">
                  <c:v>8.4799776077270508</c:v>
                </c:pt>
                <c:pt idx="129">
                  <c:v>8.5149774551391602</c:v>
                </c:pt>
                <c:pt idx="130">
                  <c:v>8.5499773025512695</c:v>
                </c:pt>
                <c:pt idx="131">
                  <c:v>8.5849771499633789</c:v>
                </c:pt>
                <c:pt idx="132">
                  <c:v>8.6199769973754883</c:v>
                </c:pt>
                <c:pt idx="133">
                  <c:v>8.6549768447875977</c:v>
                </c:pt>
                <c:pt idx="134">
                  <c:v>8.6899776458740234</c:v>
                </c:pt>
                <c:pt idx="135">
                  <c:v>8.7249774932861328</c:v>
                </c:pt>
                <c:pt idx="136">
                  <c:v>8.7599782943725586</c:v>
                </c:pt>
                <c:pt idx="137">
                  <c:v>8.794978141784668</c:v>
                </c:pt>
                <c:pt idx="138">
                  <c:v>8.8299789428710937</c:v>
                </c:pt>
                <c:pt idx="139">
                  <c:v>8.8649787902832031</c:v>
                </c:pt>
                <c:pt idx="140">
                  <c:v>8.8999795913696289</c:v>
                </c:pt>
                <c:pt idx="141">
                  <c:v>8.9349794387817383</c:v>
                </c:pt>
                <c:pt idx="142">
                  <c:v>8.9699802398681641</c:v>
                </c:pt>
                <c:pt idx="143">
                  <c:v>9.0049800872802734</c:v>
                </c:pt>
                <c:pt idx="144">
                  <c:v>9.0399808883666992</c:v>
                </c:pt>
                <c:pt idx="145">
                  <c:v>9.0749807357788086</c:v>
                </c:pt>
                <c:pt idx="146">
                  <c:v>9.1099815368652344</c:v>
                </c:pt>
                <c:pt idx="147">
                  <c:v>9.1449813842773437</c:v>
                </c:pt>
                <c:pt idx="148">
                  <c:v>9.1799821853637695</c:v>
                </c:pt>
                <c:pt idx="149">
                  <c:v>9.2149820327758789</c:v>
                </c:pt>
                <c:pt idx="150">
                  <c:v>9.2499828338623047</c:v>
                </c:pt>
                <c:pt idx="151">
                  <c:v>9.2849826812744141</c:v>
                </c:pt>
                <c:pt idx="152">
                  <c:v>9.3199834823608398</c:v>
                </c:pt>
                <c:pt idx="153">
                  <c:v>9.3549833297729492</c:v>
                </c:pt>
                <c:pt idx="154">
                  <c:v>9.389984130859375</c:v>
                </c:pt>
                <c:pt idx="155">
                  <c:v>9.4249839782714844</c:v>
                </c:pt>
                <c:pt idx="156">
                  <c:v>9.4599847793579102</c:v>
                </c:pt>
                <c:pt idx="157">
                  <c:v>9.4949846267700195</c:v>
                </c:pt>
                <c:pt idx="158">
                  <c:v>9.5299854278564453</c:v>
                </c:pt>
                <c:pt idx="159">
                  <c:v>9.5649852752685547</c:v>
                </c:pt>
                <c:pt idx="160">
                  <c:v>9.5999860763549805</c:v>
                </c:pt>
                <c:pt idx="161">
                  <c:v>9.6349859237670898</c:v>
                </c:pt>
                <c:pt idx="162">
                  <c:v>9.6699867248535156</c:v>
                </c:pt>
                <c:pt idx="163">
                  <c:v>9.704986572265625</c:v>
                </c:pt>
                <c:pt idx="164">
                  <c:v>9.7399873733520508</c:v>
                </c:pt>
                <c:pt idx="165">
                  <c:v>9.7749872207641602</c:v>
                </c:pt>
                <c:pt idx="166">
                  <c:v>9.8099880218505859</c:v>
                </c:pt>
                <c:pt idx="167">
                  <c:v>9.8449878692626953</c:v>
                </c:pt>
                <c:pt idx="168">
                  <c:v>9.8799886703491211</c:v>
                </c:pt>
                <c:pt idx="169">
                  <c:v>9.9149885177612305</c:v>
                </c:pt>
                <c:pt idx="170">
                  <c:v>9.9499893188476563</c:v>
                </c:pt>
                <c:pt idx="171">
                  <c:v>9.9849891662597656</c:v>
                </c:pt>
                <c:pt idx="172">
                  <c:v>10.019989967346191</c:v>
                </c:pt>
                <c:pt idx="173">
                  <c:v>10.054989814758301</c:v>
                </c:pt>
                <c:pt idx="174">
                  <c:v>10.089990615844727</c:v>
                </c:pt>
                <c:pt idx="175">
                  <c:v>10.124990463256836</c:v>
                </c:pt>
                <c:pt idx="176">
                  <c:v>10.159990310668945</c:v>
                </c:pt>
                <c:pt idx="177">
                  <c:v>10.194991111755371</c:v>
                </c:pt>
                <c:pt idx="178">
                  <c:v>10.22999095916748</c:v>
                </c:pt>
                <c:pt idx="179">
                  <c:v>10.264991760253906</c:v>
                </c:pt>
                <c:pt idx="180">
                  <c:v>10.299991607666016</c:v>
                </c:pt>
                <c:pt idx="181">
                  <c:v>10.334992408752441</c:v>
                </c:pt>
                <c:pt idx="182">
                  <c:v>10.369992256164551</c:v>
                </c:pt>
                <c:pt idx="183">
                  <c:v>10.404993057250977</c:v>
                </c:pt>
                <c:pt idx="184">
                  <c:v>10.439992904663086</c:v>
                </c:pt>
                <c:pt idx="185">
                  <c:v>10.474993705749512</c:v>
                </c:pt>
                <c:pt idx="186">
                  <c:v>10.509993553161621</c:v>
                </c:pt>
                <c:pt idx="187">
                  <c:v>10.544994354248047</c:v>
                </c:pt>
                <c:pt idx="188">
                  <c:v>10.579994201660156</c:v>
                </c:pt>
                <c:pt idx="189">
                  <c:v>10.614995002746582</c:v>
                </c:pt>
                <c:pt idx="190">
                  <c:v>10.649994850158691</c:v>
                </c:pt>
                <c:pt idx="191">
                  <c:v>10.684995651245117</c:v>
                </c:pt>
                <c:pt idx="192">
                  <c:v>10.719995498657227</c:v>
                </c:pt>
                <c:pt idx="193">
                  <c:v>10.754996299743652</c:v>
                </c:pt>
                <c:pt idx="194">
                  <c:v>10.789996147155762</c:v>
                </c:pt>
                <c:pt idx="195">
                  <c:v>10.824996948242188</c:v>
                </c:pt>
                <c:pt idx="196">
                  <c:v>10.859996795654297</c:v>
                </c:pt>
                <c:pt idx="197">
                  <c:v>10.894997596740723</c:v>
                </c:pt>
                <c:pt idx="198">
                  <c:v>10.929997444152832</c:v>
                </c:pt>
                <c:pt idx="199">
                  <c:v>10.964998245239258</c:v>
                </c:pt>
                <c:pt idx="200">
                  <c:v>10.999998092651367</c:v>
                </c:pt>
                <c:pt idx="201">
                  <c:v>11.034998893737793</c:v>
                </c:pt>
                <c:pt idx="202">
                  <c:v>11.069998741149902</c:v>
                </c:pt>
                <c:pt idx="203">
                  <c:v>11.104999542236328</c:v>
                </c:pt>
                <c:pt idx="204">
                  <c:v>11.139999389648438</c:v>
                </c:pt>
                <c:pt idx="205">
                  <c:v>11.175000190734863</c:v>
                </c:pt>
                <c:pt idx="206">
                  <c:v>11.210000038146973</c:v>
                </c:pt>
                <c:pt idx="207">
                  <c:v>11.245000839233398</c:v>
                </c:pt>
                <c:pt idx="208">
                  <c:v>11.280000686645508</c:v>
                </c:pt>
                <c:pt idx="209">
                  <c:v>11.315001487731934</c:v>
                </c:pt>
                <c:pt idx="210">
                  <c:v>11.350001335144043</c:v>
                </c:pt>
                <c:pt idx="211">
                  <c:v>11.385002136230469</c:v>
                </c:pt>
                <c:pt idx="212">
                  <c:v>11.420001983642578</c:v>
                </c:pt>
                <c:pt idx="213">
                  <c:v>11.455002784729004</c:v>
                </c:pt>
                <c:pt idx="214">
                  <c:v>11.490002632141113</c:v>
                </c:pt>
                <c:pt idx="215">
                  <c:v>11.525003433227539</c:v>
                </c:pt>
                <c:pt idx="216">
                  <c:v>11.560003280639648</c:v>
                </c:pt>
                <c:pt idx="217">
                  <c:v>11.595004081726074</c:v>
                </c:pt>
                <c:pt idx="218">
                  <c:v>11.630003929138184</c:v>
                </c:pt>
                <c:pt idx="219">
                  <c:v>11.665004730224609</c:v>
                </c:pt>
                <c:pt idx="220">
                  <c:v>11.700004577636719</c:v>
                </c:pt>
                <c:pt idx="221">
                  <c:v>11.735005378723145</c:v>
                </c:pt>
                <c:pt idx="222">
                  <c:v>11.770005226135254</c:v>
                </c:pt>
                <c:pt idx="223">
                  <c:v>11.80500602722168</c:v>
                </c:pt>
                <c:pt idx="224">
                  <c:v>11.840005874633789</c:v>
                </c:pt>
                <c:pt idx="225">
                  <c:v>11.875006675720215</c:v>
                </c:pt>
                <c:pt idx="226">
                  <c:v>11.910006523132324</c:v>
                </c:pt>
                <c:pt idx="227">
                  <c:v>11.94500732421875</c:v>
                </c:pt>
                <c:pt idx="228">
                  <c:v>11.980007171630859</c:v>
                </c:pt>
                <c:pt idx="229">
                  <c:v>12.015007972717285</c:v>
                </c:pt>
                <c:pt idx="230">
                  <c:v>12.050007820129395</c:v>
                </c:pt>
                <c:pt idx="231">
                  <c:v>12.08500862121582</c:v>
                </c:pt>
                <c:pt idx="232">
                  <c:v>12.12000846862793</c:v>
                </c:pt>
                <c:pt idx="233">
                  <c:v>12.155009269714355</c:v>
                </c:pt>
                <c:pt idx="234">
                  <c:v>12.190009117126465</c:v>
                </c:pt>
                <c:pt idx="235">
                  <c:v>12.225009918212891</c:v>
                </c:pt>
                <c:pt idx="236">
                  <c:v>12.260009765625</c:v>
                </c:pt>
                <c:pt idx="237">
                  <c:v>12.295010566711426</c:v>
                </c:pt>
                <c:pt idx="238">
                  <c:v>12.330010414123535</c:v>
                </c:pt>
                <c:pt idx="239">
                  <c:v>12.365011215209961</c:v>
                </c:pt>
                <c:pt idx="240">
                  <c:v>12.40001106262207</c:v>
                </c:pt>
                <c:pt idx="241">
                  <c:v>12.435011863708496</c:v>
                </c:pt>
                <c:pt idx="242">
                  <c:v>12.470011711120605</c:v>
                </c:pt>
                <c:pt idx="243">
                  <c:v>12.505012512207031</c:v>
                </c:pt>
                <c:pt idx="244">
                  <c:v>12.540012359619141</c:v>
                </c:pt>
                <c:pt idx="245">
                  <c:v>12.575013160705566</c:v>
                </c:pt>
                <c:pt idx="246">
                  <c:v>12.610013008117676</c:v>
                </c:pt>
                <c:pt idx="247">
                  <c:v>12.645013809204102</c:v>
                </c:pt>
                <c:pt idx="248">
                  <c:v>12.680013656616211</c:v>
                </c:pt>
                <c:pt idx="249">
                  <c:v>12.715014457702637</c:v>
                </c:pt>
                <c:pt idx="250">
                  <c:v>12.750014305114746</c:v>
                </c:pt>
                <c:pt idx="251">
                  <c:v>12.785015106201172</c:v>
                </c:pt>
                <c:pt idx="252">
                  <c:v>12.820014953613281</c:v>
                </c:pt>
                <c:pt idx="253">
                  <c:v>12.855015754699707</c:v>
                </c:pt>
                <c:pt idx="254">
                  <c:v>12.890015602111816</c:v>
                </c:pt>
                <c:pt idx="255">
                  <c:v>12.925016403198242</c:v>
                </c:pt>
                <c:pt idx="256">
                  <c:v>12.960016250610352</c:v>
                </c:pt>
                <c:pt idx="257">
                  <c:v>12.995017051696777</c:v>
                </c:pt>
                <c:pt idx="258">
                  <c:v>13.030016899108887</c:v>
                </c:pt>
                <c:pt idx="259">
                  <c:v>13.065017700195313</c:v>
                </c:pt>
                <c:pt idx="260">
                  <c:v>13.100017547607422</c:v>
                </c:pt>
                <c:pt idx="261">
                  <c:v>13.135018348693848</c:v>
                </c:pt>
                <c:pt idx="262">
                  <c:v>13.170018196105957</c:v>
                </c:pt>
                <c:pt idx="263">
                  <c:v>13.205018997192383</c:v>
                </c:pt>
                <c:pt idx="264">
                  <c:v>13.240018844604492</c:v>
                </c:pt>
                <c:pt idx="265">
                  <c:v>13.275019645690918</c:v>
                </c:pt>
                <c:pt idx="266">
                  <c:v>13.310019493103027</c:v>
                </c:pt>
                <c:pt idx="267">
                  <c:v>13.345020294189453</c:v>
                </c:pt>
                <c:pt idx="268">
                  <c:v>13.380020141601563</c:v>
                </c:pt>
                <c:pt idx="269">
                  <c:v>13.415020942687988</c:v>
                </c:pt>
                <c:pt idx="270">
                  <c:v>13.450020790100098</c:v>
                </c:pt>
                <c:pt idx="271">
                  <c:v>13.485021591186523</c:v>
                </c:pt>
                <c:pt idx="272">
                  <c:v>13.520021438598633</c:v>
                </c:pt>
                <c:pt idx="273">
                  <c:v>13.555022239685059</c:v>
                </c:pt>
                <c:pt idx="274">
                  <c:v>13.590022087097168</c:v>
                </c:pt>
                <c:pt idx="275">
                  <c:v>13.625022888183594</c:v>
                </c:pt>
                <c:pt idx="276">
                  <c:v>13.660022735595703</c:v>
                </c:pt>
                <c:pt idx="277">
                  <c:v>13.695023536682129</c:v>
                </c:pt>
                <c:pt idx="278">
                  <c:v>13.730023384094238</c:v>
                </c:pt>
                <c:pt idx="279">
                  <c:v>13.765024185180664</c:v>
                </c:pt>
                <c:pt idx="280">
                  <c:v>13.800024032592773</c:v>
                </c:pt>
                <c:pt idx="281">
                  <c:v>13.835024833679199</c:v>
                </c:pt>
                <c:pt idx="282">
                  <c:v>13.870024681091309</c:v>
                </c:pt>
                <c:pt idx="283">
                  <c:v>13.905025482177734</c:v>
                </c:pt>
                <c:pt idx="284">
                  <c:v>13.940025329589844</c:v>
                </c:pt>
                <c:pt idx="285">
                  <c:v>13.97502613067627</c:v>
                </c:pt>
                <c:pt idx="286">
                  <c:v>14.010025978088379</c:v>
                </c:pt>
                <c:pt idx="287">
                  <c:v>14.045026779174805</c:v>
                </c:pt>
                <c:pt idx="288">
                  <c:v>14.080026626586914</c:v>
                </c:pt>
                <c:pt idx="289">
                  <c:v>14.115026473999023</c:v>
                </c:pt>
                <c:pt idx="290">
                  <c:v>14.150027275085449</c:v>
                </c:pt>
                <c:pt idx="291">
                  <c:v>14.185027122497559</c:v>
                </c:pt>
                <c:pt idx="292">
                  <c:v>14.220027923583984</c:v>
                </c:pt>
                <c:pt idx="293">
                  <c:v>14.255027770996094</c:v>
                </c:pt>
                <c:pt idx="294">
                  <c:v>14.29002857208252</c:v>
                </c:pt>
                <c:pt idx="295">
                  <c:v>14.325028419494629</c:v>
                </c:pt>
                <c:pt idx="296">
                  <c:v>14.360029220581055</c:v>
                </c:pt>
                <c:pt idx="297">
                  <c:v>14.395029067993164</c:v>
                </c:pt>
                <c:pt idx="298">
                  <c:v>14.43002986907959</c:v>
                </c:pt>
                <c:pt idx="299">
                  <c:v>14.465029716491699</c:v>
                </c:pt>
                <c:pt idx="300">
                  <c:v>14.500030517578125</c:v>
                </c:pt>
                <c:pt idx="301">
                  <c:v>14.535030364990234</c:v>
                </c:pt>
                <c:pt idx="302">
                  <c:v>14.57003116607666</c:v>
                </c:pt>
                <c:pt idx="303">
                  <c:v>14.60503101348877</c:v>
                </c:pt>
                <c:pt idx="304">
                  <c:v>14.640031814575195</c:v>
                </c:pt>
                <c:pt idx="305">
                  <c:v>14.675031661987305</c:v>
                </c:pt>
                <c:pt idx="306">
                  <c:v>14.71003246307373</c:v>
                </c:pt>
                <c:pt idx="307">
                  <c:v>14.74503231048584</c:v>
                </c:pt>
                <c:pt idx="308">
                  <c:v>14.780033111572266</c:v>
                </c:pt>
                <c:pt idx="309">
                  <c:v>14.815032958984375</c:v>
                </c:pt>
                <c:pt idx="310">
                  <c:v>14.850033760070801</c:v>
                </c:pt>
                <c:pt idx="311">
                  <c:v>14.88503360748291</c:v>
                </c:pt>
                <c:pt idx="312">
                  <c:v>14.920034408569336</c:v>
                </c:pt>
                <c:pt idx="313">
                  <c:v>14.955034255981445</c:v>
                </c:pt>
                <c:pt idx="314">
                  <c:v>14.990035057067871</c:v>
                </c:pt>
                <c:pt idx="315">
                  <c:v>15.02503490447998</c:v>
                </c:pt>
                <c:pt idx="316">
                  <c:v>15.060035705566406</c:v>
                </c:pt>
                <c:pt idx="317">
                  <c:v>15.095035552978516</c:v>
                </c:pt>
                <c:pt idx="318">
                  <c:v>15.130036354064941</c:v>
                </c:pt>
                <c:pt idx="319">
                  <c:v>15.165036201477051</c:v>
                </c:pt>
                <c:pt idx="320">
                  <c:v>15.200037002563477</c:v>
                </c:pt>
                <c:pt idx="321">
                  <c:v>15.235036849975586</c:v>
                </c:pt>
                <c:pt idx="322">
                  <c:v>15.270037651062012</c:v>
                </c:pt>
                <c:pt idx="323">
                  <c:v>15.305037498474121</c:v>
                </c:pt>
                <c:pt idx="324">
                  <c:v>15.340038299560547</c:v>
                </c:pt>
                <c:pt idx="325">
                  <c:v>15.375038146972656</c:v>
                </c:pt>
                <c:pt idx="326">
                  <c:v>15.410038948059082</c:v>
                </c:pt>
                <c:pt idx="327">
                  <c:v>15.445038795471191</c:v>
                </c:pt>
                <c:pt idx="328">
                  <c:v>15.480039596557617</c:v>
                </c:pt>
                <c:pt idx="329">
                  <c:v>15.515039443969727</c:v>
                </c:pt>
                <c:pt idx="330">
                  <c:v>15.550040245056152</c:v>
                </c:pt>
                <c:pt idx="331">
                  <c:v>15.585040092468262</c:v>
                </c:pt>
                <c:pt idx="332">
                  <c:v>15.620040893554688</c:v>
                </c:pt>
                <c:pt idx="333">
                  <c:v>15.655040740966797</c:v>
                </c:pt>
                <c:pt idx="334">
                  <c:v>15.690041542053223</c:v>
                </c:pt>
                <c:pt idx="335">
                  <c:v>15.725041389465332</c:v>
                </c:pt>
                <c:pt idx="336">
                  <c:v>15.760042190551758</c:v>
                </c:pt>
                <c:pt idx="337">
                  <c:v>15.795042037963867</c:v>
                </c:pt>
                <c:pt idx="338">
                  <c:v>15.830042839050293</c:v>
                </c:pt>
                <c:pt idx="339">
                  <c:v>15.865042686462402</c:v>
                </c:pt>
                <c:pt idx="340">
                  <c:v>15.900043487548828</c:v>
                </c:pt>
                <c:pt idx="341">
                  <c:v>15.935043334960937</c:v>
                </c:pt>
                <c:pt idx="342">
                  <c:v>15.970044136047363</c:v>
                </c:pt>
                <c:pt idx="343">
                  <c:v>16.005044937133789</c:v>
                </c:pt>
                <c:pt idx="344">
                  <c:v>16.040044784545898</c:v>
                </c:pt>
                <c:pt idx="345">
                  <c:v>16.075044631958008</c:v>
                </c:pt>
                <c:pt idx="346">
                  <c:v>16.110044479370117</c:v>
                </c:pt>
                <c:pt idx="347">
                  <c:v>16.145046234130859</c:v>
                </c:pt>
                <c:pt idx="348">
                  <c:v>16.180046081542969</c:v>
                </c:pt>
                <c:pt idx="349">
                  <c:v>16.215045928955078</c:v>
                </c:pt>
                <c:pt idx="350">
                  <c:v>16.250045776367188</c:v>
                </c:pt>
                <c:pt idx="351">
                  <c:v>16.28504753112793</c:v>
                </c:pt>
                <c:pt idx="352">
                  <c:v>16.320047378540039</c:v>
                </c:pt>
                <c:pt idx="353">
                  <c:v>16.355047225952148</c:v>
                </c:pt>
                <c:pt idx="354">
                  <c:v>16.390047073364258</c:v>
                </c:pt>
                <c:pt idx="355">
                  <c:v>16.425048828125</c:v>
                </c:pt>
                <c:pt idx="356">
                  <c:v>16.460048675537109</c:v>
                </c:pt>
                <c:pt idx="357">
                  <c:v>16.495048522949219</c:v>
                </c:pt>
                <c:pt idx="358">
                  <c:v>16.530048370361328</c:v>
                </c:pt>
                <c:pt idx="359">
                  <c:v>16.56505012512207</c:v>
                </c:pt>
                <c:pt idx="360">
                  <c:v>16.60004997253418</c:v>
                </c:pt>
                <c:pt idx="361">
                  <c:v>16.635049819946289</c:v>
                </c:pt>
                <c:pt idx="362">
                  <c:v>16.670049667358398</c:v>
                </c:pt>
                <c:pt idx="363">
                  <c:v>16.705051422119141</c:v>
                </c:pt>
                <c:pt idx="364">
                  <c:v>16.74005126953125</c:v>
                </c:pt>
                <c:pt idx="365">
                  <c:v>16.775051116943359</c:v>
                </c:pt>
                <c:pt idx="366">
                  <c:v>16.810050964355469</c:v>
                </c:pt>
                <c:pt idx="367">
                  <c:v>16.845052719116211</c:v>
                </c:pt>
                <c:pt idx="368">
                  <c:v>16.88005256652832</c:v>
                </c:pt>
                <c:pt idx="369">
                  <c:v>16.91505241394043</c:v>
                </c:pt>
                <c:pt idx="370">
                  <c:v>16.950052261352539</c:v>
                </c:pt>
                <c:pt idx="371">
                  <c:v>16.985054016113281</c:v>
                </c:pt>
                <c:pt idx="372">
                  <c:v>17.020053863525391</c:v>
                </c:pt>
                <c:pt idx="373">
                  <c:v>17.0550537109375</c:v>
                </c:pt>
                <c:pt idx="374">
                  <c:v>17.090053558349609</c:v>
                </c:pt>
                <c:pt idx="375">
                  <c:v>17.125055313110352</c:v>
                </c:pt>
                <c:pt idx="376">
                  <c:v>17.160055160522461</c:v>
                </c:pt>
                <c:pt idx="377">
                  <c:v>17.19505500793457</c:v>
                </c:pt>
                <c:pt idx="378">
                  <c:v>17.23005485534668</c:v>
                </c:pt>
                <c:pt idx="379">
                  <c:v>17.265056610107422</c:v>
                </c:pt>
                <c:pt idx="380">
                  <c:v>17.300056457519531</c:v>
                </c:pt>
                <c:pt idx="381">
                  <c:v>17.335056304931641</c:v>
                </c:pt>
                <c:pt idx="382">
                  <c:v>17.37005615234375</c:v>
                </c:pt>
                <c:pt idx="383">
                  <c:v>17.405057907104492</c:v>
                </c:pt>
                <c:pt idx="384">
                  <c:v>17.440057754516602</c:v>
                </c:pt>
                <c:pt idx="385">
                  <c:v>17.475057601928711</c:v>
                </c:pt>
                <c:pt idx="386">
                  <c:v>17.51005744934082</c:v>
                </c:pt>
                <c:pt idx="387">
                  <c:v>17.545059204101562</c:v>
                </c:pt>
                <c:pt idx="388">
                  <c:v>17.580059051513672</c:v>
                </c:pt>
                <c:pt idx="389">
                  <c:v>17.615058898925781</c:v>
                </c:pt>
                <c:pt idx="390">
                  <c:v>17.650058746337891</c:v>
                </c:pt>
                <c:pt idx="391">
                  <c:v>17.685060501098633</c:v>
                </c:pt>
                <c:pt idx="392">
                  <c:v>17.720060348510742</c:v>
                </c:pt>
                <c:pt idx="393">
                  <c:v>17.755060195922852</c:v>
                </c:pt>
                <c:pt idx="394">
                  <c:v>17.790060043334961</c:v>
                </c:pt>
                <c:pt idx="395">
                  <c:v>17.825061798095703</c:v>
                </c:pt>
                <c:pt idx="396">
                  <c:v>17.860061645507812</c:v>
                </c:pt>
                <c:pt idx="397">
                  <c:v>17.895061492919922</c:v>
                </c:pt>
                <c:pt idx="398">
                  <c:v>17.930061340332031</c:v>
                </c:pt>
                <c:pt idx="399">
                  <c:v>17.965063095092773</c:v>
                </c:pt>
                <c:pt idx="400">
                  <c:v>18.000062942504883</c:v>
                </c:pt>
              </c:numCache>
            </c:numRef>
          </c:xVal>
          <c:yVal>
            <c:numRef>
              <c:f>Data!$E$8:$E$408</c:f>
              <c:numCache>
                <c:formatCode>0.00</c:formatCode>
                <c:ptCount val="401"/>
                <c:pt idx="0">
                  <c:v>-2.20000004768371</c:v>
                </c:pt>
                <c:pt idx="1">
                  <c:v>-2.03500008583068</c:v>
                </c:pt>
                <c:pt idx="2">
                  <c:v>-1.8760000467300399</c:v>
                </c:pt>
                <c:pt idx="3">
                  <c:v>-1.7109999656677199</c:v>
                </c:pt>
                <c:pt idx="4">
                  <c:v>-1.5570000410079901</c:v>
                </c:pt>
                <c:pt idx="5">
                  <c:v>-1.41499996185302</c:v>
                </c:pt>
                <c:pt idx="6">
                  <c:v>-1.2879999876022299</c:v>
                </c:pt>
                <c:pt idx="7">
                  <c:v>-1.17799997329711</c:v>
                </c:pt>
                <c:pt idx="8">
                  <c:v>-1.0900000333786</c:v>
                </c:pt>
                <c:pt idx="9">
                  <c:v>-1.0249999761581401</c:v>
                </c:pt>
                <c:pt idx="10">
                  <c:v>-0.97000002861022905</c:v>
                </c:pt>
                <c:pt idx="11">
                  <c:v>-0.941999971866607</c:v>
                </c:pt>
                <c:pt idx="12">
                  <c:v>-0.941999971866607</c:v>
                </c:pt>
                <c:pt idx="13">
                  <c:v>-0.95899999141693104</c:v>
                </c:pt>
                <c:pt idx="14">
                  <c:v>-1.0030000209808301</c:v>
                </c:pt>
                <c:pt idx="15">
                  <c:v>-1.05799996852874</c:v>
                </c:pt>
                <c:pt idx="16">
                  <c:v>-1.1230000257492001</c:v>
                </c:pt>
                <c:pt idx="17">
                  <c:v>-1.20599997043609</c:v>
                </c:pt>
                <c:pt idx="18">
                  <c:v>-1.2940000295639</c:v>
                </c:pt>
                <c:pt idx="19">
                  <c:v>-1.3819999694824201</c:v>
                </c:pt>
                <c:pt idx="20">
                  <c:v>-1.4800000190734801</c:v>
                </c:pt>
                <c:pt idx="21">
                  <c:v>-1.567999958992</c:v>
                </c:pt>
                <c:pt idx="22">
                  <c:v>-1.6729999780654901</c:v>
                </c:pt>
                <c:pt idx="23">
                  <c:v>-1.7610000371932899</c:v>
                </c:pt>
                <c:pt idx="24">
                  <c:v>-1.8539999723434399</c:v>
                </c:pt>
                <c:pt idx="25">
                  <c:v>-1.9309999942779501</c:v>
                </c:pt>
                <c:pt idx="26">
                  <c:v>-2.01300001144409</c:v>
                </c:pt>
                <c:pt idx="27">
                  <c:v>-2.08500003814697</c:v>
                </c:pt>
                <c:pt idx="28">
                  <c:v>-2.15100002288818</c:v>
                </c:pt>
                <c:pt idx="29">
                  <c:v>-2.1949999332427899</c:v>
                </c:pt>
                <c:pt idx="30">
                  <c:v>-2.2439999580383301</c:v>
                </c:pt>
                <c:pt idx="31">
                  <c:v>-2.2660000324249201</c:v>
                </c:pt>
                <c:pt idx="32">
                  <c:v>-2.2829999923706001</c:v>
                </c:pt>
                <c:pt idx="33">
                  <c:v>-2.27200007438659</c:v>
                </c:pt>
                <c:pt idx="34">
                  <c:v>-2.25500011444091</c:v>
                </c:pt>
                <c:pt idx="35">
                  <c:v>-2.2390000820159899</c:v>
                </c:pt>
                <c:pt idx="36">
                  <c:v>-2.1949999332427899</c:v>
                </c:pt>
                <c:pt idx="37">
                  <c:v>-2.1619999408721902</c:v>
                </c:pt>
                <c:pt idx="38">
                  <c:v>-2.10700011253356</c:v>
                </c:pt>
                <c:pt idx="39">
                  <c:v>-2.0520000457763601</c:v>
                </c:pt>
                <c:pt idx="40">
                  <c:v>-1.99100005626678</c:v>
                </c:pt>
                <c:pt idx="41">
                  <c:v>-1.92499995231628</c:v>
                </c:pt>
                <c:pt idx="42">
                  <c:v>-1.8650000095367401</c:v>
                </c:pt>
                <c:pt idx="43">
                  <c:v>-1.8099999427795399</c:v>
                </c:pt>
                <c:pt idx="44">
                  <c:v>-1.75</c:v>
                </c:pt>
                <c:pt idx="45">
                  <c:v>-1.6950000524520801</c:v>
                </c:pt>
                <c:pt idx="46">
                  <c:v>-1.65100002288818</c:v>
                </c:pt>
                <c:pt idx="47">
                  <c:v>-1.60699999332427</c:v>
                </c:pt>
                <c:pt idx="48">
                  <c:v>-1.567999958992</c:v>
                </c:pt>
                <c:pt idx="49">
                  <c:v>-1.54100000858306</c:v>
                </c:pt>
                <c:pt idx="50">
                  <c:v>-1.5190000534057599</c:v>
                </c:pt>
                <c:pt idx="51">
                  <c:v>-1.4969999790191599</c:v>
                </c:pt>
                <c:pt idx="52">
                  <c:v>-1.48599994182586</c:v>
                </c:pt>
                <c:pt idx="53">
                  <c:v>-1.4750000238418499</c:v>
                </c:pt>
                <c:pt idx="54">
                  <c:v>-1.4750000238418499</c:v>
                </c:pt>
                <c:pt idx="55">
                  <c:v>-1.46399998664855</c:v>
                </c:pt>
                <c:pt idx="56">
                  <c:v>-1.4700000286102199</c:v>
                </c:pt>
                <c:pt idx="57">
                  <c:v>-1.4750000238418499</c:v>
                </c:pt>
                <c:pt idx="58">
                  <c:v>-1.4750000238418499</c:v>
                </c:pt>
                <c:pt idx="59">
                  <c:v>-1.48599994182586</c:v>
                </c:pt>
                <c:pt idx="60">
                  <c:v>-1.48599994182586</c:v>
                </c:pt>
                <c:pt idx="61">
                  <c:v>-1.4969999790191599</c:v>
                </c:pt>
                <c:pt idx="62">
                  <c:v>-1.49100005626678</c:v>
                </c:pt>
                <c:pt idx="63">
                  <c:v>-1.4969999790191599</c:v>
                </c:pt>
                <c:pt idx="64">
                  <c:v>-1.4969999790191599</c:v>
                </c:pt>
                <c:pt idx="65">
                  <c:v>-1.49100005626678</c:v>
                </c:pt>
                <c:pt idx="66">
                  <c:v>-1.49100005626678</c:v>
                </c:pt>
                <c:pt idx="67">
                  <c:v>-1.4750000238418499</c:v>
                </c:pt>
                <c:pt idx="68">
                  <c:v>-1.4700000286102199</c:v>
                </c:pt>
                <c:pt idx="69">
                  <c:v>-1.45899999141693</c:v>
                </c:pt>
                <c:pt idx="70">
                  <c:v>-1.4479999542236299</c:v>
                </c:pt>
                <c:pt idx="71">
                  <c:v>-1.43700003623962</c:v>
                </c:pt>
                <c:pt idx="72">
                  <c:v>-1.4309999942779501</c:v>
                </c:pt>
                <c:pt idx="73">
                  <c:v>-1.41999995708465</c:v>
                </c:pt>
                <c:pt idx="74">
                  <c:v>-1.41999995708465</c:v>
                </c:pt>
                <c:pt idx="75">
                  <c:v>-1.41499996185302</c:v>
                </c:pt>
                <c:pt idx="76">
                  <c:v>-1.41999995708465</c:v>
                </c:pt>
                <c:pt idx="77">
                  <c:v>-1.41999995708465</c:v>
                </c:pt>
                <c:pt idx="78">
                  <c:v>-1.4309999942779501</c:v>
                </c:pt>
                <c:pt idx="79">
                  <c:v>-1.4479999542236299</c:v>
                </c:pt>
                <c:pt idx="80">
                  <c:v>-1.4700000286102199</c:v>
                </c:pt>
                <c:pt idx="81">
                  <c:v>-1.49100005626678</c:v>
                </c:pt>
                <c:pt idx="82">
                  <c:v>-1.50800001621246</c:v>
                </c:pt>
                <c:pt idx="83">
                  <c:v>-1.53499996662139</c:v>
                </c:pt>
                <c:pt idx="84">
                  <c:v>-1.567999958992</c:v>
                </c:pt>
                <c:pt idx="85">
                  <c:v>-1.5959999561309799</c:v>
                </c:pt>
                <c:pt idx="86">
                  <c:v>-1.6180000305175699</c:v>
                </c:pt>
                <c:pt idx="87">
                  <c:v>-1.65100002288818</c:v>
                </c:pt>
                <c:pt idx="88">
                  <c:v>-1.6670000553131099</c:v>
                </c:pt>
                <c:pt idx="89">
                  <c:v>-1.6890000104904099</c:v>
                </c:pt>
                <c:pt idx="90">
                  <c:v>-1.70000004768371</c:v>
                </c:pt>
                <c:pt idx="91">
                  <c:v>-1.70599997043609</c:v>
                </c:pt>
                <c:pt idx="92">
                  <c:v>-1.7220000028610201</c:v>
                </c:pt>
                <c:pt idx="93">
                  <c:v>-1.7170000076293901</c:v>
                </c:pt>
                <c:pt idx="94">
                  <c:v>-1.7170000076293901</c:v>
                </c:pt>
                <c:pt idx="95">
                  <c:v>-1.7109999656677199</c:v>
                </c:pt>
                <c:pt idx="96">
                  <c:v>-1.70599997043609</c:v>
                </c:pt>
                <c:pt idx="97">
                  <c:v>-1.70000004768371</c:v>
                </c:pt>
                <c:pt idx="98">
                  <c:v>-1.6950000524520801</c:v>
                </c:pt>
                <c:pt idx="99">
                  <c:v>-1.68400001525878</c:v>
                </c:pt>
                <c:pt idx="100">
                  <c:v>-1.67799997329711</c:v>
                </c:pt>
                <c:pt idx="101">
                  <c:v>-1.67799997329711</c:v>
                </c:pt>
                <c:pt idx="102">
                  <c:v>-1.68400001525878</c:v>
                </c:pt>
                <c:pt idx="103">
                  <c:v>-1.6950000524520801</c:v>
                </c:pt>
                <c:pt idx="104">
                  <c:v>-1.7170000076293901</c:v>
                </c:pt>
                <c:pt idx="105">
                  <c:v>-1.75</c:v>
                </c:pt>
                <c:pt idx="106">
                  <c:v>-1.79900002479553</c:v>
                </c:pt>
                <c:pt idx="107">
                  <c:v>-1.84300005435943</c:v>
                </c:pt>
                <c:pt idx="108">
                  <c:v>-1.9090000391006401</c:v>
                </c:pt>
                <c:pt idx="109">
                  <c:v>-1.99100005626678</c:v>
                </c:pt>
                <c:pt idx="110">
                  <c:v>-2.0789999961853001</c:v>
                </c:pt>
                <c:pt idx="111">
                  <c:v>-2.1730000972747798</c:v>
                </c:pt>
                <c:pt idx="112">
                  <c:v>-2.2880001068115199</c:v>
                </c:pt>
                <c:pt idx="113">
                  <c:v>-2.4030001163482599</c:v>
                </c:pt>
                <c:pt idx="114">
                  <c:v>-2.5299999713897701</c:v>
                </c:pt>
                <c:pt idx="115">
                  <c:v>-2.6619999408721902</c:v>
                </c:pt>
                <c:pt idx="116">
                  <c:v>-2.79900002479553</c:v>
                </c:pt>
                <c:pt idx="117">
                  <c:v>-2.9360001087188698</c:v>
                </c:pt>
                <c:pt idx="118">
                  <c:v>-3.08500003814697</c:v>
                </c:pt>
                <c:pt idx="119">
                  <c:v>-3.2160000801086399</c:v>
                </c:pt>
                <c:pt idx="120">
                  <c:v>-3.3540000915527299</c:v>
                </c:pt>
                <c:pt idx="121">
                  <c:v>-3.48600006103515</c:v>
                </c:pt>
                <c:pt idx="122">
                  <c:v>-3.6119999885559002</c:v>
                </c:pt>
                <c:pt idx="123">
                  <c:v>-3.73300004005432</c:v>
                </c:pt>
                <c:pt idx="124">
                  <c:v>-3.8429999351501398</c:v>
                </c:pt>
                <c:pt idx="125">
                  <c:v>-3.94700002670288</c:v>
                </c:pt>
                <c:pt idx="126">
                  <c:v>-4.0349998474120996</c:v>
                </c:pt>
                <c:pt idx="127">
                  <c:v>-4.1059999465942303</c:v>
                </c:pt>
                <c:pt idx="128">
                  <c:v>-4.1669998168945304</c:v>
                </c:pt>
                <c:pt idx="129">
                  <c:v>-4.2109999656677202</c:v>
                </c:pt>
                <c:pt idx="130">
                  <c:v>-4.2439999580383301</c:v>
                </c:pt>
                <c:pt idx="131">
                  <c:v>-4.2600002288818297</c:v>
                </c:pt>
                <c:pt idx="132">
                  <c:v>-4.2600002288818297</c:v>
                </c:pt>
                <c:pt idx="133">
                  <c:v>-4.2490000724792401</c:v>
                </c:pt>
                <c:pt idx="134">
                  <c:v>-4.2220001220703098</c:v>
                </c:pt>
                <c:pt idx="135">
                  <c:v>-4.18300008773803</c:v>
                </c:pt>
                <c:pt idx="136">
                  <c:v>-4.1339998245239196</c:v>
                </c:pt>
                <c:pt idx="137">
                  <c:v>-4.0729999542236301</c:v>
                </c:pt>
                <c:pt idx="138">
                  <c:v>-3.99600005149841</c:v>
                </c:pt>
                <c:pt idx="139">
                  <c:v>-3.9140000343322701</c:v>
                </c:pt>
                <c:pt idx="140">
                  <c:v>-3.8320000171661301</c:v>
                </c:pt>
                <c:pt idx="141">
                  <c:v>-3.7379999160766602</c:v>
                </c:pt>
                <c:pt idx="142">
                  <c:v>-3.6449999809265101</c:v>
                </c:pt>
                <c:pt idx="143">
                  <c:v>-3.5460000038146902</c:v>
                </c:pt>
                <c:pt idx="144">
                  <c:v>-3.4419999122619598</c:v>
                </c:pt>
                <c:pt idx="145">
                  <c:v>-3.3259999752044598</c:v>
                </c:pt>
                <c:pt idx="146">
                  <c:v>-3.2160000801086399</c:v>
                </c:pt>
                <c:pt idx="147">
                  <c:v>-3.1180000305175701</c:v>
                </c:pt>
                <c:pt idx="148">
                  <c:v>-3.0190000534057599</c:v>
                </c:pt>
                <c:pt idx="149">
                  <c:v>-2.9140000343322701</c:v>
                </c:pt>
                <c:pt idx="150">
                  <c:v>-2.8150000572204501</c:v>
                </c:pt>
                <c:pt idx="151">
                  <c:v>-2.7160000801086399</c:v>
                </c:pt>
                <c:pt idx="152">
                  <c:v>-2.6289999485015798</c:v>
                </c:pt>
                <c:pt idx="153">
                  <c:v>-2.53500008583068</c:v>
                </c:pt>
                <c:pt idx="154">
                  <c:v>-2.4579999446868799</c:v>
                </c:pt>
                <c:pt idx="155">
                  <c:v>-2.3810000419616602</c:v>
                </c:pt>
                <c:pt idx="156">
                  <c:v>-2.3050000667571999</c:v>
                </c:pt>
                <c:pt idx="157">
                  <c:v>-2.23300004005432</c:v>
                </c:pt>
                <c:pt idx="158">
                  <c:v>-2.1730000972747798</c:v>
                </c:pt>
                <c:pt idx="159">
                  <c:v>-2.1119999885559002</c:v>
                </c:pt>
                <c:pt idx="160">
                  <c:v>-2.0520000457763601</c:v>
                </c:pt>
                <c:pt idx="161">
                  <c:v>-1.9969999790191599</c:v>
                </c:pt>
                <c:pt idx="162">
                  <c:v>-1.94700002670288</c:v>
                </c:pt>
                <c:pt idx="163">
                  <c:v>-1.89300000667572</c:v>
                </c:pt>
                <c:pt idx="164">
                  <c:v>-1.8380000591278001</c:v>
                </c:pt>
                <c:pt idx="165">
                  <c:v>-1.7879999876022299</c:v>
                </c:pt>
                <c:pt idx="166">
                  <c:v>-1.7439999580383301</c:v>
                </c:pt>
                <c:pt idx="167">
                  <c:v>-1.6950000524520801</c:v>
                </c:pt>
                <c:pt idx="168">
                  <c:v>-1.65600001811981</c:v>
                </c:pt>
                <c:pt idx="169">
                  <c:v>-1.6180000305175699</c:v>
                </c:pt>
                <c:pt idx="170">
                  <c:v>-1.5789999961853001</c:v>
                </c:pt>
                <c:pt idx="171">
                  <c:v>-1.5460000038146899</c:v>
                </c:pt>
                <c:pt idx="172">
                  <c:v>-1.5190000534057599</c:v>
                </c:pt>
                <c:pt idx="173">
                  <c:v>-1.5019999742507899</c:v>
                </c:pt>
                <c:pt idx="174">
                  <c:v>-1.48599994182586</c:v>
                </c:pt>
                <c:pt idx="175">
                  <c:v>-1.48599994182586</c:v>
                </c:pt>
                <c:pt idx="176">
                  <c:v>-1.48599994182586</c:v>
                </c:pt>
                <c:pt idx="177">
                  <c:v>-1.4969999790191599</c:v>
                </c:pt>
                <c:pt idx="178">
                  <c:v>-1.50800001621246</c:v>
                </c:pt>
                <c:pt idx="179">
                  <c:v>-1.5460000038146899</c:v>
                </c:pt>
                <c:pt idx="180">
                  <c:v>-1.5740000009536701</c:v>
                </c:pt>
                <c:pt idx="181">
                  <c:v>-1.6230000257492001</c:v>
                </c:pt>
                <c:pt idx="182">
                  <c:v>-1.6729999780654901</c:v>
                </c:pt>
                <c:pt idx="183">
                  <c:v>-1.7220000028610201</c:v>
                </c:pt>
                <c:pt idx="184">
                  <c:v>-1.77699995040893</c:v>
                </c:pt>
                <c:pt idx="185">
                  <c:v>-1.84300005435943</c:v>
                </c:pt>
                <c:pt idx="186">
                  <c:v>-1.9140000343322701</c:v>
                </c:pt>
                <c:pt idx="187">
                  <c:v>-1.9750000238418499</c:v>
                </c:pt>
                <c:pt idx="188">
                  <c:v>-2.04099988937377</c:v>
                </c:pt>
                <c:pt idx="189">
                  <c:v>-2.10700011253356</c:v>
                </c:pt>
                <c:pt idx="190">
                  <c:v>-2.1779999732971098</c:v>
                </c:pt>
                <c:pt idx="191">
                  <c:v>-2.2390000820159899</c:v>
                </c:pt>
                <c:pt idx="192">
                  <c:v>-2.3050000667571999</c:v>
                </c:pt>
                <c:pt idx="193">
                  <c:v>-2.3589999675750701</c:v>
                </c:pt>
                <c:pt idx="194">
                  <c:v>-2.42000007629394</c:v>
                </c:pt>
                <c:pt idx="195">
                  <c:v>-2.4800000190734801</c:v>
                </c:pt>
                <c:pt idx="196">
                  <c:v>-2.53500008583068</c:v>
                </c:pt>
                <c:pt idx="197">
                  <c:v>-2.58500003814697</c:v>
                </c:pt>
                <c:pt idx="198">
                  <c:v>-2.6340000629425</c:v>
                </c:pt>
                <c:pt idx="199">
                  <c:v>-2.6949999332427899</c:v>
                </c:pt>
                <c:pt idx="200">
                  <c:v>-2.7379999160766602</c:v>
                </c:pt>
                <c:pt idx="201">
                  <c:v>-2.7769999504089302</c:v>
                </c:pt>
                <c:pt idx="202">
                  <c:v>-2.8320000171661301</c:v>
                </c:pt>
                <c:pt idx="203">
                  <c:v>-2.8919999599456698</c:v>
                </c:pt>
                <c:pt idx="204">
                  <c:v>-2.9419999122619598</c:v>
                </c:pt>
                <c:pt idx="205">
                  <c:v>-2.9909999370574898</c:v>
                </c:pt>
                <c:pt idx="206">
                  <c:v>-3.0460000038146902</c:v>
                </c:pt>
                <c:pt idx="207">
                  <c:v>-3.1010000705718901</c:v>
                </c:pt>
                <c:pt idx="208">
                  <c:v>-3.1500000953674299</c:v>
                </c:pt>
                <c:pt idx="209">
                  <c:v>-3.2049999237060498</c:v>
                </c:pt>
                <c:pt idx="210">
                  <c:v>-3.2660000324249201</c:v>
                </c:pt>
                <c:pt idx="211">
                  <c:v>-3.3259999752044598</c:v>
                </c:pt>
                <c:pt idx="212">
                  <c:v>-3.3810000419616602</c:v>
                </c:pt>
                <c:pt idx="213">
                  <c:v>-3.4419999122619598</c:v>
                </c:pt>
                <c:pt idx="214">
                  <c:v>-3.4969999790191602</c:v>
                </c:pt>
                <c:pt idx="215">
                  <c:v>-3.5399999618530198</c:v>
                </c:pt>
                <c:pt idx="216">
                  <c:v>-3.5729999542236301</c:v>
                </c:pt>
                <c:pt idx="217">
                  <c:v>-3.6280000209808301</c:v>
                </c:pt>
                <c:pt idx="218">
                  <c:v>-3.66100001335144</c:v>
                </c:pt>
                <c:pt idx="219">
                  <c:v>-3.68300008773803</c:v>
                </c:pt>
                <c:pt idx="220">
                  <c:v>-3.7049999237060498</c:v>
                </c:pt>
                <c:pt idx="221">
                  <c:v>-3.7160000801086399</c:v>
                </c:pt>
                <c:pt idx="222">
                  <c:v>-3.72699999809265</c:v>
                </c:pt>
                <c:pt idx="223">
                  <c:v>-3.7109999656677202</c:v>
                </c:pt>
                <c:pt idx="224">
                  <c:v>-3.7049999237060498</c:v>
                </c:pt>
                <c:pt idx="225">
                  <c:v>-3.6940000057220401</c:v>
                </c:pt>
                <c:pt idx="226">
                  <c:v>-3.6719999313354399</c:v>
                </c:pt>
                <c:pt idx="227">
                  <c:v>-3.6389999389648402</c:v>
                </c:pt>
                <c:pt idx="228">
                  <c:v>-3.5950000286102202</c:v>
                </c:pt>
                <c:pt idx="229">
                  <c:v>-3.5510001182556099</c:v>
                </c:pt>
                <c:pt idx="230">
                  <c:v>-3.4969999790191602</c:v>
                </c:pt>
                <c:pt idx="231">
                  <c:v>-3.4419999122619598</c:v>
                </c:pt>
                <c:pt idx="232">
                  <c:v>-3.3759999275207502</c:v>
                </c:pt>
                <c:pt idx="233">
                  <c:v>-3.29900002479553</c:v>
                </c:pt>
                <c:pt idx="234">
                  <c:v>-3.23300004005432</c:v>
                </c:pt>
                <c:pt idx="235">
                  <c:v>-3.1449999809265101</c:v>
                </c:pt>
                <c:pt idx="236">
                  <c:v>-3.0629999637603702</c:v>
                </c:pt>
                <c:pt idx="237">
                  <c:v>-2.96900010108947</c:v>
                </c:pt>
                <c:pt idx="238">
                  <c:v>-2.8810000419616602</c:v>
                </c:pt>
                <c:pt idx="239">
                  <c:v>-2.7880001068115199</c:v>
                </c:pt>
                <c:pt idx="240">
                  <c:v>-2.70000004768371</c:v>
                </c:pt>
                <c:pt idx="241">
                  <c:v>-2.60700011253356</c:v>
                </c:pt>
                <c:pt idx="242">
                  <c:v>-2.5079998970031698</c:v>
                </c:pt>
                <c:pt idx="243">
                  <c:v>-2.42000007629394</c:v>
                </c:pt>
                <c:pt idx="244">
                  <c:v>-2.3259999752044598</c:v>
                </c:pt>
                <c:pt idx="245">
                  <c:v>-2.2390000820159899</c:v>
                </c:pt>
                <c:pt idx="246">
                  <c:v>-2.15100002288818</c:v>
                </c:pt>
                <c:pt idx="247">
                  <c:v>-2.08500003814697</c:v>
                </c:pt>
                <c:pt idx="248">
                  <c:v>-2.0020000934600799</c:v>
                </c:pt>
                <c:pt idx="249">
                  <c:v>-1.9309999942779501</c:v>
                </c:pt>
                <c:pt idx="250">
                  <c:v>-1.87100005149841</c:v>
                </c:pt>
                <c:pt idx="251">
                  <c:v>-1.81599998474121</c:v>
                </c:pt>
                <c:pt idx="252">
                  <c:v>-1.7660000324249201</c:v>
                </c:pt>
                <c:pt idx="253">
                  <c:v>-1.7170000076293901</c:v>
                </c:pt>
                <c:pt idx="254">
                  <c:v>-1.67799997329711</c:v>
                </c:pt>
                <c:pt idx="255">
                  <c:v>-1.65100002288818</c:v>
                </c:pt>
                <c:pt idx="256">
                  <c:v>-1.6230000257492001</c:v>
                </c:pt>
                <c:pt idx="257">
                  <c:v>-1.6009999513626001</c:v>
                </c:pt>
                <c:pt idx="258">
                  <c:v>-1.5900000333786</c:v>
                </c:pt>
                <c:pt idx="259">
                  <c:v>-1.5740000009536701</c:v>
                </c:pt>
                <c:pt idx="260">
                  <c:v>-1.56299996376037</c:v>
                </c:pt>
                <c:pt idx="261">
                  <c:v>-1.56299996376037</c:v>
                </c:pt>
                <c:pt idx="262">
                  <c:v>-1.567999958992</c:v>
                </c:pt>
                <c:pt idx="263">
                  <c:v>-1.567999958992</c:v>
                </c:pt>
                <c:pt idx="264">
                  <c:v>-1.5740000009536701</c:v>
                </c:pt>
                <c:pt idx="265">
                  <c:v>-1.5900000333786</c:v>
                </c:pt>
                <c:pt idx="266">
                  <c:v>-1.6009999513626001</c:v>
                </c:pt>
                <c:pt idx="267">
                  <c:v>-1.6230000257492001</c:v>
                </c:pt>
                <c:pt idx="268">
                  <c:v>-1.63399994373321</c:v>
                </c:pt>
                <c:pt idx="269">
                  <c:v>-1.6619999408721899</c:v>
                </c:pt>
                <c:pt idx="270">
                  <c:v>-1.6890000104904099</c:v>
                </c:pt>
                <c:pt idx="271">
                  <c:v>-1.7109999656677199</c:v>
                </c:pt>
                <c:pt idx="272">
                  <c:v>-1.7389999628067001</c:v>
                </c:pt>
                <c:pt idx="273">
                  <c:v>-1.7719999551773</c:v>
                </c:pt>
                <c:pt idx="274">
                  <c:v>-1.79900002479553</c:v>
                </c:pt>
                <c:pt idx="275">
                  <c:v>-1.8320000171661299</c:v>
                </c:pt>
                <c:pt idx="276">
                  <c:v>-1.8600000143051101</c:v>
                </c:pt>
                <c:pt idx="277">
                  <c:v>-1.89300000667572</c:v>
                </c:pt>
                <c:pt idx="278">
                  <c:v>-1.9140000343322701</c:v>
                </c:pt>
                <c:pt idx="279">
                  <c:v>-1.9529999494552599</c:v>
                </c:pt>
                <c:pt idx="280">
                  <c:v>-1.96899998188018</c:v>
                </c:pt>
                <c:pt idx="281">
                  <c:v>-1.98599994182586</c:v>
                </c:pt>
                <c:pt idx="282">
                  <c:v>-2.0020000934600799</c:v>
                </c:pt>
                <c:pt idx="283">
                  <c:v>-2.0239999294281001</c:v>
                </c:pt>
                <c:pt idx="284">
                  <c:v>-2.03500008583068</c:v>
                </c:pt>
                <c:pt idx="285">
                  <c:v>-2.03500008583068</c:v>
                </c:pt>
                <c:pt idx="286">
                  <c:v>-2.04099988937377</c:v>
                </c:pt>
                <c:pt idx="287">
                  <c:v>-2.04099988937377</c:v>
                </c:pt>
                <c:pt idx="288">
                  <c:v>-2.03500008583068</c:v>
                </c:pt>
                <c:pt idx="289">
                  <c:v>-2.0299999713897701</c:v>
                </c:pt>
                <c:pt idx="290">
                  <c:v>-2.0190000534057599</c:v>
                </c:pt>
                <c:pt idx="291">
                  <c:v>-2.01300001144409</c:v>
                </c:pt>
                <c:pt idx="292">
                  <c:v>-1.9969999790191599</c:v>
                </c:pt>
                <c:pt idx="293">
                  <c:v>-1.98599994182586</c:v>
                </c:pt>
                <c:pt idx="294">
                  <c:v>-1.96399998664855</c:v>
                </c:pt>
                <c:pt idx="295">
                  <c:v>-1.96399998664855</c:v>
                </c:pt>
                <c:pt idx="296">
                  <c:v>-1.94700002670288</c:v>
                </c:pt>
                <c:pt idx="297">
                  <c:v>-1.9359999895095801</c:v>
                </c:pt>
                <c:pt idx="298">
                  <c:v>-1.9140000343322701</c:v>
                </c:pt>
                <c:pt idx="299">
                  <c:v>-1.9029999971389699</c:v>
                </c:pt>
                <c:pt idx="300">
                  <c:v>-1.9090000391006401</c:v>
                </c:pt>
                <c:pt idx="301">
                  <c:v>-1.89800000190734</c:v>
                </c:pt>
                <c:pt idx="302">
                  <c:v>-1.89300000667572</c:v>
                </c:pt>
                <c:pt idx="303">
                  <c:v>-1.89300000667572</c:v>
                </c:pt>
                <c:pt idx="304">
                  <c:v>-1.89300000667572</c:v>
                </c:pt>
                <c:pt idx="305">
                  <c:v>-1.89300000667572</c:v>
                </c:pt>
                <c:pt idx="306">
                  <c:v>-1.89300000667572</c:v>
                </c:pt>
                <c:pt idx="307">
                  <c:v>-1.9140000343322701</c:v>
                </c:pt>
                <c:pt idx="308">
                  <c:v>-1.9140000343322701</c:v>
                </c:pt>
                <c:pt idx="309">
                  <c:v>-1.9359999895095801</c:v>
                </c:pt>
                <c:pt idx="310">
                  <c:v>-1.96399998664855</c:v>
                </c:pt>
                <c:pt idx="311">
                  <c:v>-1.98599994182586</c:v>
                </c:pt>
                <c:pt idx="312">
                  <c:v>-2.0079998970031698</c:v>
                </c:pt>
                <c:pt idx="313">
                  <c:v>-2.04099988937377</c:v>
                </c:pt>
                <c:pt idx="314">
                  <c:v>-2.0739998817443799</c:v>
                </c:pt>
                <c:pt idx="315">
                  <c:v>-2.1180000305175701</c:v>
                </c:pt>
                <c:pt idx="316">
                  <c:v>-2.15100002288818</c:v>
                </c:pt>
                <c:pt idx="317">
                  <c:v>-2.1889998912811199</c:v>
                </c:pt>
                <c:pt idx="318">
                  <c:v>-2.2279999256134002</c:v>
                </c:pt>
                <c:pt idx="319">
                  <c:v>-2.27200007438659</c:v>
                </c:pt>
                <c:pt idx="320">
                  <c:v>-2.3099999427795401</c:v>
                </c:pt>
                <c:pt idx="321">
                  <c:v>-2.34800004959106</c:v>
                </c:pt>
                <c:pt idx="322">
                  <c:v>-2.3870000839233301</c:v>
                </c:pt>
                <c:pt idx="323">
                  <c:v>-2.4140000343322701</c:v>
                </c:pt>
                <c:pt idx="324">
                  <c:v>-2.4419999122619598</c:v>
                </c:pt>
                <c:pt idx="325">
                  <c:v>-2.46900010108947</c:v>
                </c:pt>
                <c:pt idx="326">
                  <c:v>-2.48600006103515</c:v>
                </c:pt>
                <c:pt idx="327">
                  <c:v>-2.4909999370574898</c:v>
                </c:pt>
                <c:pt idx="328">
                  <c:v>-2.4969999790191602</c:v>
                </c:pt>
                <c:pt idx="329">
                  <c:v>-2.5020000934600799</c:v>
                </c:pt>
                <c:pt idx="330">
                  <c:v>-2.4800000190734801</c:v>
                </c:pt>
                <c:pt idx="331">
                  <c:v>-2.4749999046325599</c:v>
                </c:pt>
                <c:pt idx="332">
                  <c:v>-2.44700002670288</c:v>
                </c:pt>
                <c:pt idx="333">
                  <c:v>-2.3980000019073402</c:v>
                </c:pt>
                <c:pt idx="334">
                  <c:v>-2.3650000095367401</c:v>
                </c:pt>
                <c:pt idx="335">
                  <c:v>-2.3050000667571999</c:v>
                </c:pt>
                <c:pt idx="336">
                  <c:v>-2.2439999580383301</c:v>
                </c:pt>
                <c:pt idx="337">
                  <c:v>-2.1840000152587802</c:v>
                </c:pt>
                <c:pt idx="338">
                  <c:v>-2.1229999065399099</c:v>
                </c:pt>
                <c:pt idx="339">
                  <c:v>-2.04099988937377</c:v>
                </c:pt>
                <c:pt idx="340">
                  <c:v>-1.9579999446868801</c:v>
                </c:pt>
                <c:pt idx="341">
                  <c:v>-1.89300000667572</c:v>
                </c:pt>
                <c:pt idx="342">
                  <c:v>-1.79900002479553</c:v>
                </c:pt>
                <c:pt idx="343">
                  <c:v>-1.7109999656677199</c:v>
                </c:pt>
                <c:pt idx="344">
                  <c:v>-1.6449999809265099</c:v>
                </c:pt>
                <c:pt idx="345">
                  <c:v>-1.5570000410079901</c:v>
                </c:pt>
                <c:pt idx="346">
                  <c:v>-1.4700000286102199</c:v>
                </c:pt>
                <c:pt idx="347">
                  <c:v>-1.4040000438690099</c:v>
                </c:pt>
                <c:pt idx="348">
                  <c:v>-1.3320000171661299</c:v>
                </c:pt>
                <c:pt idx="349">
                  <c:v>-1.2660000324249201</c:v>
                </c:pt>
                <c:pt idx="350">
                  <c:v>-1.20599997043609</c:v>
                </c:pt>
                <c:pt idx="351">
                  <c:v>-1.15100002288818</c:v>
                </c:pt>
                <c:pt idx="352">
                  <c:v>-1.10699999332427</c:v>
                </c:pt>
                <c:pt idx="353">
                  <c:v>-1.0470000505447301</c:v>
                </c:pt>
                <c:pt idx="354">
                  <c:v>-1.01400005817413</c:v>
                </c:pt>
                <c:pt idx="355">
                  <c:v>-0.98100000619888295</c:v>
                </c:pt>
                <c:pt idx="356">
                  <c:v>-0.941999971866607</c:v>
                </c:pt>
                <c:pt idx="357">
                  <c:v>-0.91500002145767201</c:v>
                </c:pt>
                <c:pt idx="358">
                  <c:v>-0.89300000667571999</c:v>
                </c:pt>
                <c:pt idx="359">
                  <c:v>-0.87099999189376798</c:v>
                </c:pt>
                <c:pt idx="360">
                  <c:v>-0.86000001430511397</c:v>
                </c:pt>
                <c:pt idx="361">
                  <c:v>-0.84299999475479104</c:v>
                </c:pt>
                <c:pt idx="362">
                  <c:v>-0.83200001716613703</c:v>
                </c:pt>
                <c:pt idx="363">
                  <c:v>-0.83200001716613703</c:v>
                </c:pt>
                <c:pt idx="364">
                  <c:v>-0.82099997997283902</c:v>
                </c:pt>
                <c:pt idx="365">
                  <c:v>-0.82700002193450906</c:v>
                </c:pt>
                <c:pt idx="366">
                  <c:v>-0.84299999475479104</c:v>
                </c:pt>
                <c:pt idx="367">
                  <c:v>-0.84899997711181596</c:v>
                </c:pt>
                <c:pt idx="368">
                  <c:v>-0.86500000953674305</c:v>
                </c:pt>
                <c:pt idx="369">
                  <c:v>-0.88700002431869496</c:v>
                </c:pt>
                <c:pt idx="370">
                  <c:v>-0.90899997949600198</c:v>
                </c:pt>
                <c:pt idx="371">
                  <c:v>-0.93099999427795399</c:v>
                </c:pt>
                <c:pt idx="372">
                  <c:v>-0.97000002861022905</c:v>
                </c:pt>
                <c:pt idx="373">
                  <c:v>-1.0190000534057599</c:v>
                </c:pt>
                <c:pt idx="374">
                  <c:v>-1.04100000858306</c:v>
                </c:pt>
                <c:pt idx="375">
                  <c:v>-1.0900000333786</c:v>
                </c:pt>
                <c:pt idx="376">
                  <c:v>-1.1399999856948799</c:v>
                </c:pt>
                <c:pt idx="377">
                  <c:v>-1.1729999780654901</c:v>
                </c:pt>
                <c:pt idx="378">
                  <c:v>-1.2220000028610201</c:v>
                </c:pt>
                <c:pt idx="379">
                  <c:v>-1.2610000371932899</c:v>
                </c:pt>
                <c:pt idx="380">
                  <c:v>-1.2829999923705999</c:v>
                </c:pt>
                <c:pt idx="381">
                  <c:v>-1.3099999427795399</c:v>
                </c:pt>
                <c:pt idx="382">
                  <c:v>-1.32099997997283</c:v>
                </c:pt>
                <c:pt idx="383">
                  <c:v>-1.3049999475479099</c:v>
                </c:pt>
                <c:pt idx="384">
                  <c:v>-1.27699995040893</c:v>
                </c:pt>
                <c:pt idx="385">
                  <c:v>-1.25499999523162</c:v>
                </c:pt>
                <c:pt idx="386">
                  <c:v>-1.2170000076293901</c:v>
                </c:pt>
                <c:pt idx="387">
                  <c:v>-1.1729999780654901</c:v>
                </c:pt>
                <c:pt idx="388">
                  <c:v>-1.15600001811981</c:v>
                </c:pt>
                <c:pt idx="389">
                  <c:v>-1.1180000305175699</c:v>
                </c:pt>
                <c:pt idx="390">
                  <c:v>-1.1009999513626001</c:v>
                </c:pt>
                <c:pt idx="391">
                  <c:v>-1.0900000333786</c:v>
                </c:pt>
                <c:pt idx="392">
                  <c:v>-1.08500003814697</c:v>
                </c:pt>
                <c:pt idx="393">
                  <c:v>-1.0740000009536701</c:v>
                </c:pt>
                <c:pt idx="394">
                  <c:v>-1.08500003814697</c:v>
                </c:pt>
                <c:pt idx="395">
                  <c:v>-1.1009999513626001</c:v>
                </c:pt>
                <c:pt idx="396">
                  <c:v>-1.10699999332427</c:v>
                </c:pt>
                <c:pt idx="397">
                  <c:v>-1.1399999856948799</c:v>
                </c:pt>
                <c:pt idx="398">
                  <c:v>-1.18400001525878</c:v>
                </c:pt>
                <c:pt idx="399">
                  <c:v>-1.22800004482269</c:v>
                </c:pt>
                <c:pt idx="400">
                  <c:v>-1.27699995040893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FC1-4E23-B405-3A5036CB1134}"/>
            </c:ext>
          </c:extLst>
        </c:ser>
        <c:ser>
          <c:idx val="2"/>
          <c:order val="2"/>
          <c:tx>
            <c:strRef>
              <c:f>Data!$F$6</c:f>
              <c:strCache>
                <c:ptCount val="1"/>
                <c:pt idx="0">
                  <c:v>J4</c:v>
                </c:pt>
              </c:strCache>
            </c:strRef>
          </c:tx>
          <c:spPr>
            <a:ln w="952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Data!$C$8:$C$408</c:f>
              <c:numCache>
                <c:formatCode>0.000</c:formatCode>
                <c:ptCount val="401"/>
                <c:pt idx="0">
                  <c:v>4</c:v>
                </c:pt>
                <c:pt idx="1">
                  <c:v>4.0349998474121094</c:v>
                </c:pt>
                <c:pt idx="2">
                  <c:v>4.070000171661377</c:v>
                </c:pt>
                <c:pt idx="3">
                  <c:v>4.1050000190734863</c:v>
                </c:pt>
                <c:pt idx="4">
                  <c:v>4.1400003433227539</c:v>
                </c:pt>
                <c:pt idx="5">
                  <c:v>4.1750001907348633</c:v>
                </c:pt>
                <c:pt idx="6">
                  <c:v>4.2100005149841309</c:v>
                </c:pt>
                <c:pt idx="7">
                  <c:v>4.2450003623962402</c:v>
                </c:pt>
                <c:pt idx="8">
                  <c:v>4.2800006866455078</c:v>
                </c:pt>
                <c:pt idx="9">
                  <c:v>4.3150005340576172</c:v>
                </c:pt>
                <c:pt idx="10">
                  <c:v>4.3499999046325684</c:v>
                </c:pt>
                <c:pt idx="11">
                  <c:v>4.3849997520446777</c:v>
                </c:pt>
                <c:pt idx="12">
                  <c:v>4.4199995994567871</c:v>
                </c:pt>
                <c:pt idx="13">
                  <c:v>4.4549994468688965</c:v>
                </c:pt>
                <c:pt idx="14">
                  <c:v>4.4899992942810059</c:v>
                </c:pt>
                <c:pt idx="15">
                  <c:v>4.5249991416931152</c:v>
                </c:pt>
                <c:pt idx="16">
                  <c:v>4.5599989891052246</c:v>
                </c:pt>
                <c:pt idx="17">
                  <c:v>4.594998836517334</c:v>
                </c:pt>
                <c:pt idx="18">
                  <c:v>4.6299986839294434</c:v>
                </c:pt>
                <c:pt idx="19">
                  <c:v>4.6649985313415527</c:v>
                </c:pt>
                <c:pt idx="20">
                  <c:v>4.6999983787536621</c:v>
                </c:pt>
                <c:pt idx="21">
                  <c:v>4.7349982261657715</c:v>
                </c:pt>
                <c:pt idx="22">
                  <c:v>4.7699975967407227</c:v>
                </c:pt>
                <c:pt idx="23">
                  <c:v>4.804997444152832</c:v>
                </c:pt>
                <c:pt idx="24">
                  <c:v>4.8399972915649414</c:v>
                </c:pt>
                <c:pt idx="25">
                  <c:v>4.8749971389770508</c:v>
                </c:pt>
                <c:pt idx="26">
                  <c:v>4.9099969863891602</c:v>
                </c:pt>
                <c:pt idx="27">
                  <c:v>4.9449968338012695</c:v>
                </c:pt>
                <c:pt idx="28">
                  <c:v>4.9799966812133789</c:v>
                </c:pt>
                <c:pt idx="29">
                  <c:v>5.0149965286254883</c:v>
                </c:pt>
                <c:pt idx="30">
                  <c:v>5.0499963760375977</c:v>
                </c:pt>
                <c:pt idx="31">
                  <c:v>5.084996223449707</c:v>
                </c:pt>
                <c:pt idx="32">
                  <c:v>5.1199960708618164</c:v>
                </c:pt>
                <c:pt idx="33">
                  <c:v>5.1549959182739258</c:v>
                </c:pt>
                <c:pt idx="34">
                  <c:v>5.189995288848877</c:v>
                </c:pt>
                <c:pt idx="35">
                  <c:v>5.2249951362609863</c:v>
                </c:pt>
                <c:pt idx="36">
                  <c:v>5.2599949836730957</c:v>
                </c:pt>
                <c:pt idx="37">
                  <c:v>5.2949948310852051</c:v>
                </c:pt>
                <c:pt idx="38">
                  <c:v>5.3299946784973145</c:v>
                </c:pt>
                <c:pt idx="39">
                  <c:v>5.3649945259094238</c:v>
                </c:pt>
                <c:pt idx="40">
                  <c:v>5.3999943733215332</c:v>
                </c:pt>
                <c:pt idx="41">
                  <c:v>5.4349942207336426</c:v>
                </c:pt>
                <c:pt idx="42">
                  <c:v>5.469994068145752</c:v>
                </c:pt>
                <c:pt idx="43">
                  <c:v>5.5049939155578613</c:v>
                </c:pt>
                <c:pt idx="44">
                  <c:v>5.5399937629699707</c:v>
                </c:pt>
                <c:pt idx="45">
                  <c:v>5.5749936103820801</c:v>
                </c:pt>
                <c:pt idx="46">
                  <c:v>5.6099929809570312</c:v>
                </c:pt>
                <c:pt idx="47">
                  <c:v>5.6449928283691406</c:v>
                </c:pt>
                <c:pt idx="48">
                  <c:v>5.67999267578125</c:v>
                </c:pt>
                <c:pt idx="49">
                  <c:v>5.7149925231933594</c:v>
                </c:pt>
                <c:pt idx="50">
                  <c:v>5.7499923706054687</c:v>
                </c:pt>
                <c:pt idx="51">
                  <c:v>5.7849922180175781</c:v>
                </c:pt>
                <c:pt idx="52">
                  <c:v>5.8199920654296875</c:v>
                </c:pt>
                <c:pt idx="53">
                  <c:v>5.8549919128417969</c:v>
                </c:pt>
                <c:pt idx="54">
                  <c:v>5.8899917602539062</c:v>
                </c:pt>
                <c:pt idx="55">
                  <c:v>5.9249916076660156</c:v>
                </c:pt>
                <c:pt idx="56">
                  <c:v>5.959991455078125</c:v>
                </c:pt>
                <c:pt idx="57">
                  <c:v>5.9949913024902344</c:v>
                </c:pt>
                <c:pt idx="58">
                  <c:v>6.0299911499023437</c:v>
                </c:pt>
                <c:pt idx="59">
                  <c:v>6.0649905204772949</c:v>
                </c:pt>
                <c:pt idx="60">
                  <c:v>6.0999903678894043</c:v>
                </c:pt>
                <c:pt idx="61">
                  <c:v>6.1349902153015137</c:v>
                </c:pt>
                <c:pt idx="62">
                  <c:v>6.169990062713623</c:v>
                </c:pt>
                <c:pt idx="63">
                  <c:v>6.2049899101257324</c:v>
                </c:pt>
                <c:pt idx="64">
                  <c:v>6.2399897575378418</c:v>
                </c:pt>
                <c:pt idx="65">
                  <c:v>6.2749896049499512</c:v>
                </c:pt>
                <c:pt idx="66">
                  <c:v>6.3099894523620605</c:v>
                </c:pt>
                <c:pt idx="67">
                  <c:v>6.3449892997741699</c:v>
                </c:pt>
                <c:pt idx="68">
                  <c:v>6.3799891471862793</c:v>
                </c:pt>
                <c:pt idx="69">
                  <c:v>6.4149889945983887</c:v>
                </c:pt>
                <c:pt idx="70">
                  <c:v>6.449988842010498</c:v>
                </c:pt>
                <c:pt idx="71">
                  <c:v>6.4849882125854492</c:v>
                </c:pt>
                <c:pt idx="72">
                  <c:v>6.5199880599975586</c:v>
                </c:pt>
                <c:pt idx="73">
                  <c:v>6.554987907409668</c:v>
                </c:pt>
                <c:pt idx="74">
                  <c:v>6.5899877548217773</c:v>
                </c:pt>
                <c:pt idx="75">
                  <c:v>6.6249876022338867</c:v>
                </c:pt>
                <c:pt idx="76">
                  <c:v>6.6599874496459961</c:v>
                </c:pt>
                <c:pt idx="77">
                  <c:v>6.6949872970581055</c:v>
                </c:pt>
                <c:pt idx="78">
                  <c:v>6.7299871444702148</c:v>
                </c:pt>
                <c:pt idx="79">
                  <c:v>6.7649869918823242</c:v>
                </c:pt>
                <c:pt idx="80">
                  <c:v>6.7999868392944336</c:v>
                </c:pt>
                <c:pt idx="81">
                  <c:v>6.834986686706543</c:v>
                </c:pt>
                <c:pt idx="82">
                  <c:v>6.8699865341186523</c:v>
                </c:pt>
                <c:pt idx="83">
                  <c:v>6.9049859046936035</c:v>
                </c:pt>
                <c:pt idx="84">
                  <c:v>6.9399857521057129</c:v>
                </c:pt>
                <c:pt idx="85">
                  <c:v>6.9749855995178223</c:v>
                </c:pt>
                <c:pt idx="86">
                  <c:v>7.0099854469299316</c:v>
                </c:pt>
                <c:pt idx="87">
                  <c:v>7.044985294342041</c:v>
                </c:pt>
                <c:pt idx="88">
                  <c:v>7.0799851417541504</c:v>
                </c:pt>
                <c:pt idx="89">
                  <c:v>7.1149849891662598</c:v>
                </c:pt>
                <c:pt idx="90">
                  <c:v>7.1499848365783691</c:v>
                </c:pt>
                <c:pt idx="91">
                  <c:v>7.1849846839904785</c:v>
                </c:pt>
                <c:pt idx="92">
                  <c:v>7.2199845314025879</c:v>
                </c:pt>
                <c:pt idx="93">
                  <c:v>7.2549843788146973</c:v>
                </c:pt>
                <c:pt idx="94">
                  <c:v>7.2899842262268066</c:v>
                </c:pt>
                <c:pt idx="95">
                  <c:v>7.3249835968017578</c:v>
                </c:pt>
                <c:pt idx="96">
                  <c:v>7.3599834442138672</c:v>
                </c:pt>
                <c:pt idx="97">
                  <c:v>7.3949832916259766</c:v>
                </c:pt>
                <c:pt idx="98">
                  <c:v>7.4299831390380859</c:v>
                </c:pt>
                <c:pt idx="99">
                  <c:v>7.4649829864501953</c:v>
                </c:pt>
                <c:pt idx="100">
                  <c:v>7.4999828338623047</c:v>
                </c:pt>
                <c:pt idx="101">
                  <c:v>7.5349826812744141</c:v>
                </c:pt>
                <c:pt idx="102">
                  <c:v>7.5699825286865234</c:v>
                </c:pt>
                <c:pt idx="103">
                  <c:v>7.6049823760986328</c:v>
                </c:pt>
                <c:pt idx="104">
                  <c:v>7.6399822235107422</c:v>
                </c:pt>
                <c:pt idx="105">
                  <c:v>7.6749820709228516</c:v>
                </c:pt>
                <c:pt idx="106">
                  <c:v>7.7099819183349609</c:v>
                </c:pt>
                <c:pt idx="107">
                  <c:v>7.7449812889099121</c:v>
                </c:pt>
                <c:pt idx="108">
                  <c:v>7.7799811363220215</c:v>
                </c:pt>
                <c:pt idx="109">
                  <c:v>7.8149809837341309</c:v>
                </c:pt>
                <c:pt idx="110">
                  <c:v>7.8499808311462402</c:v>
                </c:pt>
                <c:pt idx="111">
                  <c:v>7.8849806785583496</c:v>
                </c:pt>
                <c:pt idx="112">
                  <c:v>7.919980525970459</c:v>
                </c:pt>
                <c:pt idx="113">
                  <c:v>7.9549803733825684</c:v>
                </c:pt>
                <c:pt idx="114">
                  <c:v>7.9899802207946777</c:v>
                </c:pt>
                <c:pt idx="115">
                  <c:v>8.0249795913696289</c:v>
                </c:pt>
                <c:pt idx="116">
                  <c:v>8.0599794387817383</c:v>
                </c:pt>
                <c:pt idx="117">
                  <c:v>8.0949792861938477</c:v>
                </c:pt>
                <c:pt idx="118">
                  <c:v>8.129979133605957</c:v>
                </c:pt>
                <c:pt idx="119">
                  <c:v>8.1649789810180664</c:v>
                </c:pt>
                <c:pt idx="120">
                  <c:v>8.1999788284301758</c:v>
                </c:pt>
                <c:pt idx="121">
                  <c:v>8.2349786758422852</c:v>
                </c:pt>
                <c:pt idx="122">
                  <c:v>8.2699785232543945</c:v>
                </c:pt>
                <c:pt idx="123">
                  <c:v>8.3049783706665039</c:v>
                </c:pt>
                <c:pt idx="124">
                  <c:v>8.3399782180786133</c:v>
                </c:pt>
                <c:pt idx="125">
                  <c:v>8.3749780654907227</c:v>
                </c:pt>
                <c:pt idx="126">
                  <c:v>8.409977912902832</c:v>
                </c:pt>
                <c:pt idx="127">
                  <c:v>8.4449777603149414</c:v>
                </c:pt>
                <c:pt idx="128">
                  <c:v>8.4799776077270508</c:v>
                </c:pt>
                <c:pt idx="129">
                  <c:v>8.5149774551391602</c:v>
                </c:pt>
                <c:pt idx="130">
                  <c:v>8.5499773025512695</c:v>
                </c:pt>
                <c:pt idx="131">
                  <c:v>8.5849771499633789</c:v>
                </c:pt>
                <c:pt idx="132">
                  <c:v>8.6199769973754883</c:v>
                </c:pt>
                <c:pt idx="133">
                  <c:v>8.6549768447875977</c:v>
                </c:pt>
                <c:pt idx="134">
                  <c:v>8.6899776458740234</c:v>
                </c:pt>
                <c:pt idx="135">
                  <c:v>8.7249774932861328</c:v>
                </c:pt>
                <c:pt idx="136">
                  <c:v>8.7599782943725586</c:v>
                </c:pt>
                <c:pt idx="137">
                  <c:v>8.794978141784668</c:v>
                </c:pt>
                <c:pt idx="138">
                  <c:v>8.8299789428710937</c:v>
                </c:pt>
                <c:pt idx="139">
                  <c:v>8.8649787902832031</c:v>
                </c:pt>
                <c:pt idx="140">
                  <c:v>8.8999795913696289</c:v>
                </c:pt>
                <c:pt idx="141">
                  <c:v>8.9349794387817383</c:v>
                </c:pt>
                <c:pt idx="142">
                  <c:v>8.9699802398681641</c:v>
                </c:pt>
                <c:pt idx="143">
                  <c:v>9.0049800872802734</c:v>
                </c:pt>
                <c:pt idx="144">
                  <c:v>9.0399808883666992</c:v>
                </c:pt>
                <c:pt idx="145">
                  <c:v>9.0749807357788086</c:v>
                </c:pt>
                <c:pt idx="146">
                  <c:v>9.1099815368652344</c:v>
                </c:pt>
                <c:pt idx="147">
                  <c:v>9.1449813842773437</c:v>
                </c:pt>
                <c:pt idx="148">
                  <c:v>9.1799821853637695</c:v>
                </c:pt>
                <c:pt idx="149">
                  <c:v>9.2149820327758789</c:v>
                </c:pt>
                <c:pt idx="150">
                  <c:v>9.2499828338623047</c:v>
                </c:pt>
                <c:pt idx="151">
                  <c:v>9.2849826812744141</c:v>
                </c:pt>
                <c:pt idx="152">
                  <c:v>9.3199834823608398</c:v>
                </c:pt>
                <c:pt idx="153">
                  <c:v>9.3549833297729492</c:v>
                </c:pt>
                <c:pt idx="154">
                  <c:v>9.389984130859375</c:v>
                </c:pt>
                <c:pt idx="155">
                  <c:v>9.4249839782714844</c:v>
                </c:pt>
                <c:pt idx="156">
                  <c:v>9.4599847793579102</c:v>
                </c:pt>
                <c:pt idx="157">
                  <c:v>9.4949846267700195</c:v>
                </c:pt>
                <c:pt idx="158">
                  <c:v>9.5299854278564453</c:v>
                </c:pt>
                <c:pt idx="159">
                  <c:v>9.5649852752685547</c:v>
                </c:pt>
                <c:pt idx="160">
                  <c:v>9.5999860763549805</c:v>
                </c:pt>
                <c:pt idx="161">
                  <c:v>9.6349859237670898</c:v>
                </c:pt>
                <c:pt idx="162">
                  <c:v>9.6699867248535156</c:v>
                </c:pt>
                <c:pt idx="163">
                  <c:v>9.704986572265625</c:v>
                </c:pt>
                <c:pt idx="164">
                  <c:v>9.7399873733520508</c:v>
                </c:pt>
                <c:pt idx="165">
                  <c:v>9.7749872207641602</c:v>
                </c:pt>
                <c:pt idx="166">
                  <c:v>9.8099880218505859</c:v>
                </c:pt>
                <c:pt idx="167">
                  <c:v>9.8449878692626953</c:v>
                </c:pt>
                <c:pt idx="168">
                  <c:v>9.8799886703491211</c:v>
                </c:pt>
                <c:pt idx="169">
                  <c:v>9.9149885177612305</c:v>
                </c:pt>
                <c:pt idx="170">
                  <c:v>9.9499893188476563</c:v>
                </c:pt>
                <c:pt idx="171">
                  <c:v>9.9849891662597656</c:v>
                </c:pt>
                <c:pt idx="172">
                  <c:v>10.019989967346191</c:v>
                </c:pt>
                <c:pt idx="173">
                  <c:v>10.054989814758301</c:v>
                </c:pt>
                <c:pt idx="174">
                  <c:v>10.089990615844727</c:v>
                </c:pt>
                <c:pt idx="175">
                  <c:v>10.124990463256836</c:v>
                </c:pt>
                <c:pt idx="176">
                  <c:v>10.159990310668945</c:v>
                </c:pt>
                <c:pt idx="177">
                  <c:v>10.194991111755371</c:v>
                </c:pt>
                <c:pt idx="178">
                  <c:v>10.22999095916748</c:v>
                </c:pt>
                <c:pt idx="179">
                  <c:v>10.264991760253906</c:v>
                </c:pt>
                <c:pt idx="180">
                  <c:v>10.299991607666016</c:v>
                </c:pt>
                <c:pt idx="181">
                  <c:v>10.334992408752441</c:v>
                </c:pt>
                <c:pt idx="182">
                  <c:v>10.369992256164551</c:v>
                </c:pt>
                <c:pt idx="183">
                  <c:v>10.404993057250977</c:v>
                </c:pt>
                <c:pt idx="184">
                  <c:v>10.439992904663086</c:v>
                </c:pt>
                <c:pt idx="185">
                  <c:v>10.474993705749512</c:v>
                </c:pt>
                <c:pt idx="186">
                  <c:v>10.509993553161621</c:v>
                </c:pt>
                <c:pt idx="187">
                  <c:v>10.544994354248047</c:v>
                </c:pt>
                <c:pt idx="188">
                  <c:v>10.579994201660156</c:v>
                </c:pt>
                <c:pt idx="189">
                  <c:v>10.614995002746582</c:v>
                </c:pt>
                <c:pt idx="190">
                  <c:v>10.649994850158691</c:v>
                </c:pt>
                <c:pt idx="191">
                  <c:v>10.684995651245117</c:v>
                </c:pt>
                <c:pt idx="192">
                  <c:v>10.719995498657227</c:v>
                </c:pt>
                <c:pt idx="193">
                  <c:v>10.754996299743652</c:v>
                </c:pt>
                <c:pt idx="194">
                  <c:v>10.789996147155762</c:v>
                </c:pt>
                <c:pt idx="195">
                  <c:v>10.824996948242188</c:v>
                </c:pt>
                <c:pt idx="196">
                  <c:v>10.859996795654297</c:v>
                </c:pt>
                <c:pt idx="197">
                  <c:v>10.894997596740723</c:v>
                </c:pt>
                <c:pt idx="198">
                  <c:v>10.929997444152832</c:v>
                </c:pt>
                <c:pt idx="199">
                  <c:v>10.964998245239258</c:v>
                </c:pt>
                <c:pt idx="200">
                  <c:v>10.999998092651367</c:v>
                </c:pt>
                <c:pt idx="201">
                  <c:v>11.034998893737793</c:v>
                </c:pt>
                <c:pt idx="202">
                  <c:v>11.069998741149902</c:v>
                </c:pt>
                <c:pt idx="203">
                  <c:v>11.104999542236328</c:v>
                </c:pt>
                <c:pt idx="204">
                  <c:v>11.139999389648438</c:v>
                </c:pt>
                <c:pt idx="205">
                  <c:v>11.175000190734863</c:v>
                </c:pt>
                <c:pt idx="206">
                  <c:v>11.210000038146973</c:v>
                </c:pt>
                <c:pt idx="207">
                  <c:v>11.245000839233398</c:v>
                </c:pt>
                <c:pt idx="208">
                  <c:v>11.280000686645508</c:v>
                </c:pt>
                <c:pt idx="209">
                  <c:v>11.315001487731934</c:v>
                </c:pt>
                <c:pt idx="210">
                  <c:v>11.350001335144043</c:v>
                </c:pt>
                <c:pt idx="211">
                  <c:v>11.385002136230469</c:v>
                </c:pt>
                <c:pt idx="212">
                  <c:v>11.420001983642578</c:v>
                </c:pt>
                <c:pt idx="213">
                  <c:v>11.455002784729004</c:v>
                </c:pt>
                <c:pt idx="214">
                  <c:v>11.490002632141113</c:v>
                </c:pt>
                <c:pt idx="215">
                  <c:v>11.525003433227539</c:v>
                </c:pt>
                <c:pt idx="216">
                  <c:v>11.560003280639648</c:v>
                </c:pt>
                <c:pt idx="217">
                  <c:v>11.595004081726074</c:v>
                </c:pt>
                <c:pt idx="218">
                  <c:v>11.630003929138184</c:v>
                </c:pt>
                <c:pt idx="219">
                  <c:v>11.665004730224609</c:v>
                </c:pt>
                <c:pt idx="220">
                  <c:v>11.700004577636719</c:v>
                </c:pt>
                <c:pt idx="221">
                  <c:v>11.735005378723145</c:v>
                </c:pt>
                <c:pt idx="222">
                  <c:v>11.770005226135254</c:v>
                </c:pt>
                <c:pt idx="223">
                  <c:v>11.80500602722168</c:v>
                </c:pt>
                <c:pt idx="224">
                  <c:v>11.840005874633789</c:v>
                </c:pt>
                <c:pt idx="225">
                  <c:v>11.875006675720215</c:v>
                </c:pt>
                <c:pt idx="226">
                  <c:v>11.910006523132324</c:v>
                </c:pt>
                <c:pt idx="227">
                  <c:v>11.94500732421875</c:v>
                </c:pt>
                <c:pt idx="228">
                  <c:v>11.980007171630859</c:v>
                </c:pt>
                <c:pt idx="229">
                  <c:v>12.015007972717285</c:v>
                </c:pt>
                <c:pt idx="230">
                  <c:v>12.050007820129395</c:v>
                </c:pt>
                <c:pt idx="231">
                  <c:v>12.08500862121582</c:v>
                </c:pt>
                <c:pt idx="232">
                  <c:v>12.12000846862793</c:v>
                </c:pt>
                <c:pt idx="233">
                  <c:v>12.155009269714355</c:v>
                </c:pt>
                <c:pt idx="234">
                  <c:v>12.190009117126465</c:v>
                </c:pt>
                <c:pt idx="235">
                  <c:v>12.225009918212891</c:v>
                </c:pt>
                <c:pt idx="236">
                  <c:v>12.260009765625</c:v>
                </c:pt>
                <c:pt idx="237">
                  <c:v>12.295010566711426</c:v>
                </c:pt>
                <c:pt idx="238">
                  <c:v>12.330010414123535</c:v>
                </c:pt>
                <c:pt idx="239">
                  <c:v>12.365011215209961</c:v>
                </c:pt>
                <c:pt idx="240">
                  <c:v>12.40001106262207</c:v>
                </c:pt>
                <c:pt idx="241">
                  <c:v>12.435011863708496</c:v>
                </c:pt>
                <c:pt idx="242">
                  <c:v>12.470011711120605</c:v>
                </c:pt>
                <c:pt idx="243">
                  <c:v>12.505012512207031</c:v>
                </c:pt>
                <c:pt idx="244">
                  <c:v>12.540012359619141</c:v>
                </c:pt>
                <c:pt idx="245">
                  <c:v>12.575013160705566</c:v>
                </c:pt>
                <c:pt idx="246">
                  <c:v>12.610013008117676</c:v>
                </c:pt>
                <c:pt idx="247">
                  <c:v>12.645013809204102</c:v>
                </c:pt>
                <c:pt idx="248">
                  <c:v>12.680013656616211</c:v>
                </c:pt>
                <c:pt idx="249">
                  <c:v>12.715014457702637</c:v>
                </c:pt>
                <c:pt idx="250">
                  <c:v>12.750014305114746</c:v>
                </c:pt>
                <c:pt idx="251">
                  <c:v>12.785015106201172</c:v>
                </c:pt>
                <c:pt idx="252">
                  <c:v>12.820014953613281</c:v>
                </c:pt>
                <c:pt idx="253">
                  <c:v>12.855015754699707</c:v>
                </c:pt>
                <c:pt idx="254">
                  <c:v>12.890015602111816</c:v>
                </c:pt>
                <c:pt idx="255">
                  <c:v>12.925016403198242</c:v>
                </c:pt>
                <c:pt idx="256">
                  <c:v>12.960016250610352</c:v>
                </c:pt>
                <c:pt idx="257">
                  <c:v>12.995017051696777</c:v>
                </c:pt>
                <c:pt idx="258">
                  <c:v>13.030016899108887</c:v>
                </c:pt>
                <c:pt idx="259">
                  <c:v>13.065017700195313</c:v>
                </c:pt>
                <c:pt idx="260">
                  <c:v>13.100017547607422</c:v>
                </c:pt>
                <c:pt idx="261">
                  <c:v>13.135018348693848</c:v>
                </c:pt>
                <c:pt idx="262">
                  <c:v>13.170018196105957</c:v>
                </c:pt>
                <c:pt idx="263">
                  <c:v>13.205018997192383</c:v>
                </c:pt>
                <c:pt idx="264">
                  <c:v>13.240018844604492</c:v>
                </c:pt>
                <c:pt idx="265">
                  <c:v>13.275019645690918</c:v>
                </c:pt>
                <c:pt idx="266">
                  <c:v>13.310019493103027</c:v>
                </c:pt>
                <c:pt idx="267">
                  <c:v>13.345020294189453</c:v>
                </c:pt>
                <c:pt idx="268">
                  <c:v>13.380020141601563</c:v>
                </c:pt>
                <c:pt idx="269">
                  <c:v>13.415020942687988</c:v>
                </c:pt>
                <c:pt idx="270">
                  <c:v>13.450020790100098</c:v>
                </c:pt>
                <c:pt idx="271">
                  <c:v>13.485021591186523</c:v>
                </c:pt>
                <c:pt idx="272">
                  <c:v>13.520021438598633</c:v>
                </c:pt>
                <c:pt idx="273">
                  <c:v>13.555022239685059</c:v>
                </c:pt>
                <c:pt idx="274">
                  <c:v>13.590022087097168</c:v>
                </c:pt>
                <c:pt idx="275">
                  <c:v>13.625022888183594</c:v>
                </c:pt>
                <c:pt idx="276">
                  <c:v>13.660022735595703</c:v>
                </c:pt>
                <c:pt idx="277">
                  <c:v>13.695023536682129</c:v>
                </c:pt>
                <c:pt idx="278">
                  <c:v>13.730023384094238</c:v>
                </c:pt>
                <c:pt idx="279">
                  <c:v>13.765024185180664</c:v>
                </c:pt>
                <c:pt idx="280">
                  <c:v>13.800024032592773</c:v>
                </c:pt>
                <c:pt idx="281">
                  <c:v>13.835024833679199</c:v>
                </c:pt>
                <c:pt idx="282">
                  <c:v>13.870024681091309</c:v>
                </c:pt>
                <c:pt idx="283">
                  <c:v>13.905025482177734</c:v>
                </c:pt>
                <c:pt idx="284">
                  <c:v>13.940025329589844</c:v>
                </c:pt>
                <c:pt idx="285">
                  <c:v>13.97502613067627</c:v>
                </c:pt>
                <c:pt idx="286">
                  <c:v>14.010025978088379</c:v>
                </c:pt>
                <c:pt idx="287">
                  <c:v>14.045026779174805</c:v>
                </c:pt>
                <c:pt idx="288">
                  <c:v>14.080026626586914</c:v>
                </c:pt>
                <c:pt idx="289">
                  <c:v>14.115026473999023</c:v>
                </c:pt>
                <c:pt idx="290">
                  <c:v>14.150027275085449</c:v>
                </c:pt>
                <c:pt idx="291">
                  <c:v>14.185027122497559</c:v>
                </c:pt>
                <c:pt idx="292">
                  <c:v>14.220027923583984</c:v>
                </c:pt>
                <c:pt idx="293">
                  <c:v>14.255027770996094</c:v>
                </c:pt>
                <c:pt idx="294">
                  <c:v>14.29002857208252</c:v>
                </c:pt>
                <c:pt idx="295">
                  <c:v>14.325028419494629</c:v>
                </c:pt>
                <c:pt idx="296">
                  <c:v>14.360029220581055</c:v>
                </c:pt>
                <c:pt idx="297">
                  <c:v>14.395029067993164</c:v>
                </c:pt>
                <c:pt idx="298">
                  <c:v>14.43002986907959</c:v>
                </c:pt>
                <c:pt idx="299">
                  <c:v>14.465029716491699</c:v>
                </c:pt>
                <c:pt idx="300">
                  <c:v>14.500030517578125</c:v>
                </c:pt>
                <c:pt idx="301">
                  <c:v>14.535030364990234</c:v>
                </c:pt>
                <c:pt idx="302">
                  <c:v>14.57003116607666</c:v>
                </c:pt>
                <c:pt idx="303">
                  <c:v>14.60503101348877</c:v>
                </c:pt>
                <c:pt idx="304">
                  <c:v>14.640031814575195</c:v>
                </c:pt>
                <c:pt idx="305">
                  <c:v>14.675031661987305</c:v>
                </c:pt>
                <c:pt idx="306">
                  <c:v>14.71003246307373</c:v>
                </c:pt>
                <c:pt idx="307">
                  <c:v>14.74503231048584</c:v>
                </c:pt>
                <c:pt idx="308">
                  <c:v>14.780033111572266</c:v>
                </c:pt>
                <c:pt idx="309">
                  <c:v>14.815032958984375</c:v>
                </c:pt>
                <c:pt idx="310">
                  <c:v>14.850033760070801</c:v>
                </c:pt>
                <c:pt idx="311">
                  <c:v>14.88503360748291</c:v>
                </c:pt>
                <c:pt idx="312">
                  <c:v>14.920034408569336</c:v>
                </c:pt>
                <c:pt idx="313">
                  <c:v>14.955034255981445</c:v>
                </c:pt>
                <c:pt idx="314">
                  <c:v>14.990035057067871</c:v>
                </c:pt>
                <c:pt idx="315">
                  <c:v>15.02503490447998</c:v>
                </c:pt>
                <c:pt idx="316">
                  <c:v>15.060035705566406</c:v>
                </c:pt>
                <c:pt idx="317">
                  <c:v>15.095035552978516</c:v>
                </c:pt>
                <c:pt idx="318">
                  <c:v>15.130036354064941</c:v>
                </c:pt>
                <c:pt idx="319">
                  <c:v>15.165036201477051</c:v>
                </c:pt>
                <c:pt idx="320">
                  <c:v>15.200037002563477</c:v>
                </c:pt>
                <c:pt idx="321">
                  <c:v>15.235036849975586</c:v>
                </c:pt>
                <c:pt idx="322">
                  <c:v>15.270037651062012</c:v>
                </c:pt>
                <c:pt idx="323">
                  <c:v>15.305037498474121</c:v>
                </c:pt>
                <c:pt idx="324">
                  <c:v>15.340038299560547</c:v>
                </c:pt>
                <c:pt idx="325">
                  <c:v>15.375038146972656</c:v>
                </c:pt>
                <c:pt idx="326">
                  <c:v>15.410038948059082</c:v>
                </c:pt>
                <c:pt idx="327">
                  <c:v>15.445038795471191</c:v>
                </c:pt>
                <c:pt idx="328">
                  <c:v>15.480039596557617</c:v>
                </c:pt>
                <c:pt idx="329">
                  <c:v>15.515039443969727</c:v>
                </c:pt>
                <c:pt idx="330">
                  <c:v>15.550040245056152</c:v>
                </c:pt>
                <c:pt idx="331">
                  <c:v>15.585040092468262</c:v>
                </c:pt>
                <c:pt idx="332">
                  <c:v>15.620040893554688</c:v>
                </c:pt>
                <c:pt idx="333">
                  <c:v>15.655040740966797</c:v>
                </c:pt>
                <c:pt idx="334">
                  <c:v>15.690041542053223</c:v>
                </c:pt>
                <c:pt idx="335">
                  <c:v>15.725041389465332</c:v>
                </c:pt>
                <c:pt idx="336">
                  <c:v>15.760042190551758</c:v>
                </c:pt>
                <c:pt idx="337">
                  <c:v>15.795042037963867</c:v>
                </c:pt>
                <c:pt idx="338">
                  <c:v>15.830042839050293</c:v>
                </c:pt>
                <c:pt idx="339">
                  <c:v>15.865042686462402</c:v>
                </c:pt>
                <c:pt idx="340">
                  <c:v>15.900043487548828</c:v>
                </c:pt>
                <c:pt idx="341">
                  <c:v>15.935043334960937</c:v>
                </c:pt>
                <c:pt idx="342">
                  <c:v>15.970044136047363</c:v>
                </c:pt>
                <c:pt idx="343">
                  <c:v>16.005044937133789</c:v>
                </c:pt>
                <c:pt idx="344">
                  <c:v>16.040044784545898</c:v>
                </c:pt>
                <c:pt idx="345">
                  <c:v>16.075044631958008</c:v>
                </c:pt>
                <c:pt idx="346">
                  <c:v>16.110044479370117</c:v>
                </c:pt>
                <c:pt idx="347">
                  <c:v>16.145046234130859</c:v>
                </c:pt>
                <c:pt idx="348">
                  <c:v>16.180046081542969</c:v>
                </c:pt>
                <c:pt idx="349">
                  <c:v>16.215045928955078</c:v>
                </c:pt>
                <c:pt idx="350">
                  <c:v>16.250045776367188</c:v>
                </c:pt>
                <c:pt idx="351">
                  <c:v>16.28504753112793</c:v>
                </c:pt>
                <c:pt idx="352">
                  <c:v>16.320047378540039</c:v>
                </c:pt>
                <c:pt idx="353">
                  <c:v>16.355047225952148</c:v>
                </c:pt>
                <c:pt idx="354">
                  <c:v>16.390047073364258</c:v>
                </c:pt>
                <c:pt idx="355">
                  <c:v>16.425048828125</c:v>
                </c:pt>
                <c:pt idx="356">
                  <c:v>16.460048675537109</c:v>
                </c:pt>
                <c:pt idx="357">
                  <c:v>16.495048522949219</c:v>
                </c:pt>
                <c:pt idx="358">
                  <c:v>16.530048370361328</c:v>
                </c:pt>
                <c:pt idx="359">
                  <c:v>16.56505012512207</c:v>
                </c:pt>
                <c:pt idx="360">
                  <c:v>16.60004997253418</c:v>
                </c:pt>
                <c:pt idx="361">
                  <c:v>16.635049819946289</c:v>
                </c:pt>
                <c:pt idx="362">
                  <c:v>16.670049667358398</c:v>
                </c:pt>
                <c:pt idx="363">
                  <c:v>16.705051422119141</c:v>
                </c:pt>
                <c:pt idx="364">
                  <c:v>16.74005126953125</c:v>
                </c:pt>
                <c:pt idx="365">
                  <c:v>16.775051116943359</c:v>
                </c:pt>
                <c:pt idx="366">
                  <c:v>16.810050964355469</c:v>
                </c:pt>
                <c:pt idx="367">
                  <c:v>16.845052719116211</c:v>
                </c:pt>
                <c:pt idx="368">
                  <c:v>16.88005256652832</c:v>
                </c:pt>
                <c:pt idx="369">
                  <c:v>16.91505241394043</c:v>
                </c:pt>
                <c:pt idx="370">
                  <c:v>16.950052261352539</c:v>
                </c:pt>
                <c:pt idx="371">
                  <c:v>16.985054016113281</c:v>
                </c:pt>
                <c:pt idx="372">
                  <c:v>17.020053863525391</c:v>
                </c:pt>
                <c:pt idx="373">
                  <c:v>17.0550537109375</c:v>
                </c:pt>
                <c:pt idx="374">
                  <c:v>17.090053558349609</c:v>
                </c:pt>
                <c:pt idx="375">
                  <c:v>17.125055313110352</c:v>
                </c:pt>
                <c:pt idx="376">
                  <c:v>17.160055160522461</c:v>
                </c:pt>
                <c:pt idx="377">
                  <c:v>17.19505500793457</c:v>
                </c:pt>
                <c:pt idx="378">
                  <c:v>17.23005485534668</c:v>
                </c:pt>
                <c:pt idx="379">
                  <c:v>17.265056610107422</c:v>
                </c:pt>
                <c:pt idx="380">
                  <c:v>17.300056457519531</c:v>
                </c:pt>
                <c:pt idx="381">
                  <c:v>17.335056304931641</c:v>
                </c:pt>
                <c:pt idx="382">
                  <c:v>17.37005615234375</c:v>
                </c:pt>
                <c:pt idx="383">
                  <c:v>17.405057907104492</c:v>
                </c:pt>
                <c:pt idx="384">
                  <c:v>17.440057754516602</c:v>
                </c:pt>
                <c:pt idx="385">
                  <c:v>17.475057601928711</c:v>
                </c:pt>
                <c:pt idx="386">
                  <c:v>17.51005744934082</c:v>
                </c:pt>
                <c:pt idx="387">
                  <c:v>17.545059204101562</c:v>
                </c:pt>
                <c:pt idx="388">
                  <c:v>17.580059051513672</c:v>
                </c:pt>
                <c:pt idx="389">
                  <c:v>17.615058898925781</c:v>
                </c:pt>
                <c:pt idx="390">
                  <c:v>17.650058746337891</c:v>
                </c:pt>
                <c:pt idx="391">
                  <c:v>17.685060501098633</c:v>
                </c:pt>
                <c:pt idx="392">
                  <c:v>17.720060348510742</c:v>
                </c:pt>
                <c:pt idx="393">
                  <c:v>17.755060195922852</c:v>
                </c:pt>
                <c:pt idx="394">
                  <c:v>17.790060043334961</c:v>
                </c:pt>
                <c:pt idx="395">
                  <c:v>17.825061798095703</c:v>
                </c:pt>
                <c:pt idx="396">
                  <c:v>17.860061645507812</c:v>
                </c:pt>
                <c:pt idx="397">
                  <c:v>17.895061492919922</c:v>
                </c:pt>
                <c:pt idx="398">
                  <c:v>17.930061340332031</c:v>
                </c:pt>
                <c:pt idx="399">
                  <c:v>17.965063095092773</c:v>
                </c:pt>
                <c:pt idx="400">
                  <c:v>18.000062942504883</c:v>
                </c:pt>
              </c:numCache>
            </c:numRef>
          </c:xVal>
          <c:yVal>
            <c:numRef>
              <c:f>Data!$F$8:$F$408</c:f>
              <c:numCache>
                <c:formatCode>0.00</c:formatCode>
                <c:ptCount val="401"/>
                <c:pt idx="0">
                  <c:v>-2.25500011444091</c:v>
                </c:pt>
                <c:pt idx="1">
                  <c:v>-2.1010000705718901</c:v>
                </c:pt>
                <c:pt idx="2">
                  <c:v>-1.94200003147125</c:v>
                </c:pt>
                <c:pt idx="3">
                  <c:v>-1.7829999923705999</c:v>
                </c:pt>
                <c:pt idx="4">
                  <c:v>-1.6399999856948799</c:v>
                </c:pt>
                <c:pt idx="5">
                  <c:v>-1.50800001621246</c:v>
                </c:pt>
                <c:pt idx="6">
                  <c:v>-1.3869999647140501</c:v>
                </c:pt>
                <c:pt idx="7">
                  <c:v>-1.27699995040893</c:v>
                </c:pt>
                <c:pt idx="8">
                  <c:v>-1.1950000524520801</c:v>
                </c:pt>
                <c:pt idx="9">
                  <c:v>-1.13399994373321</c:v>
                </c:pt>
                <c:pt idx="10">
                  <c:v>-1.08500003814697</c:v>
                </c:pt>
                <c:pt idx="11">
                  <c:v>-1.06299996376037</c:v>
                </c:pt>
                <c:pt idx="12">
                  <c:v>-1.067999958992</c:v>
                </c:pt>
                <c:pt idx="13">
                  <c:v>-1.0900000333786</c:v>
                </c:pt>
                <c:pt idx="14">
                  <c:v>-1.1399999856948799</c:v>
                </c:pt>
                <c:pt idx="15">
                  <c:v>-1.1950000524520801</c:v>
                </c:pt>
                <c:pt idx="16">
                  <c:v>-1.2660000324249201</c:v>
                </c:pt>
                <c:pt idx="17">
                  <c:v>-1.3539999723434399</c:v>
                </c:pt>
                <c:pt idx="18">
                  <c:v>-1.4479999542236299</c:v>
                </c:pt>
                <c:pt idx="19">
                  <c:v>-1.5460000038146899</c:v>
                </c:pt>
                <c:pt idx="20">
                  <c:v>-1.6399999856948799</c:v>
                </c:pt>
                <c:pt idx="21">
                  <c:v>-1.75</c:v>
                </c:pt>
                <c:pt idx="22">
                  <c:v>-1.84899997711181</c:v>
                </c:pt>
                <c:pt idx="23">
                  <c:v>-1.94700002670288</c:v>
                </c:pt>
                <c:pt idx="24">
                  <c:v>-2.0520000457763601</c:v>
                </c:pt>
                <c:pt idx="25">
                  <c:v>-2.1400001049041699</c:v>
                </c:pt>
                <c:pt idx="26">
                  <c:v>-2.2279999256134002</c:v>
                </c:pt>
                <c:pt idx="27">
                  <c:v>-2.3050000667571999</c:v>
                </c:pt>
                <c:pt idx="28">
                  <c:v>-2.3759999275207502</c:v>
                </c:pt>
                <c:pt idx="29">
                  <c:v>-2.4249999523162802</c:v>
                </c:pt>
                <c:pt idx="30">
                  <c:v>-2.4800000190734801</c:v>
                </c:pt>
                <c:pt idx="31">
                  <c:v>-2.5079998970031698</c:v>
                </c:pt>
                <c:pt idx="32">
                  <c:v>-2.5299999713897701</c:v>
                </c:pt>
                <c:pt idx="33">
                  <c:v>-2.5299999713897701</c:v>
                </c:pt>
                <c:pt idx="34">
                  <c:v>-2.5190000534057599</c:v>
                </c:pt>
                <c:pt idx="35">
                  <c:v>-2.4969999790191602</c:v>
                </c:pt>
                <c:pt idx="36">
                  <c:v>-2.4639999866485498</c:v>
                </c:pt>
                <c:pt idx="37">
                  <c:v>-2.4309999942779501</c:v>
                </c:pt>
                <c:pt idx="38">
                  <c:v>-2.3810000419616602</c:v>
                </c:pt>
                <c:pt idx="39">
                  <c:v>-2.32100009918212</c:v>
                </c:pt>
                <c:pt idx="40">
                  <c:v>-2.25500011444091</c:v>
                </c:pt>
                <c:pt idx="41">
                  <c:v>-2.1949999332427899</c:v>
                </c:pt>
                <c:pt idx="42">
                  <c:v>-2.1289999485015798</c:v>
                </c:pt>
                <c:pt idx="43">
                  <c:v>-2.0629999637603702</c:v>
                </c:pt>
                <c:pt idx="44">
                  <c:v>-1.99100005626678</c:v>
                </c:pt>
                <c:pt idx="45">
                  <c:v>-1.92499995231628</c:v>
                </c:pt>
                <c:pt idx="46">
                  <c:v>-1.8600000143051101</c:v>
                </c:pt>
                <c:pt idx="47">
                  <c:v>-1.8049999475479099</c:v>
                </c:pt>
                <c:pt idx="48">
                  <c:v>-1.75</c:v>
                </c:pt>
                <c:pt idx="49">
                  <c:v>-1.70599997043609</c:v>
                </c:pt>
                <c:pt idx="50">
                  <c:v>-1.65600001811981</c:v>
                </c:pt>
                <c:pt idx="51">
                  <c:v>-1.6119999885559</c:v>
                </c:pt>
                <c:pt idx="52">
                  <c:v>-1.5740000009536701</c:v>
                </c:pt>
                <c:pt idx="53">
                  <c:v>-1.54100000858306</c:v>
                </c:pt>
                <c:pt idx="54">
                  <c:v>-1.5190000534057599</c:v>
                </c:pt>
                <c:pt idx="55">
                  <c:v>-1.49100005626678</c:v>
                </c:pt>
                <c:pt idx="56">
                  <c:v>-1.4700000286102199</c:v>
                </c:pt>
                <c:pt idx="57">
                  <c:v>-1.4479999542236299</c:v>
                </c:pt>
                <c:pt idx="58">
                  <c:v>-1.4309999942779501</c:v>
                </c:pt>
                <c:pt idx="59">
                  <c:v>-1.4259999990463199</c:v>
                </c:pt>
                <c:pt idx="60">
                  <c:v>-1.4090000391006401</c:v>
                </c:pt>
                <c:pt idx="61">
                  <c:v>-1.39300000667572</c:v>
                </c:pt>
                <c:pt idx="62">
                  <c:v>-1.3760000467300399</c:v>
                </c:pt>
                <c:pt idx="63">
                  <c:v>-1.37100005149841</c:v>
                </c:pt>
                <c:pt idx="64">
                  <c:v>-1.3600000143051101</c:v>
                </c:pt>
                <c:pt idx="65">
                  <c:v>-1.34300005435943</c:v>
                </c:pt>
                <c:pt idx="66">
                  <c:v>-1.3320000171661299</c:v>
                </c:pt>
                <c:pt idx="67">
                  <c:v>-1.31599998474121</c:v>
                </c:pt>
                <c:pt idx="68">
                  <c:v>-1.31599998474121</c:v>
                </c:pt>
                <c:pt idx="69">
                  <c:v>-1.29900002479553</c:v>
                </c:pt>
                <c:pt idx="70">
                  <c:v>-1.2940000295639</c:v>
                </c:pt>
                <c:pt idx="71">
                  <c:v>-1.2879999876022299</c:v>
                </c:pt>
                <c:pt idx="72">
                  <c:v>-1.2829999923705999</c:v>
                </c:pt>
                <c:pt idx="73">
                  <c:v>-1.2829999923705999</c:v>
                </c:pt>
                <c:pt idx="74">
                  <c:v>-1.2940000295639</c:v>
                </c:pt>
                <c:pt idx="75">
                  <c:v>-1.29900002479553</c:v>
                </c:pt>
                <c:pt idx="76">
                  <c:v>-1.3099999427795399</c:v>
                </c:pt>
                <c:pt idx="77">
                  <c:v>-1.3270000219345</c:v>
                </c:pt>
                <c:pt idx="78">
                  <c:v>-1.34899997711181</c:v>
                </c:pt>
                <c:pt idx="79">
                  <c:v>-1.3819999694824201</c:v>
                </c:pt>
                <c:pt idx="80">
                  <c:v>-1.41499996185302</c:v>
                </c:pt>
                <c:pt idx="81">
                  <c:v>-1.4479999542236299</c:v>
                </c:pt>
                <c:pt idx="82">
                  <c:v>-1.48599994182586</c:v>
                </c:pt>
                <c:pt idx="83">
                  <c:v>-1.5240000486373899</c:v>
                </c:pt>
                <c:pt idx="84">
                  <c:v>-1.567999958992</c:v>
                </c:pt>
                <c:pt idx="85">
                  <c:v>-1.6009999513626001</c:v>
                </c:pt>
                <c:pt idx="86">
                  <c:v>-1.6449999809265099</c:v>
                </c:pt>
                <c:pt idx="87">
                  <c:v>-1.6890000104904099</c:v>
                </c:pt>
                <c:pt idx="88">
                  <c:v>-1.7170000076293901</c:v>
                </c:pt>
                <c:pt idx="89">
                  <c:v>-1.75</c:v>
                </c:pt>
                <c:pt idx="90">
                  <c:v>-1.7719999551773</c:v>
                </c:pt>
                <c:pt idx="91">
                  <c:v>-1.7829999923705999</c:v>
                </c:pt>
                <c:pt idx="92">
                  <c:v>-1.8049999475479099</c:v>
                </c:pt>
                <c:pt idx="93">
                  <c:v>-1.8099999427795399</c:v>
                </c:pt>
                <c:pt idx="94">
                  <c:v>-1.8099999427795399</c:v>
                </c:pt>
                <c:pt idx="95">
                  <c:v>-1.8099999427795399</c:v>
                </c:pt>
                <c:pt idx="96">
                  <c:v>-1.8049999475479099</c:v>
                </c:pt>
                <c:pt idx="97">
                  <c:v>-1.8049999475479099</c:v>
                </c:pt>
                <c:pt idx="98">
                  <c:v>-1.79900002479553</c:v>
                </c:pt>
                <c:pt idx="99">
                  <c:v>-1.7940000295639</c:v>
                </c:pt>
                <c:pt idx="100">
                  <c:v>-1.7879999876022299</c:v>
                </c:pt>
                <c:pt idx="101">
                  <c:v>-1.7940000295639</c:v>
                </c:pt>
                <c:pt idx="102">
                  <c:v>-1.79900002479553</c:v>
                </c:pt>
                <c:pt idx="103">
                  <c:v>-1.8099999427795399</c:v>
                </c:pt>
                <c:pt idx="104">
                  <c:v>-1.8320000171661299</c:v>
                </c:pt>
                <c:pt idx="105">
                  <c:v>-1.8600000143051101</c:v>
                </c:pt>
                <c:pt idx="106">
                  <c:v>-1.89800000190734</c:v>
                </c:pt>
                <c:pt idx="107">
                  <c:v>-1.94200003147125</c:v>
                </c:pt>
                <c:pt idx="108">
                  <c:v>-2.0020000934600799</c:v>
                </c:pt>
                <c:pt idx="109">
                  <c:v>-2.0789999961853001</c:v>
                </c:pt>
                <c:pt idx="110">
                  <c:v>-2.1619999408721902</c:v>
                </c:pt>
                <c:pt idx="111">
                  <c:v>-2.2439999580383301</c:v>
                </c:pt>
                <c:pt idx="112">
                  <c:v>-2.3540000915527299</c:v>
                </c:pt>
                <c:pt idx="113">
                  <c:v>-2.4579999446868799</c:v>
                </c:pt>
                <c:pt idx="114">
                  <c:v>-2.5789999961853001</c:v>
                </c:pt>
                <c:pt idx="115">
                  <c:v>-2.70600008964538</c:v>
                </c:pt>
                <c:pt idx="116">
                  <c:v>-2.8320000171661301</c:v>
                </c:pt>
                <c:pt idx="117">
                  <c:v>-2.96900010108947</c:v>
                </c:pt>
                <c:pt idx="118">
                  <c:v>-3.1119999885559002</c:v>
                </c:pt>
                <c:pt idx="119">
                  <c:v>-3.2490000724792401</c:v>
                </c:pt>
                <c:pt idx="120">
                  <c:v>-3.3810000419616602</c:v>
                </c:pt>
                <c:pt idx="121">
                  <c:v>-3.51300001144409</c:v>
                </c:pt>
                <c:pt idx="122">
                  <c:v>-3.6389999389648402</c:v>
                </c:pt>
                <c:pt idx="123">
                  <c:v>-3.7709999084472599</c:v>
                </c:pt>
                <c:pt idx="124">
                  <c:v>-3.8810000419616602</c:v>
                </c:pt>
                <c:pt idx="125">
                  <c:v>-3.9909999370574898</c:v>
                </c:pt>
                <c:pt idx="126">
                  <c:v>-4.0900001525878897</c:v>
                </c:pt>
                <c:pt idx="127">
                  <c:v>-4.1719999313354403</c:v>
                </c:pt>
                <c:pt idx="128">
                  <c:v>-4.2379999160766602</c:v>
                </c:pt>
                <c:pt idx="129">
                  <c:v>-4.2880001068115199</c:v>
                </c:pt>
                <c:pt idx="130">
                  <c:v>-4.3429999351501403</c:v>
                </c:pt>
                <c:pt idx="131">
                  <c:v>-4.3649997711181596</c:v>
                </c:pt>
                <c:pt idx="132">
                  <c:v>-4.375</c:v>
                </c:pt>
                <c:pt idx="133">
                  <c:v>-4.3699998855590803</c:v>
                </c:pt>
                <c:pt idx="134">
                  <c:v>-4.3540000915527299</c:v>
                </c:pt>
                <c:pt idx="135">
                  <c:v>-4.3319997787475497</c:v>
                </c:pt>
                <c:pt idx="136">
                  <c:v>-4.2880001068115199</c:v>
                </c:pt>
                <c:pt idx="137">
                  <c:v>-4.2439999580383301</c:v>
                </c:pt>
                <c:pt idx="138">
                  <c:v>-4.1779999732971103</c:v>
                </c:pt>
                <c:pt idx="139">
                  <c:v>-4.1009998321533203</c:v>
                </c:pt>
                <c:pt idx="140">
                  <c:v>-4.0240001678466699</c:v>
                </c:pt>
                <c:pt idx="141">
                  <c:v>-3.94700002670288</c:v>
                </c:pt>
                <c:pt idx="142">
                  <c:v>-3.8540000915527299</c:v>
                </c:pt>
                <c:pt idx="143">
                  <c:v>-3.7660000324249201</c:v>
                </c:pt>
                <c:pt idx="144">
                  <c:v>-3.66100001335144</c:v>
                </c:pt>
                <c:pt idx="145">
                  <c:v>-3.5569999217986998</c:v>
                </c:pt>
                <c:pt idx="146">
                  <c:v>-3.4530000686645499</c:v>
                </c:pt>
                <c:pt idx="147">
                  <c:v>-3.3540000915527299</c:v>
                </c:pt>
                <c:pt idx="148">
                  <c:v>-3.25500011444091</c:v>
                </c:pt>
                <c:pt idx="149">
                  <c:v>-3.1500000953674299</c:v>
                </c:pt>
                <c:pt idx="150">
                  <c:v>-3.0569999217986998</c:v>
                </c:pt>
                <c:pt idx="151">
                  <c:v>-2.9530000686645499</c:v>
                </c:pt>
                <c:pt idx="152">
                  <c:v>-2.8589999675750701</c:v>
                </c:pt>
                <c:pt idx="153">
                  <c:v>-2.7660000324249201</c:v>
                </c:pt>
                <c:pt idx="154">
                  <c:v>-2.6889998912811199</c:v>
                </c:pt>
                <c:pt idx="155">
                  <c:v>-2.6010000705718901</c:v>
                </c:pt>
                <c:pt idx="156">
                  <c:v>-2.5190000534057599</c:v>
                </c:pt>
                <c:pt idx="157">
                  <c:v>-2.4419999122619598</c:v>
                </c:pt>
                <c:pt idx="158">
                  <c:v>-2.3759999275207502</c:v>
                </c:pt>
                <c:pt idx="159">
                  <c:v>-2.3050000667571999</c:v>
                </c:pt>
                <c:pt idx="160">
                  <c:v>-2.2390000820159899</c:v>
                </c:pt>
                <c:pt idx="161">
                  <c:v>-2.1730000972747798</c:v>
                </c:pt>
                <c:pt idx="162">
                  <c:v>-2.1119999885559002</c:v>
                </c:pt>
                <c:pt idx="163">
                  <c:v>-2.0520000457763601</c:v>
                </c:pt>
                <c:pt idx="164">
                  <c:v>-1.98599994182586</c:v>
                </c:pt>
                <c:pt idx="165">
                  <c:v>-1.9309999942779501</c:v>
                </c:pt>
                <c:pt idx="166">
                  <c:v>-1.8760000467300399</c:v>
                </c:pt>
                <c:pt idx="167">
                  <c:v>-1.81599998474121</c:v>
                </c:pt>
                <c:pt idx="168">
                  <c:v>-1.7719999551773</c:v>
                </c:pt>
                <c:pt idx="169">
                  <c:v>-1.72800004482269</c:v>
                </c:pt>
                <c:pt idx="170">
                  <c:v>-1.68400001525878</c:v>
                </c:pt>
                <c:pt idx="171">
                  <c:v>-1.6449999809265099</c:v>
                </c:pt>
                <c:pt idx="172">
                  <c:v>-1.6230000257492001</c:v>
                </c:pt>
                <c:pt idx="173">
                  <c:v>-1.5959999561309799</c:v>
                </c:pt>
                <c:pt idx="174">
                  <c:v>-1.5740000009536701</c:v>
                </c:pt>
                <c:pt idx="175">
                  <c:v>-1.5740000009536701</c:v>
                </c:pt>
                <c:pt idx="176">
                  <c:v>-1.5740000009536701</c:v>
                </c:pt>
                <c:pt idx="177">
                  <c:v>-1.58500003814697</c:v>
                </c:pt>
                <c:pt idx="178">
                  <c:v>-1.5959999561309799</c:v>
                </c:pt>
                <c:pt idx="179">
                  <c:v>-1.62899994850158</c:v>
                </c:pt>
                <c:pt idx="180">
                  <c:v>-1.6619999408721899</c:v>
                </c:pt>
                <c:pt idx="181">
                  <c:v>-1.7109999656677199</c:v>
                </c:pt>
                <c:pt idx="182">
                  <c:v>-1.7610000371932899</c:v>
                </c:pt>
                <c:pt idx="183">
                  <c:v>-1.82099997997283</c:v>
                </c:pt>
                <c:pt idx="184">
                  <c:v>-1.8819999694824201</c:v>
                </c:pt>
                <c:pt idx="185">
                  <c:v>-1.94700002670288</c:v>
                </c:pt>
                <c:pt idx="186">
                  <c:v>-2.0190000534057599</c:v>
                </c:pt>
                <c:pt idx="187">
                  <c:v>-2.08500003814697</c:v>
                </c:pt>
                <c:pt idx="188">
                  <c:v>-2.1619999408721902</c:v>
                </c:pt>
                <c:pt idx="189">
                  <c:v>-2.23300004005432</c:v>
                </c:pt>
                <c:pt idx="190">
                  <c:v>-2.3050000667571999</c:v>
                </c:pt>
                <c:pt idx="191">
                  <c:v>-2.3699998855590798</c:v>
                </c:pt>
                <c:pt idx="192">
                  <c:v>-2.4360001087188698</c:v>
                </c:pt>
                <c:pt idx="193">
                  <c:v>-2.4969999790191602</c:v>
                </c:pt>
                <c:pt idx="194">
                  <c:v>-2.5569999217986998</c:v>
                </c:pt>
                <c:pt idx="195">
                  <c:v>-2.6229999065399099</c:v>
                </c:pt>
                <c:pt idx="196">
                  <c:v>-2.6730000972747798</c:v>
                </c:pt>
                <c:pt idx="197">
                  <c:v>-2.7219998836517298</c:v>
                </c:pt>
                <c:pt idx="198">
                  <c:v>-2.7709999084472599</c:v>
                </c:pt>
                <c:pt idx="199">
                  <c:v>-2.82100009918212</c:v>
                </c:pt>
                <c:pt idx="200">
                  <c:v>-2.8650000095367401</c:v>
                </c:pt>
                <c:pt idx="201">
                  <c:v>-2.8980000019073402</c:v>
                </c:pt>
                <c:pt idx="202">
                  <c:v>-2.9530000686645499</c:v>
                </c:pt>
                <c:pt idx="203">
                  <c:v>-3.0020000934600799</c:v>
                </c:pt>
                <c:pt idx="204">
                  <c:v>-3.0520000457763601</c:v>
                </c:pt>
                <c:pt idx="205">
                  <c:v>-3.0899999141693102</c:v>
                </c:pt>
                <c:pt idx="206">
                  <c:v>-3.1449999809265101</c:v>
                </c:pt>
                <c:pt idx="207">
                  <c:v>-3.1940000057220401</c:v>
                </c:pt>
                <c:pt idx="208">
                  <c:v>-3.2439999580383301</c:v>
                </c:pt>
                <c:pt idx="209">
                  <c:v>-3.29900002479553</c:v>
                </c:pt>
                <c:pt idx="210">
                  <c:v>-3.34800004959106</c:v>
                </c:pt>
                <c:pt idx="211">
                  <c:v>-3.4030001163482599</c:v>
                </c:pt>
                <c:pt idx="212">
                  <c:v>-3.4579999446868799</c:v>
                </c:pt>
                <c:pt idx="213">
                  <c:v>-3.5079998970031698</c:v>
                </c:pt>
                <c:pt idx="214">
                  <c:v>-3.5569999217986998</c:v>
                </c:pt>
                <c:pt idx="215">
                  <c:v>-3.6010000705718901</c:v>
                </c:pt>
                <c:pt idx="216">
                  <c:v>-3.6389999389648402</c:v>
                </c:pt>
                <c:pt idx="217">
                  <c:v>-3.6889998912811199</c:v>
                </c:pt>
                <c:pt idx="218">
                  <c:v>-3.7160000801086399</c:v>
                </c:pt>
                <c:pt idx="219">
                  <c:v>-3.7439999580383301</c:v>
                </c:pt>
                <c:pt idx="220">
                  <c:v>-3.7660000324249201</c:v>
                </c:pt>
                <c:pt idx="221">
                  <c:v>-3.7769999504089302</c:v>
                </c:pt>
                <c:pt idx="222">
                  <c:v>-3.7880001068115199</c:v>
                </c:pt>
                <c:pt idx="223">
                  <c:v>-3.7769999504089302</c:v>
                </c:pt>
                <c:pt idx="224">
                  <c:v>-3.7769999504089302</c:v>
                </c:pt>
                <c:pt idx="225">
                  <c:v>-3.7599999904632502</c:v>
                </c:pt>
                <c:pt idx="226">
                  <c:v>-3.7379999160766602</c:v>
                </c:pt>
                <c:pt idx="227">
                  <c:v>-3.70000004768371</c:v>
                </c:pt>
                <c:pt idx="228">
                  <c:v>-3.6719999313354399</c:v>
                </c:pt>
                <c:pt idx="229">
                  <c:v>-3.6340000629425</c:v>
                </c:pt>
                <c:pt idx="230">
                  <c:v>-3.5789999961853001</c:v>
                </c:pt>
                <c:pt idx="231">
                  <c:v>-3.5239999294281001</c:v>
                </c:pt>
                <c:pt idx="232">
                  <c:v>-3.4639999866485498</c:v>
                </c:pt>
                <c:pt idx="233">
                  <c:v>-3.4030001163482599</c:v>
                </c:pt>
                <c:pt idx="234">
                  <c:v>-3.32100009918212</c:v>
                </c:pt>
                <c:pt idx="235">
                  <c:v>-3.2490000724792401</c:v>
                </c:pt>
                <c:pt idx="236">
                  <c:v>-3.1719999313354399</c:v>
                </c:pt>
                <c:pt idx="237">
                  <c:v>-3.08500003814697</c:v>
                </c:pt>
                <c:pt idx="238">
                  <c:v>-2.9969999790191602</c:v>
                </c:pt>
                <c:pt idx="239">
                  <c:v>-2.9030001163482599</c:v>
                </c:pt>
                <c:pt idx="240">
                  <c:v>-2.8150000572204501</c:v>
                </c:pt>
                <c:pt idx="241">
                  <c:v>-2.72699999809265</c:v>
                </c:pt>
                <c:pt idx="242">
                  <c:v>-2.6340000629425</c:v>
                </c:pt>
                <c:pt idx="243">
                  <c:v>-2.54099988937377</c:v>
                </c:pt>
                <c:pt idx="244">
                  <c:v>-2.4530000686645499</c:v>
                </c:pt>
                <c:pt idx="245">
                  <c:v>-2.3650000095367401</c:v>
                </c:pt>
                <c:pt idx="246">
                  <c:v>-2.2829999923706001</c:v>
                </c:pt>
                <c:pt idx="247">
                  <c:v>-2.20600008964538</c:v>
                </c:pt>
                <c:pt idx="248">
                  <c:v>-2.1289999485015798</c:v>
                </c:pt>
                <c:pt idx="249">
                  <c:v>-2.0629999637603702</c:v>
                </c:pt>
                <c:pt idx="250">
                  <c:v>-1.9969999790191599</c:v>
                </c:pt>
                <c:pt idx="251">
                  <c:v>-1.9359999895095801</c:v>
                </c:pt>
                <c:pt idx="252">
                  <c:v>-1.89300000667572</c:v>
                </c:pt>
                <c:pt idx="253">
                  <c:v>-1.8380000591278001</c:v>
                </c:pt>
                <c:pt idx="254">
                  <c:v>-1.79900002479553</c:v>
                </c:pt>
                <c:pt idx="255">
                  <c:v>-1.7719999551773</c:v>
                </c:pt>
                <c:pt idx="256">
                  <c:v>-1.7389999628067001</c:v>
                </c:pt>
                <c:pt idx="257">
                  <c:v>-1.7109999656677199</c:v>
                </c:pt>
                <c:pt idx="258">
                  <c:v>-1.70000004768371</c:v>
                </c:pt>
                <c:pt idx="259">
                  <c:v>-1.67799997329711</c:v>
                </c:pt>
                <c:pt idx="260">
                  <c:v>-1.6729999780654901</c:v>
                </c:pt>
                <c:pt idx="261">
                  <c:v>-1.6670000553131099</c:v>
                </c:pt>
                <c:pt idx="262">
                  <c:v>-1.6729999780654901</c:v>
                </c:pt>
                <c:pt idx="263">
                  <c:v>-1.6670000553131099</c:v>
                </c:pt>
                <c:pt idx="264">
                  <c:v>-1.67799997329711</c:v>
                </c:pt>
                <c:pt idx="265">
                  <c:v>-1.68400001525878</c:v>
                </c:pt>
                <c:pt idx="266">
                  <c:v>-1.6950000524520801</c:v>
                </c:pt>
                <c:pt idx="267">
                  <c:v>-1.7109999656677199</c:v>
                </c:pt>
                <c:pt idx="268">
                  <c:v>-1.7220000028610201</c:v>
                </c:pt>
                <c:pt idx="269">
                  <c:v>-1.7439999580383301</c:v>
                </c:pt>
                <c:pt idx="270">
                  <c:v>-1.7719999551773</c:v>
                </c:pt>
                <c:pt idx="271">
                  <c:v>-1.7829999923705999</c:v>
                </c:pt>
                <c:pt idx="272">
                  <c:v>-1.81599998474121</c:v>
                </c:pt>
                <c:pt idx="273">
                  <c:v>-1.8380000591278001</c:v>
                </c:pt>
                <c:pt idx="274">
                  <c:v>-1.8760000467300399</c:v>
                </c:pt>
                <c:pt idx="275">
                  <c:v>-1.89800000190734</c:v>
                </c:pt>
                <c:pt idx="276">
                  <c:v>-1.91999995708465</c:v>
                </c:pt>
                <c:pt idx="277">
                  <c:v>-1.9529999494552599</c:v>
                </c:pt>
                <c:pt idx="278">
                  <c:v>-1.96899998188018</c:v>
                </c:pt>
                <c:pt idx="279">
                  <c:v>-2.0020000934600799</c:v>
                </c:pt>
                <c:pt idx="280">
                  <c:v>-2.0190000534057599</c:v>
                </c:pt>
                <c:pt idx="281">
                  <c:v>-2.04099988937377</c:v>
                </c:pt>
                <c:pt idx="282">
                  <c:v>-2.0520000457763601</c:v>
                </c:pt>
                <c:pt idx="283">
                  <c:v>-2.0680000782012899</c:v>
                </c:pt>
                <c:pt idx="284">
                  <c:v>-2.0789999961853001</c:v>
                </c:pt>
                <c:pt idx="285">
                  <c:v>-2.0789999961853001</c:v>
                </c:pt>
                <c:pt idx="286">
                  <c:v>-2.0789999961853001</c:v>
                </c:pt>
                <c:pt idx="287">
                  <c:v>-2.0789999961853001</c:v>
                </c:pt>
                <c:pt idx="288">
                  <c:v>-2.0789999961853001</c:v>
                </c:pt>
                <c:pt idx="289">
                  <c:v>-2.0680000782012899</c:v>
                </c:pt>
                <c:pt idx="290">
                  <c:v>-2.0629999637603702</c:v>
                </c:pt>
                <c:pt idx="291">
                  <c:v>-2.0569999217986998</c:v>
                </c:pt>
                <c:pt idx="292">
                  <c:v>-2.04099988937377</c:v>
                </c:pt>
                <c:pt idx="293">
                  <c:v>-2.03500008583068</c:v>
                </c:pt>
                <c:pt idx="294">
                  <c:v>-2.0190000534057599</c:v>
                </c:pt>
                <c:pt idx="295">
                  <c:v>-2.0190000534057599</c:v>
                </c:pt>
                <c:pt idx="296">
                  <c:v>-2.0020000934600799</c:v>
                </c:pt>
                <c:pt idx="297">
                  <c:v>-2.0020000934600799</c:v>
                </c:pt>
                <c:pt idx="298">
                  <c:v>-1.99100005626678</c:v>
                </c:pt>
                <c:pt idx="299">
                  <c:v>-1.98599994182586</c:v>
                </c:pt>
                <c:pt idx="300">
                  <c:v>-1.99100005626678</c:v>
                </c:pt>
                <c:pt idx="301">
                  <c:v>-1.99100005626678</c:v>
                </c:pt>
                <c:pt idx="302">
                  <c:v>-1.9969999790191599</c:v>
                </c:pt>
                <c:pt idx="303">
                  <c:v>-2.0079998970031698</c:v>
                </c:pt>
                <c:pt idx="304">
                  <c:v>-2.0190000534057599</c:v>
                </c:pt>
                <c:pt idx="305">
                  <c:v>-2.0190000534057599</c:v>
                </c:pt>
                <c:pt idx="306">
                  <c:v>-2.03500008583068</c:v>
                </c:pt>
                <c:pt idx="307">
                  <c:v>-2.0629999637603702</c:v>
                </c:pt>
                <c:pt idx="308">
                  <c:v>-2.0789999961853001</c:v>
                </c:pt>
                <c:pt idx="309">
                  <c:v>-2.10700011253356</c:v>
                </c:pt>
                <c:pt idx="310">
                  <c:v>-2.15100002288818</c:v>
                </c:pt>
                <c:pt idx="311">
                  <c:v>-2.1730000972747798</c:v>
                </c:pt>
                <c:pt idx="312">
                  <c:v>-2.2109999656677202</c:v>
                </c:pt>
                <c:pt idx="313">
                  <c:v>-2.25</c:v>
                </c:pt>
                <c:pt idx="314">
                  <c:v>-2.29900002479553</c:v>
                </c:pt>
                <c:pt idx="315">
                  <c:v>-2.3429999351501398</c:v>
                </c:pt>
                <c:pt idx="316">
                  <c:v>-2.3870000839233301</c:v>
                </c:pt>
                <c:pt idx="317">
                  <c:v>-2.4360001087188698</c:v>
                </c:pt>
                <c:pt idx="318">
                  <c:v>-2.4800000190734801</c:v>
                </c:pt>
                <c:pt idx="319">
                  <c:v>-2.53500008583068</c:v>
                </c:pt>
                <c:pt idx="320">
                  <c:v>-2.58500003814697</c:v>
                </c:pt>
                <c:pt idx="321">
                  <c:v>-2.6229999065399099</c:v>
                </c:pt>
                <c:pt idx="322">
                  <c:v>-2.6619999408721902</c:v>
                </c:pt>
                <c:pt idx="323">
                  <c:v>-2.6949999332427899</c:v>
                </c:pt>
                <c:pt idx="324">
                  <c:v>-2.72699999809265</c:v>
                </c:pt>
                <c:pt idx="325">
                  <c:v>-2.7490000724792401</c:v>
                </c:pt>
                <c:pt idx="326">
                  <c:v>-2.7660000324249201</c:v>
                </c:pt>
                <c:pt idx="327">
                  <c:v>-2.7709999084472599</c:v>
                </c:pt>
                <c:pt idx="328">
                  <c:v>-2.7769999504089302</c:v>
                </c:pt>
                <c:pt idx="329">
                  <c:v>-2.7709999084472599</c:v>
                </c:pt>
                <c:pt idx="330">
                  <c:v>-2.7439999580383301</c:v>
                </c:pt>
                <c:pt idx="331">
                  <c:v>-2.73300004005432</c:v>
                </c:pt>
                <c:pt idx="332">
                  <c:v>-2.70600008964538</c:v>
                </c:pt>
                <c:pt idx="333">
                  <c:v>-2.6449999809265101</c:v>
                </c:pt>
                <c:pt idx="334">
                  <c:v>-2.6010000705718901</c:v>
                </c:pt>
                <c:pt idx="335">
                  <c:v>-2.54099988937377</c:v>
                </c:pt>
                <c:pt idx="336">
                  <c:v>-2.46900010108947</c:v>
                </c:pt>
                <c:pt idx="337">
                  <c:v>-2.3980000019073402</c:v>
                </c:pt>
                <c:pt idx="338">
                  <c:v>-2.3150000572204501</c:v>
                </c:pt>
                <c:pt idx="339">
                  <c:v>-2.2279999256134002</c:v>
                </c:pt>
                <c:pt idx="340">
                  <c:v>-2.1289999485015798</c:v>
                </c:pt>
                <c:pt idx="341">
                  <c:v>-2.0569999217986998</c:v>
                </c:pt>
                <c:pt idx="342">
                  <c:v>-1.9579999446868801</c:v>
                </c:pt>
                <c:pt idx="343">
                  <c:v>-1.8600000143051101</c:v>
                </c:pt>
                <c:pt idx="344">
                  <c:v>-1.7829999923705999</c:v>
                </c:pt>
                <c:pt idx="345">
                  <c:v>-1.6890000104904099</c:v>
                </c:pt>
                <c:pt idx="346">
                  <c:v>-1.5959999561309799</c:v>
                </c:pt>
                <c:pt idx="347">
                  <c:v>-1.51300001144409</c:v>
                </c:pt>
                <c:pt idx="348">
                  <c:v>-1.43700003623962</c:v>
                </c:pt>
                <c:pt idx="349">
                  <c:v>-1.3650000095367401</c:v>
                </c:pt>
                <c:pt idx="350">
                  <c:v>-1.2940000295639</c:v>
                </c:pt>
                <c:pt idx="351">
                  <c:v>-1.23300004005432</c:v>
                </c:pt>
                <c:pt idx="352">
                  <c:v>-1.1890000104904099</c:v>
                </c:pt>
                <c:pt idx="353">
                  <c:v>-1.1230000257492001</c:v>
                </c:pt>
                <c:pt idx="354">
                  <c:v>-1.0900000333786</c:v>
                </c:pt>
                <c:pt idx="355">
                  <c:v>-1.0470000505447301</c:v>
                </c:pt>
                <c:pt idx="356">
                  <c:v>-1.01400005817413</c:v>
                </c:pt>
                <c:pt idx="357">
                  <c:v>-0.98600000143051103</c:v>
                </c:pt>
                <c:pt idx="358">
                  <c:v>-0.96399998664855902</c:v>
                </c:pt>
                <c:pt idx="359">
                  <c:v>-0.941999971866607</c:v>
                </c:pt>
                <c:pt idx="360">
                  <c:v>-0.92599999904632502</c:v>
                </c:pt>
                <c:pt idx="361">
                  <c:v>-0.91500002145767201</c:v>
                </c:pt>
                <c:pt idx="362">
                  <c:v>-0.903999984264373</c:v>
                </c:pt>
                <c:pt idx="363">
                  <c:v>-0.903999984264373</c:v>
                </c:pt>
                <c:pt idx="364">
                  <c:v>-0.89800000190734797</c:v>
                </c:pt>
                <c:pt idx="365">
                  <c:v>-0.903999984264373</c:v>
                </c:pt>
                <c:pt idx="366">
                  <c:v>-0.93099999427795399</c:v>
                </c:pt>
                <c:pt idx="367">
                  <c:v>-0.93099999427795399</c:v>
                </c:pt>
                <c:pt idx="368">
                  <c:v>-0.95300000905990601</c:v>
                </c:pt>
                <c:pt idx="369">
                  <c:v>-0.98100000619888295</c:v>
                </c:pt>
                <c:pt idx="370">
                  <c:v>-1.00800001621246</c:v>
                </c:pt>
                <c:pt idx="371">
                  <c:v>-1.0190000534057599</c:v>
                </c:pt>
                <c:pt idx="372">
                  <c:v>-1.067999958992</c:v>
                </c:pt>
                <c:pt idx="373">
                  <c:v>-1.1180000305175699</c:v>
                </c:pt>
                <c:pt idx="374">
                  <c:v>-1.1399999856948799</c:v>
                </c:pt>
                <c:pt idx="375">
                  <c:v>-1.1890000104904099</c:v>
                </c:pt>
                <c:pt idx="376">
                  <c:v>-1.2389999628067001</c:v>
                </c:pt>
                <c:pt idx="377">
                  <c:v>-1.2660000324249201</c:v>
                </c:pt>
                <c:pt idx="378">
                  <c:v>-1.31599998474121</c:v>
                </c:pt>
                <c:pt idx="379">
                  <c:v>-1.3539999723434399</c:v>
                </c:pt>
                <c:pt idx="380">
                  <c:v>-1.3819999694824201</c:v>
                </c:pt>
                <c:pt idx="381">
                  <c:v>-1.39800000190734</c:v>
                </c:pt>
                <c:pt idx="382">
                  <c:v>-1.41499996185302</c:v>
                </c:pt>
                <c:pt idx="383">
                  <c:v>-1.4040000438690099</c:v>
                </c:pt>
                <c:pt idx="384">
                  <c:v>-1.3650000095367401</c:v>
                </c:pt>
                <c:pt idx="385">
                  <c:v>-1.34300005435943</c:v>
                </c:pt>
                <c:pt idx="386">
                  <c:v>-1.3049999475479099</c:v>
                </c:pt>
                <c:pt idx="387">
                  <c:v>-1.25</c:v>
                </c:pt>
                <c:pt idx="388">
                  <c:v>-1.23300004005432</c:v>
                </c:pt>
                <c:pt idx="389">
                  <c:v>-1.1950000524520801</c:v>
                </c:pt>
                <c:pt idx="390">
                  <c:v>-1.1729999780654901</c:v>
                </c:pt>
                <c:pt idx="391">
                  <c:v>-1.15600001811981</c:v>
                </c:pt>
                <c:pt idx="392">
                  <c:v>-1.1399999856948799</c:v>
                </c:pt>
                <c:pt idx="393">
                  <c:v>-1.13399994373321</c:v>
                </c:pt>
                <c:pt idx="394">
                  <c:v>-1.1399999856948799</c:v>
                </c:pt>
                <c:pt idx="395">
                  <c:v>-1.15600001811981</c:v>
                </c:pt>
                <c:pt idx="396">
                  <c:v>-1.15600001811981</c:v>
                </c:pt>
                <c:pt idx="397">
                  <c:v>-1.18400001525878</c:v>
                </c:pt>
                <c:pt idx="398">
                  <c:v>-1.22800004482269</c:v>
                </c:pt>
                <c:pt idx="399">
                  <c:v>-1.2719999551773</c:v>
                </c:pt>
                <c:pt idx="400">
                  <c:v>-1.31599998474121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FC1-4E23-B405-3A5036CB1134}"/>
            </c:ext>
          </c:extLst>
        </c:ser>
        <c:ser>
          <c:idx val="3"/>
          <c:order val="3"/>
          <c:tx>
            <c:strRef>
              <c:f>Data!$G$6</c:f>
              <c:strCache>
                <c:ptCount val="1"/>
                <c:pt idx="0">
                  <c:v>J5</c:v>
                </c:pt>
              </c:strCache>
            </c:strRef>
          </c:tx>
          <c:spPr>
            <a:ln w="952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Data!$C$8:$C$408</c:f>
              <c:numCache>
                <c:formatCode>0.000</c:formatCode>
                <c:ptCount val="401"/>
                <c:pt idx="0">
                  <c:v>4</c:v>
                </c:pt>
                <c:pt idx="1">
                  <c:v>4.0349998474121094</c:v>
                </c:pt>
                <c:pt idx="2">
                  <c:v>4.070000171661377</c:v>
                </c:pt>
                <c:pt idx="3">
                  <c:v>4.1050000190734863</c:v>
                </c:pt>
                <c:pt idx="4">
                  <c:v>4.1400003433227539</c:v>
                </c:pt>
                <c:pt idx="5">
                  <c:v>4.1750001907348633</c:v>
                </c:pt>
                <c:pt idx="6">
                  <c:v>4.2100005149841309</c:v>
                </c:pt>
                <c:pt idx="7">
                  <c:v>4.2450003623962402</c:v>
                </c:pt>
                <c:pt idx="8">
                  <c:v>4.2800006866455078</c:v>
                </c:pt>
                <c:pt idx="9">
                  <c:v>4.3150005340576172</c:v>
                </c:pt>
                <c:pt idx="10">
                  <c:v>4.3499999046325684</c:v>
                </c:pt>
                <c:pt idx="11">
                  <c:v>4.3849997520446777</c:v>
                </c:pt>
                <c:pt idx="12">
                  <c:v>4.4199995994567871</c:v>
                </c:pt>
                <c:pt idx="13">
                  <c:v>4.4549994468688965</c:v>
                </c:pt>
                <c:pt idx="14">
                  <c:v>4.4899992942810059</c:v>
                </c:pt>
                <c:pt idx="15">
                  <c:v>4.5249991416931152</c:v>
                </c:pt>
                <c:pt idx="16">
                  <c:v>4.5599989891052246</c:v>
                </c:pt>
                <c:pt idx="17">
                  <c:v>4.594998836517334</c:v>
                </c:pt>
                <c:pt idx="18">
                  <c:v>4.6299986839294434</c:v>
                </c:pt>
                <c:pt idx="19">
                  <c:v>4.6649985313415527</c:v>
                </c:pt>
                <c:pt idx="20">
                  <c:v>4.6999983787536621</c:v>
                </c:pt>
                <c:pt idx="21">
                  <c:v>4.7349982261657715</c:v>
                </c:pt>
                <c:pt idx="22">
                  <c:v>4.7699975967407227</c:v>
                </c:pt>
                <c:pt idx="23">
                  <c:v>4.804997444152832</c:v>
                </c:pt>
                <c:pt idx="24">
                  <c:v>4.8399972915649414</c:v>
                </c:pt>
                <c:pt idx="25">
                  <c:v>4.8749971389770508</c:v>
                </c:pt>
                <c:pt idx="26">
                  <c:v>4.9099969863891602</c:v>
                </c:pt>
                <c:pt idx="27">
                  <c:v>4.9449968338012695</c:v>
                </c:pt>
                <c:pt idx="28">
                  <c:v>4.9799966812133789</c:v>
                </c:pt>
                <c:pt idx="29">
                  <c:v>5.0149965286254883</c:v>
                </c:pt>
                <c:pt idx="30">
                  <c:v>5.0499963760375977</c:v>
                </c:pt>
                <c:pt idx="31">
                  <c:v>5.084996223449707</c:v>
                </c:pt>
                <c:pt idx="32">
                  <c:v>5.1199960708618164</c:v>
                </c:pt>
                <c:pt idx="33">
                  <c:v>5.1549959182739258</c:v>
                </c:pt>
                <c:pt idx="34">
                  <c:v>5.189995288848877</c:v>
                </c:pt>
                <c:pt idx="35">
                  <c:v>5.2249951362609863</c:v>
                </c:pt>
                <c:pt idx="36">
                  <c:v>5.2599949836730957</c:v>
                </c:pt>
                <c:pt idx="37">
                  <c:v>5.2949948310852051</c:v>
                </c:pt>
                <c:pt idx="38">
                  <c:v>5.3299946784973145</c:v>
                </c:pt>
                <c:pt idx="39">
                  <c:v>5.3649945259094238</c:v>
                </c:pt>
                <c:pt idx="40">
                  <c:v>5.3999943733215332</c:v>
                </c:pt>
                <c:pt idx="41">
                  <c:v>5.4349942207336426</c:v>
                </c:pt>
                <c:pt idx="42">
                  <c:v>5.469994068145752</c:v>
                </c:pt>
                <c:pt idx="43">
                  <c:v>5.5049939155578613</c:v>
                </c:pt>
                <c:pt idx="44">
                  <c:v>5.5399937629699707</c:v>
                </c:pt>
                <c:pt idx="45">
                  <c:v>5.5749936103820801</c:v>
                </c:pt>
                <c:pt idx="46">
                  <c:v>5.6099929809570312</c:v>
                </c:pt>
                <c:pt idx="47">
                  <c:v>5.6449928283691406</c:v>
                </c:pt>
                <c:pt idx="48">
                  <c:v>5.67999267578125</c:v>
                </c:pt>
                <c:pt idx="49">
                  <c:v>5.7149925231933594</c:v>
                </c:pt>
                <c:pt idx="50">
                  <c:v>5.7499923706054687</c:v>
                </c:pt>
                <c:pt idx="51">
                  <c:v>5.7849922180175781</c:v>
                </c:pt>
                <c:pt idx="52">
                  <c:v>5.8199920654296875</c:v>
                </c:pt>
                <c:pt idx="53">
                  <c:v>5.8549919128417969</c:v>
                </c:pt>
                <c:pt idx="54">
                  <c:v>5.8899917602539062</c:v>
                </c:pt>
                <c:pt idx="55">
                  <c:v>5.9249916076660156</c:v>
                </c:pt>
                <c:pt idx="56">
                  <c:v>5.959991455078125</c:v>
                </c:pt>
                <c:pt idx="57">
                  <c:v>5.9949913024902344</c:v>
                </c:pt>
                <c:pt idx="58">
                  <c:v>6.0299911499023437</c:v>
                </c:pt>
                <c:pt idx="59">
                  <c:v>6.0649905204772949</c:v>
                </c:pt>
                <c:pt idx="60">
                  <c:v>6.0999903678894043</c:v>
                </c:pt>
                <c:pt idx="61">
                  <c:v>6.1349902153015137</c:v>
                </c:pt>
                <c:pt idx="62">
                  <c:v>6.169990062713623</c:v>
                </c:pt>
                <c:pt idx="63">
                  <c:v>6.2049899101257324</c:v>
                </c:pt>
                <c:pt idx="64">
                  <c:v>6.2399897575378418</c:v>
                </c:pt>
                <c:pt idx="65">
                  <c:v>6.2749896049499512</c:v>
                </c:pt>
                <c:pt idx="66">
                  <c:v>6.3099894523620605</c:v>
                </c:pt>
                <c:pt idx="67">
                  <c:v>6.3449892997741699</c:v>
                </c:pt>
                <c:pt idx="68">
                  <c:v>6.3799891471862793</c:v>
                </c:pt>
                <c:pt idx="69">
                  <c:v>6.4149889945983887</c:v>
                </c:pt>
                <c:pt idx="70">
                  <c:v>6.449988842010498</c:v>
                </c:pt>
                <c:pt idx="71">
                  <c:v>6.4849882125854492</c:v>
                </c:pt>
                <c:pt idx="72">
                  <c:v>6.5199880599975586</c:v>
                </c:pt>
                <c:pt idx="73">
                  <c:v>6.554987907409668</c:v>
                </c:pt>
                <c:pt idx="74">
                  <c:v>6.5899877548217773</c:v>
                </c:pt>
                <c:pt idx="75">
                  <c:v>6.6249876022338867</c:v>
                </c:pt>
                <c:pt idx="76">
                  <c:v>6.6599874496459961</c:v>
                </c:pt>
                <c:pt idx="77">
                  <c:v>6.6949872970581055</c:v>
                </c:pt>
                <c:pt idx="78">
                  <c:v>6.7299871444702148</c:v>
                </c:pt>
                <c:pt idx="79">
                  <c:v>6.7649869918823242</c:v>
                </c:pt>
                <c:pt idx="80">
                  <c:v>6.7999868392944336</c:v>
                </c:pt>
                <c:pt idx="81">
                  <c:v>6.834986686706543</c:v>
                </c:pt>
                <c:pt idx="82">
                  <c:v>6.8699865341186523</c:v>
                </c:pt>
                <c:pt idx="83">
                  <c:v>6.9049859046936035</c:v>
                </c:pt>
                <c:pt idx="84">
                  <c:v>6.9399857521057129</c:v>
                </c:pt>
                <c:pt idx="85">
                  <c:v>6.9749855995178223</c:v>
                </c:pt>
                <c:pt idx="86">
                  <c:v>7.0099854469299316</c:v>
                </c:pt>
                <c:pt idx="87">
                  <c:v>7.044985294342041</c:v>
                </c:pt>
                <c:pt idx="88">
                  <c:v>7.0799851417541504</c:v>
                </c:pt>
                <c:pt idx="89">
                  <c:v>7.1149849891662598</c:v>
                </c:pt>
                <c:pt idx="90">
                  <c:v>7.1499848365783691</c:v>
                </c:pt>
                <c:pt idx="91">
                  <c:v>7.1849846839904785</c:v>
                </c:pt>
                <c:pt idx="92">
                  <c:v>7.2199845314025879</c:v>
                </c:pt>
                <c:pt idx="93">
                  <c:v>7.2549843788146973</c:v>
                </c:pt>
                <c:pt idx="94">
                  <c:v>7.2899842262268066</c:v>
                </c:pt>
                <c:pt idx="95">
                  <c:v>7.3249835968017578</c:v>
                </c:pt>
                <c:pt idx="96">
                  <c:v>7.3599834442138672</c:v>
                </c:pt>
                <c:pt idx="97">
                  <c:v>7.3949832916259766</c:v>
                </c:pt>
                <c:pt idx="98">
                  <c:v>7.4299831390380859</c:v>
                </c:pt>
                <c:pt idx="99">
                  <c:v>7.4649829864501953</c:v>
                </c:pt>
                <c:pt idx="100">
                  <c:v>7.4999828338623047</c:v>
                </c:pt>
                <c:pt idx="101">
                  <c:v>7.5349826812744141</c:v>
                </c:pt>
                <c:pt idx="102">
                  <c:v>7.5699825286865234</c:v>
                </c:pt>
                <c:pt idx="103">
                  <c:v>7.6049823760986328</c:v>
                </c:pt>
                <c:pt idx="104">
                  <c:v>7.6399822235107422</c:v>
                </c:pt>
                <c:pt idx="105">
                  <c:v>7.6749820709228516</c:v>
                </c:pt>
                <c:pt idx="106">
                  <c:v>7.7099819183349609</c:v>
                </c:pt>
                <c:pt idx="107">
                  <c:v>7.7449812889099121</c:v>
                </c:pt>
                <c:pt idx="108">
                  <c:v>7.7799811363220215</c:v>
                </c:pt>
                <c:pt idx="109">
                  <c:v>7.8149809837341309</c:v>
                </c:pt>
                <c:pt idx="110">
                  <c:v>7.8499808311462402</c:v>
                </c:pt>
                <c:pt idx="111">
                  <c:v>7.8849806785583496</c:v>
                </c:pt>
                <c:pt idx="112">
                  <c:v>7.919980525970459</c:v>
                </c:pt>
                <c:pt idx="113">
                  <c:v>7.9549803733825684</c:v>
                </c:pt>
                <c:pt idx="114">
                  <c:v>7.9899802207946777</c:v>
                </c:pt>
                <c:pt idx="115">
                  <c:v>8.0249795913696289</c:v>
                </c:pt>
                <c:pt idx="116">
                  <c:v>8.0599794387817383</c:v>
                </c:pt>
                <c:pt idx="117">
                  <c:v>8.0949792861938477</c:v>
                </c:pt>
                <c:pt idx="118">
                  <c:v>8.129979133605957</c:v>
                </c:pt>
                <c:pt idx="119">
                  <c:v>8.1649789810180664</c:v>
                </c:pt>
                <c:pt idx="120">
                  <c:v>8.1999788284301758</c:v>
                </c:pt>
                <c:pt idx="121">
                  <c:v>8.2349786758422852</c:v>
                </c:pt>
                <c:pt idx="122">
                  <c:v>8.2699785232543945</c:v>
                </c:pt>
                <c:pt idx="123">
                  <c:v>8.3049783706665039</c:v>
                </c:pt>
                <c:pt idx="124">
                  <c:v>8.3399782180786133</c:v>
                </c:pt>
                <c:pt idx="125">
                  <c:v>8.3749780654907227</c:v>
                </c:pt>
                <c:pt idx="126">
                  <c:v>8.409977912902832</c:v>
                </c:pt>
                <c:pt idx="127">
                  <c:v>8.4449777603149414</c:v>
                </c:pt>
                <c:pt idx="128">
                  <c:v>8.4799776077270508</c:v>
                </c:pt>
                <c:pt idx="129">
                  <c:v>8.5149774551391602</c:v>
                </c:pt>
                <c:pt idx="130">
                  <c:v>8.5499773025512695</c:v>
                </c:pt>
                <c:pt idx="131">
                  <c:v>8.5849771499633789</c:v>
                </c:pt>
                <c:pt idx="132">
                  <c:v>8.6199769973754883</c:v>
                </c:pt>
                <c:pt idx="133">
                  <c:v>8.6549768447875977</c:v>
                </c:pt>
                <c:pt idx="134">
                  <c:v>8.6899776458740234</c:v>
                </c:pt>
                <c:pt idx="135">
                  <c:v>8.7249774932861328</c:v>
                </c:pt>
                <c:pt idx="136">
                  <c:v>8.7599782943725586</c:v>
                </c:pt>
                <c:pt idx="137">
                  <c:v>8.794978141784668</c:v>
                </c:pt>
                <c:pt idx="138">
                  <c:v>8.8299789428710937</c:v>
                </c:pt>
                <c:pt idx="139">
                  <c:v>8.8649787902832031</c:v>
                </c:pt>
                <c:pt idx="140">
                  <c:v>8.8999795913696289</c:v>
                </c:pt>
                <c:pt idx="141">
                  <c:v>8.9349794387817383</c:v>
                </c:pt>
                <c:pt idx="142">
                  <c:v>8.9699802398681641</c:v>
                </c:pt>
                <c:pt idx="143">
                  <c:v>9.0049800872802734</c:v>
                </c:pt>
                <c:pt idx="144">
                  <c:v>9.0399808883666992</c:v>
                </c:pt>
                <c:pt idx="145">
                  <c:v>9.0749807357788086</c:v>
                </c:pt>
                <c:pt idx="146">
                  <c:v>9.1099815368652344</c:v>
                </c:pt>
                <c:pt idx="147">
                  <c:v>9.1449813842773437</c:v>
                </c:pt>
                <c:pt idx="148">
                  <c:v>9.1799821853637695</c:v>
                </c:pt>
                <c:pt idx="149">
                  <c:v>9.2149820327758789</c:v>
                </c:pt>
                <c:pt idx="150">
                  <c:v>9.2499828338623047</c:v>
                </c:pt>
                <c:pt idx="151">
                  <c:v>9.2849826812744141</c:v>
                </c:pt>
                <c:pt idx="152">
                  <c:v>9.3199834823608398</c:v>
                </c:pt>
                <c:pt idx="153">
                  <c:v>9.3549833297729492</c:v>
                </c:pt>
                <c:pt idx="154">
                  <c:v>9.389984130859375</c:v>
                </c:pt>
                <c:pt idx="155">
                  <c:v>9.4249839782714844</c:v>
                </c:pt>
                <c:pt idx="156">
                  <c:v>9.4599847793579102</c:v>
                </c:pt>
                <c:pt idx="157">
                  <c:v>9.4949846267700195</c:v>
                </c:pt>
                <c:pt idx="158">
                  <c:v>9.5299854278564453</c:v>
                </c:pt>
                <c:pt idx="159">
                  <c:v>9.5649852752685547</c:v>
                </c:pt>
                <c:pt idx="160">
                  <c:v>9.5999860763549805</c:v>
                </c:pt>
                <c:pt idx="161">
                  <c:v>9.6349859237670898</c:v>
                </c:pt>
                <c:pt idx="162">
                  <c:v>9.6699867248535156</c:v>
                </c:pt>
                <c:pt idx="163">
                  <c:v>9.704986572265625</c:v>
                </c:pt>
                <c:pt idx="164">
                  <c:v>9.7399873733520508</c:v>
                </c:pt>
                <c:pt idx="165">
                  <c:v>9.7749872207641602</c:v>
                </c:pt>
                <c:pt idx="166">
                  <c:v>9.8099880218505859</c:v>
                </c:pt>
                <c:pt idx="167">
                  <c:v>9.8449878692626953</c:v>
                </c:pt>
                <c:pt idx="168">
                  <c:v>9.8799886703491211</c:v>
                </c:pt>
                <c:pt idx="169">
                  <c:v>9.9149885177612305</c:v>
                </c:pt>
                <c:pt idx="170">
                  <c:v>9.9499893188476563</c:v>
                </c:pt>
                <c:pt idx="171">
                  <c:v>9.9849891662597656</c:v>
                </c:pt>
                <c:pt idx="172">
                  <c:v>10.019989967346191</c:v>
                </c:pt>
                <c:pt idx="173">
                  <c:v>10.054989814758301</c:v>
                </c:pt>
                <c:pt idx="174">
                  <c:v>10.089990615844727</c:v>
                </c:pt>
                <c:pt idx="175">
                  <c:v>10.124990463256836</c:v>
                </c:pt>
                <c:pt idx="176">
                  <c:v>10.159990310668945</c:v>
                </c:pt>
                <c:pt idx="177">
                  <c:v>10.194991111755371</c:v>
                </c:pt>
                <c:pt idx="178">
                  <c:v>10.22999095916748</c:v>
                </c:pt>
                <c:pt idx="179">
                  <c:v>10.264991760253906</c:v>
                </c:pt>
                <c:pt idx="180">
                  <c:v>10.299991607666016</c:v>
                </c:pt>
                <c:pt idx="181">
                  <c:v>10.334992408752441</c:v>
                </c:pt>
                <c:pt idx="182">
                  <c:v>10.369992256164551</c:v>
                </c:pt>
                <c:pt idx="183">
                  <c:v>10.404993057250977</c:v>
                </c:pt>
                <c:pt idx="184">
                  <c:v>10.439992904663086</c:v>
                </c:pt>
                <c:pt idx="185">
                  <c:v>10.474993705749512</c:v>
                </c:pt>
                <c:pt idx="186">
                  <c:v>10.509993553161621</c:v>
                </c:pt>
                <c:pt idx="187">
                  <c:v>10.544994354248047</c:v>
                </c:pt>
                <c:pt idx="188">
                  <c:v>10.579994201660156</c:v>
                </c:pt>
                <c:pt idx="189">
                  <c:v>10.614995002746582</c:v>
                </c:pt>
                <c:pt idx="190">
                  <c:v>10.649994850158691</c:v>
                </c:pt>
                <c:pt idx="191">
                  <c:v>10.684995651245117</c:v>
                </c:pt>
                <c:pt idx="192">
                  <c:v>10.719995498657227</c:v>
                </c:pt>
                <c:pt idx="193">
                  <c:v>10.754996299743652</c:v>
                </c:pt>
                <c:pt idx="194">
                  <c:v>10.789996147155762</c:v>
                </c:pt>
                <c:pt idx="195">
                  <c:v>10.824996948242188</c:v>
                </c:pt>
                <c:pt idx="196">
                  <c:v>10.859996795654297</c:v>
                </c:pt>
                <c:pt idx="197">
                  <c:v>10.894997596740723</c:v>
                </c:pt>
                <c:pt idx="198">
                  <c:v>10.929997444152832</c:v>
                </c:pt>
                <c:pt idx="199">
                  <c:v>10.964998245239258</c:v>
                </c:pt>
                <c:pt idx="200">
                  <c:v>10.999998092651367</c:v>
                </c:pt>
                <c:pt idx="201">
                  <c:v>11.034998893737793</c:v>
                </c:pt>
                <c:pt idx="202">
                  <c:v>11.069998741149902</c:v>
                </c:pt>
                <c:pt idx="203">
                  <c:v>11.104999542236328</c:v>
                </c:pt>
                <c:pt idx="204">
                  <c:v>11.139999389648438</c:v>
                </c:pt>
                <c:pt idx="205">
                  <c:v>11.175000190734863</c:v>
                </c:pt>
                <c:pt idx="206">
                  <c:v>11.210000038146973</c:v>
                </c:pt>
                <c:pt idx="207">
                  <c:v>11.245000839233398</c:v>
                </c:pt>
                <c:pt idx="208">
                  <c:v>11.280000686645508</c:v>
                </c:pt>
                <c:pt idx="209">
                  <c:v>11.315001487731934</c:v>
                </c:pt>
                <c:pt idx="210">
                  <c:v>11.350001335144043</c:v>
                </c:pt>
                <c:pt idx="211">
                  <c:v>11.385002136230469</c:v>
                </c:pt>
                <c:pt idx="212">
                  <c:v>11.420001983642578</c:v>
                </c:pt>
                <c:pt idx="213">
                  <c:v>11.455002784729004</c:v>
                </c:pt>
                <c:pt idx="214">
                  <c:v>11.490002632141113</c:v>
                </c:pt>
                <c:pt idx="215">
                  <c:v>11.525003433227539</c:v>
                </c:pt>
                <c:pt idx="216">
                  <c:v>11.560003280639648</c:v>
                </c:pt>
                <c:pt idx="217">
                  <c:v>11.595004081726074</c:v>
                </c:pt>
                <c:pt idx="218">
                  <c:v>11.630003929138184</c:v>
                </c:pt>
                <c:pt idx="219">
                  <c:v>11.665004730224609</c:v>
                </c:pt>
                <c:pt idx="220">
                  <c:v>11.700004577636719</c:v>
                </c:pt>
                <c:pt idx="221">
                  <c:v>11.735005378723145</c:v>
                </c:pt>
                <c:pt idx="222">
                  <c:v>11.770005226135254</c:v>
                </c:pt>
                <c:pt idx="223">
                  <c:v>11.80500602722168</c:v>
                </c:pt>
                <c:pt idx="224">
                  <c:v>11.840005874633789</c:v>
                </c:pt>
                <c:pt idx="225">
                  <c:v>11.875006675720215</c:v>
                </c:pt>
                <c:pt idx="226">
                  <c:v>11.910006523132324</c:v>
                </c:pt>
                <c:pt idx="227">
                  <c:v>11.94500732421875</c:v>
                </c:pt>
                <c:pt idx="228">
                  <c:v>11.980007171630859</c:v>
                </c:pt>
                <c:pt idx="229">
                  <c:v>12.015007972717285</c:v>
                </c:pt>
                <c:pt idx="230">
                  <c:v>12.050007820129395</c:v>
                </c:pt>
                <c:pt idx="231">
                  <c:v>12.08500862121582</c:v>
                </c:pt>
                <c:pt idx="232">
                  <c:v>12.12000846862793</c:v>
                </c:pt>
                <c:pt idx="233">
                  <c:v>12.155009269714355</c:v>
                </c:pt>
                <c:pt idx="234">
                  <c:v>12.190009117126465</c:v>
                </c:pt>
                <c:pt idx="235">
                  <c:v>12.225009918212891</c:v>
                </c:pt>
                <c:pt idx="236">
                  <c:v>12.260009765625</c:v>
                </c:pt>
                <c:pt idx="237">
                  <c:v>12.295010566711426</c:v>
                </c:pt>
                <c:pt idx="238">
                  <c:v>12.330010414123535</c:v>
                </c:pt>
                <c:pt idx="239">
                  <c:v>12.365011215209961</c:v>
                </c:pt>
                <c:pt idx="240">
                  <c:v>12.40001106262207</c:v>
                </c:pt>
                <c:pt idx="241">
                  <c:v>12.435011863708496</c:v>
                </c:pt>
                <c:pt idx="242">
                  <c:v>12.470011711120605</c:v>
                </c:pt>
                <c:pt idx="243">
                  <c:v>12.505012512207031</c:v>
                </c:pt>
                <c:pt idx="244">
                  <c:v>12.540012359619141</c:v>
                </c:pt>
                <c:pt idx="245">
                  <c:v>12.575013160705566</c:v>
                </c:pt>
                <c:pt idx="246">
                  <c:v>12.610013008117676</c:v>
                </c:pt>
                <c:pt idx="247">
                  <c:v>12.645013809204102</c:v>
                </c:pt>
                <c:pt idx="248">
                  <c:v>12.680013656616211</c:v>
                </c:pt>
                <c:pt idx="249">
                  <c:v>12.715014457702637</c:v>
                </c:pt>
                <c:pt idx="250">
                  <c:v>12.750014305114746</c:v>
                </c:pt>
                <c:pt idx="251">
                  <c:v>12.785015106201172</c:v>
                </c:pt>
                <c:pt idx="252">
                  <c:v>12.820014953613281</c:v>
                </c:pt>
                <c:pt idx="253">
                  <c:v>12.855015754699707</c:v>
                </c:pt>
                <c:pt idx="254">
                  <c:v>12.890015602111816</c:v>
                </c:pt>
                <c:pt idx="255">
                  <c:v>12.925016403198242</c:v>
                </c:pt>
                <c:pt idx="256">
                  <c:v>12.960016250610352</c:v>
                </c:pt>
                <c:pt idx="257">
                  <c:v>12.995017051696777</c:v>
                </c:pt>
                <c:pt idx="258">
                  <c:v>13.030016899108887</c:v>
                </c:pt>
                <c:pt idx="259">
                  <c:v>13.065017700195313</c:v>
                </c:pt>
                <c:pt idx="260">
                  <c:v>13.100017547607422</c:v>
                </c:pt>
                <c:pt idx="261">
                  <c:v>13.135018348693848</c:v>
                </c:pt>
                <c:pt idx="262">
                  <c:v>13.170018196105957</c:v>
                </c:pt>
                <c:pt idx="263">
                  <c:v>13.205018997192383</c:v>
                </c:pt>
                <c:pt idx="264">
                  <c:v>13.240018844604492</c:v>
                </c:pt>
                <c:pt idx="265">
                  <c:v>13.275019645690918</c:v>
                </c:pt>
                <c:pt idx="266">
                  <c:v>13.310019493103027</c:v>
                </c:pt>
                <c:pt idx="267">
                  <c:v>13.345020294189453</c:v>
                </c:pt>
                <c:pt idx="268">
                  <c:v>13.380020141601563</c:v>
                </c:pt>
                <c:pt idx="269">
                  <c:v>13.415020942687988</c:v>
                </c:pt>
                <c:pt idx="270">
                  <c:v>13.450020790100098</c:v>
                </c:pt>
                <c:pt idx="271">
                  <c:v>13.485021591186523</c:v>
                </c:pt>
                <c:pt idx="272">
                  <c:v>13.520021438598633</c:v>
                </c:pt>
                <c:pt idx="273">
                  <c:v>13.555022239685059</c:v>
                </c:pt>
                <c:pt idx="274">
                  <c:v>13.590022087097168</c:v>
                </c:pt>
                <c:pt idx="275">
                  <c:v>13.625022888183594</c:v>
                </c:pt>
                <c:pt idx="276">
                  <c:v>13.660022735595703</c:v>
                </c:pt>
                <c:pt idx="277">
                  <c:v>13.695023536682129</c:v>
                </c:pt>
                <c:pt idx="278">
                  <c:v>13.730023384094238</c:v>
                </c:pt>
                <c:pt idx="279">
                  <c:v>13.765024185180664</c:v>
                </c:pt>
                <c:pt idx="280">
                  <c:v>13.800024032592773</c:v>
                </c:pt>
                <c:pt idx="281">
                  <c:v>13.835024833679199</c:v>
                </c:pt>
                <c:pt idx="282">
                  <c:v>13.870024681091309</c:v>
                </c:pt>
                <c:pt idx="283">
                  <c:v>13.905025482177734</c:v>
                </c:pt>
                <c:pt idx="284">
                  <c:v>13.940025329589844</c:v>
                </c:pt>
                <c:pt idx="285">
                  <c:v>13.97502613067627</c:v>
                </c:pt>
                <c:pt idx="286">
                  <c:v>14.010025978088379</c:v>
                </c:pt>
                <c:pt idx="287">
                  <c:v>14.045026779174805</c:v>
                </c:pt>
                <c:pt idx="288">
                  <c:v>14.080026626586914</c:v>
                </c:pt>
                <c:pt idx="289">
                  <c:v>14.115026473999023</c:v>
                </c:pt>
                <c:pt idx="290">
                  <c:v>14.150027275085449</c:v>
                </c:pt>
                <c:pt idx="291">
                  <c:v>14.185027122497559</c:v>
                </c:pt>
                <c:pt idx="292">
                  <c:v>14.220027923583984</c:v>
                </c:pt>
                <c:pt idx="293">
                  <c:v>14.255027770996094</c:v>
                </c:pt>
                <c:pt idx="294">
                  <c:v>14.29002857208252</c:v>
                </c:pt>
                <c:pt idx="295">
                  <c:v>14.325028419494629</c:v>
                </c:pt>
                <c:pt idx="296">
                  <c:v>14.360029220581055</c:v>
                </c:pt>
                <c:pt idx="297">
                  <c:v>14.395029067993164</c:v>
                </c:pt>
                <c:pt idx="298">
                  <c:v>14.43002986907959</c:v>
                </c:pt>
                <c:pt idx="299">
                  <c:v>14.465029716491699</c:v>
                </c:pt>
                <c:pt idx="300">
                  <c:v>14.500030517578125</c:v>
                </c:pt>
                <c:pt idx="301">
                  <c:v>14.535030364990234</c:v>
                </c:pt>
                <c:pt idx="302">
                  <c:v>14.57003116607666</c:v>
                </c:pt>
                <c:pt idx="303">
                  <c:v>14.60503101348877</c:v>
                </c:pt>
                <c:pt idx="304">
                  <c:v>14.640031814575195</c:v>
                </c:pt>
                <c:pt idx="305">
                  <c:v>14.675031661987305</c:v>
                </c:pt>
                <c:pt idx="306">
                  <c:v>14.71003246307373</c:v>
                </c:pt>
                <c:pt idx="307">
                  <c:v>14.74503231048584</c:v>
                </c:pt>
                <c:pt idx="308">
                  <c:v>14.780033111572266</c:v>
                </c:pt>
                <c:pt idx="309">
                  <c:v>14.815032958984375</c:v>
                </c:pt>
                <c:pt idx="310">
                  <c:v>14.850033760070801</c:v>
                </c:pt>
                <c:pt idx="311">
                  <c:v>14.88503360748291</c:v>
                </c:pt>
                <c:pt idx="312">
                  <c:v>14.920034408569336</c:v>
                </c:pt>
                <c:pt idx="313">
                  <c:v>14.955034255981445</c:v>
                </c:pt>
                <c:pt idx="314">
                  <c:v>14.990035057067871</c:v>
                </c:pt>
                <c:pt idx="315">
                  <c:v>15.02503490447998</c:v>
                </c:pt>
                <c:pt idx="316">
                  <c:v>15.060035705566406</c:v>
                </c:pt>
                <c:pt idx="317">
                  <c:v>15.095035552978516</c:v>
                </c:pt>
                <c:pt idx="318">
                  <c:v>15.130036354064941</c:v>
                </c:pt>
                <c:pt idx="319">
                  <c:v>15.165036201477051</c:v>
                </c:pt>
                <c:pt idx="320">
                  <c:v>15.200037002563477</c:v>
                </c:pt>
                <c:pt idx="321">
                  <c:v>15.235036849975586</c:v>
                </c:pt>
                <c:pt idx="322">
                  <c:v>15.270037651062012</c:v>
                </c:pt>
                <c:pt idx="323">
                  <c:v>15.305037498474121</c:v>
                </c:pt>
                <c:pt idx="324">
                  <c:v>15.340038299560547</c:v>
                </c:pt>
                <c:pt idx="325">
                  <c:v>15.375038146972656</c:v>
                </c:pt>
                <c:pt idx="326">
                  <c:v>15.410038948059082</c:v>
                </c:pt>
                <c:pt idx="327">
                  <c:v>15.445038795471191</c:v>
                </c:pt>
                <c:pt idx="328">
                  <c:v>15.480039596557617</c:v>
                </c:pt>
                <c:pt idx="329">
                  <c:v>15.515039443969727</c:v>
                </c:pt>
                <c:pt idx="330">
                  <c:v>15.550040245056152</c:v>
                </c:pt>
                <c:pt idx="331">
                  <c:v>15.585040092468262</c:v>
                </c:pt>
                <c:pt idx="332">
                  <c:v>15.620040893554688</c:v>
                </c:pt>
                <c:pt idx="333">
                  <c:v>15.655040740966797</c:v>
                </c:pt>
                <c:pt idx="334">
                  <c:v>15.690041542053223</c:v>
                </c:pt>
                <c:pt idx="335">
                  <c:v>15.725041389465332</c:v>
                </c:pt>
                <c:pt idx="336">
                  <c:v>15.760042190551758</c:v>
                </c:pt>
                <c:pt idx="337">
                  <c:v>15.795042037963867</c:v>
                </c:pt>
                <c:pt idx="338">
                  <c:v>15.830042839050293</c:v>
                </c:pt>
                <c:pt idx="339">
                  <c:v>15.865042686462402</c:v>
                </c:pt>
                <c:pt idx="340">
                  <c:v>15.900043487548828</c:v>
                </c:pt>
                <c:pt idx="341">
                  <c:v>15.935043334960937</c:v>
                </c:pt>
                <c:pt idx="342">
                  <c:v>15.970044136047363</c:v>
                </c:pt>
                <c:pt idx="343">
                  <c:v>16.005044937133789</c:v>
                </c:pt>
                <c:pt idx="344">
                  <c:v>16.040044784545898</c:v>
                </c:pt>
                <c:pt idx="345">
                  <c:v>16.075044631958008</c:v>
                </c:pt>
                <c:pt idx="346">
                  <c:v>16.110044479370117</c:v>
                </c:pt>
                <c:pt idx="347">
                  <c:v>16.145046234130859</c:v>
                </c:pt>
                <c:pt idx="348">
                  <c:v>16.180046081542969</c:v>
                </c:pt>
                <c:pt idx="349">
                  <c:v>16.215045928955078</c:v>
                </c:pt>
                <c:pt idx="350">
                  <c:v>16.250045776367188</c:v>
                </c:pt>
                <c:pt idx="351">
                  <c:v>16.28504753112793</c:v>
                </c:pt>
                <c:pt idx="352">
                  <c:v>16.320047378540039</c:v>
                </c:pt>
                <c:pt idx="353">
                  <c:v>16.355047225952148</c:v>
                </c:pt>
                <c:pt idx="354">
                  <c:v>16.390047073364258</c:v>
                </c:pt>
                <c:pt idx="355">
                  <c:v>16.425048828125</c:v>
                </c:pt>
                <c:pt idx="356">
                  <c:v>16.460048675537109</c:v>
                </c:pt>
                <c:pt idx="357">
                  <c:v>16.495048522949219</c:v>
                </c:pt>
                <c:pt idx="358">
                  <c:v>16.530048370361328</c:v>
                </c:pt>
                <c:pt idx="359">
                  <c:v>16.56505012512207</c:v>
                </c:pt>
                <c:pt idx="360">
                  <c:v>16.60004997253418</c:v>
                </c:pt>
                <c:pt idx="361">
                  <c:v>16.635049819946289</c:v>
                </c:pt>
                <c:pt idx="362">
                  <c:v>16.670049667358398</c:v>
                </c:pt>
                <c:pt idx="363">
                  <c:v>16.705051422119141</c:v>
                </c:pt>
                <c:pt idx="364">
                  <c:v>16.74005126953125</c:v>
                </c:pt>
                <c:pt idx="365">
                  <c:v>16.775051116943359</c:v>
                </c:pt>
                <c:pt idx="366">
                  <c:v>16.810050964355469</c:v>
                </c:pt>
                <c:pt idx="367">
                  <c:v>16.845052719116211</c:v>
                </c:pt>
                <c:pt idx="368">
                  <c:v>16.88005256652832</c:v>
                </c:pt>
                <c:pt idx="369">
                  <c:v>16.91505241394043</c:v>
                </c:pt>
                <c:pt idx="370">
                  <c:v>16.950052261352539</c:v>
                </c:pt>
                <c:pt idx="371">
                  <c:v>16.985054016113281</c:v>
                </c:pt>
                <c:pt idx="372">
                  <c:v>17.020053863525391</c:v>
                </c:pt>
                <c:pt idx="373">
                  <c:v>17.0550537109375</c:v>
                </c:pt>
                <c:pt idx="374">
                  <c:v>17.090053558349609</c:v>
                </c:pt>
                <c:pt idx="375">
                  <c:v>17.125055313110352</c:v>
                </c:pt>
                <c:pt idx="376">
                  <c:v>17.160055160522461</c:v>
                </c:pt>
                <c:pt idx="377">
                  <c:v>17.19505500793457</c:v>
                </c:pt>
                <c:pt idx="378">
                  <c:v>17.23005485534668</c:v>
                </c:pt>
                <c:pt idx="379">
                  <c:v>17.265056610107422</c:v>
                </c:pt>
                <c:pt idx="380">
                  <c:v>17.300056457519531</c:v>
                </c:pt>
                <c:pt idx="381">
                  <c:v>17.335056304931641</c:v>
                </c:pt>
                <c:pt idx="382">
                  <c:v>17.37005615234375</c:v>
                </c:pt>
                <c:pt idx="383">
                  <c:v>17.405057907104492</c:v>
                </c:pt>
                <c:pt idx="384">
                  <c:v>17.440057754516602</c:v>
                </c:pt>
                <c:pt idx="385">
                  <c:v>17.475057601928711</c:v>
                </c:pt>
                <c:pt idx="386">
                  <c:v>17.51005744934082</c:v>
                </c:pt>
                <c:pt idx="387">
                  <c:v>17.545059204101562</c:v>
                </c:pt>
                <c:pt idx="388">
                  <c:v>17.580059051513672</c:v>
                </c:pt>
                <c:pt idx="389">
                  <c:v>17.615058898925781</c:v>
                </c:pt>
                <c:pt idx="390">
                  <c:v>17.650058746337891</c:v>
                </c:pt>
                <c:pt idx="391">
                  <c:v>17.685060501098633</c:v>
                </c:pt>
                <c:pt idx="392">
                  <c:v>17.720060348510742</c:v>
                </c:pt>
                <c:pt idx="393">
                  <c:v>17.755060195922852</c:v>
                </c:pt>
                <c:pt idx="394">
                  <c:v>17.790060043334961</c:v>
                </c:pt>
                <c:pt idx="395">
                  <c:v>17.825061798095703</c:v>
                </c:pt>
                <c:pt idx="396">
                  <c:v>17.860061645507812</c:v>
                </c:pt>
                <c:pt idx="397">
                  <c:v>17.895061492919922</c:v>
                </c:pt>
                <c:pt idx="398">
                  <c:v>17.930061340332031</c:v>
                </c:pt>
                <c:pt idx="399">
                  <c:v>17.965063095092773</c:v>
                </c:pt>
                <c:pt idx="400">
                  <c:v>18.000062942504883</c:v>
                </c:pt>
              </c:numCache>
            </c:numRef>
          </c:xVal>
          <c:yVal>
            <c:numRef>
              <c:f>Data!$G$8:$G$408</c:f>
              <c:numCache>
                <c:formatCode>0.00</c:formatCode>
                <c:ptCount val="401"/>
                <c:pt idx="0">
                  <c:v>-2.2609999179839999</c:v>
                </c:pt>
                <c:pt idx="1">
                  <c:v>-2.10700011253356</c:v>
                </c:pt>
                <c:pt idx="2">
                  <c:v>-1.94200003147125</c:v>
                </c:pt>
                <c:pt idx="3">
                  <c:v>-1.7879999876022299</c:v>
                </c:pt>
                <c:pt idx="4">
                  <c:v>-1.6399999856948799</c:v>
                </c:pt>
                <c:pt idx="5">
                  <c:v>-1.4969999790191599</c:v>
                </c:pt>
                <c:pt idx="6">
                  <c:v>-1.3819999694824201</c:v>
                </c:pt>
                <c:pt idx="7">
                  <c:v>-1.2719999551773</c:v>
                </c:pt>
                <c:pt idx="8">
                  <c:v>-1.18400001525878</c:v>
                </c:pt>
                <c:pt idx="9">
                  <c:v>-1.1180000305175699</c:v>
                </c:pt>
                <c:pt idx="10">
                  <c:v>-1.06299996376037</c:v>
                </c:pt>
                <c:pt idx="11">
                  <c:v>-1.04100000858306</c:v>
                </c:pt>
                <c:pt idx="12">
                  <c:v>-1.04100000858306</c:v>
                </c:pt>
                <c:pt idx="13">
                  <c:v>-1.067999958992</c:v>
                </c:pt>
                <c:pt idx="14">
                  <c:v>-1.1119999885559</c:v>
                </c:pt>
                <c:pt idx="15">
                  <c:v>-1.1670000553131099</c:v>
                </c:pt>
                <c:pt idx="16">
                  <c:v>-1.2439999580383301</c:v>
                </c:pt>
                <c:pt idx="17">
                  <c:v>-1.3270000219345</c:v>
                </c:pt>
                <c:pt idx="18">
                  <c:v>-1.41999995708465</c:v>
                </c:pt>
                <c:pt idx="19">
                  <c:v>-1.5190000534057599</c:v>
                </c:pt>
                <c:pt idx="20">
                  <c:v>-1.6230000257492001</c:v>
                </c:pt>
                <c:pt idx="21">
                  <c:v>-1.7220000028610201</c:v>
                </c:pt>
                <c:pt idx="22">
                  <c:v>-1.8380000591278001</c:v>
                </c:pt>
                <c:pt idx="23">
                  <c:v>-1.9309999942779501</c:v>
                </c:pt>
                <c:pt idx="24">
                  <c:v>-2.03500008583068</c:v>
                </c:pt>
                <c:pt idx="25">
                  <c:v>-2.1229999065399099</c:v>
                </c:pt>
                <c:pt idx="26">
                  <c:v>-2.2170000076293901</c:v>
                </c:pt>
                <c:pt idx="27">
                  <c:v>-2.29900002479553</c:v>
                </c:pt>
                <c:pt idx="28">
                  <c:v>-2.3759999275207502</c:v>
                </c:pt>
                <c:pt idx="29">
                  <c:v>-2.4309999942779501</c:v>
                </c:pt>
                <c:pt idx="30">
                  <c:v>-2.48600006103515</c:v>
                </c:pt>
                <c:pt idx="31">
                  <c:v>-2.5190000534057599</c:v>
                </c:pt>
                <c:pt idx="32">
                  <c:v>-2.54099988937377</c:v>
                </c:pt>
                <c:pt idx="33">
                  <c:v>-2.5520000457763601</c:v>
                </c:pt>
                <c:pt idx="34">
                  <c:v>-2.54099988937377</c:v>
                </c:pt>
                <c:pt idx="35">
                  <c:v>-2.5299999713897701</c:v>
                </c:pt>
                <c:pt idx="36">
                  <c:v>-2.5020000934600799</c:v>
                </c:pt>
                <c:pt idx="37">
                  <c:v>-2.4749999046325599</c:v>
                </c:pt>
                <c:pt idx="38">
                  <c:v>-2.4309999942779501</c:v>
                </c:pt>
                <c:pt idx="39">
                  <c:v>-2.3759999275207502</c:v>
                </c:pt>
                <c:pt idx="40">
                  <c:v>-2.3150000572204501</c:v>
                </c:pt>
                <c:pt idx="41">
                  <c:v>-2.2660000324249201</c:v>
                </c:pt>
                <c:pt idx="42">
                  <c:v>-2.20000004768371</c:v>
                </c:pt>
                <c:pt idx="43">
                  <c:v>-2.1400001049041699</c:v>
                </c:pt>
                <c:pt idx="44">
                  <c:v>-2.0739998817443799</c:v>
                </c:pt>
                <c:pt idx="45">
                  <c:v>-2.01300001144409</c:v>
                </c:pt>
                <c:pt idx="46">
                  <c:v>-1.9579999446868801</c:v>
                </c:pt>
                <c:pt idx="47">
                  <c:v>-1.9029999971389699</c:v>
                </c:pt>
                <c:pt idx="48">
                  <c:v>-1.8539999723434399</c:v>
                </c:pt>
                <c:pt idx="49">
                  <c:v>-1.81599998474121</c:v>
                </c:pt>
                <c:pt idx="50">
                  <c:v>-1.7719999551773</c:v>
                </c:pt>
                <c:pt idx="51">
                  <c:v>-1.73300004005432</c:v>
                </c:pt>
                <c:pt idx="52">
                  <c:v>-1.70000004768371</c:v>
                </c:pt>
                <c:pt idx="53">
                  <c:v>-1.6670000553131099</c:v>
                </c:pt>
                <c:pt idx="54">
                  <c:v>-1.6449999809265099</c:v>
                </c:pt>
                <c:pt idx="55">
                  <c:v>-1.6180000305175699</c:v>
                </c:pt>
                <c:pt idx="56">
                  <c:v>-1.6009999513626001</c:v>
                </c:pt>
                <c:pt idx="57">
                  <c:v>-1.58500003814697</c:v>
                </c:pt>
                <c:pt idx="58">
                  <c:v>-1.56299996376037</c:v>
                </c:pt>
                <c:pt idx="59">
                  <c:v>-1.5570000410079901</c:v>
                </c:pt>
                <c:pt idx="60">
                  <c:v>-1.54100000858306</c:v>
                </c:pt>
                <c:pt idx="61">
                  <c:v>-1.53499996662139</c:v>
                </c:pt>
                <c:pt idx="62">
                  <c:v>-1.5190000534057599</c:v>
                </c:pt>
                <c:pt idx="63">
                  <c:v>-1.50800001621246</c:v>
                </c:pt>
                <c:pt idx="64">
                  <c:v>-1.4969999790191599</c:v>
                </c:pt>
                <c:pt idx="65">
                  <c:v>-1.48599994182586</c:v>
                </c:pt>
                <c:pt idx="66">
                  <c:v>-1.4800000190734801</c:v>
                </c:pt>
                <c:pt idx="67">
                  <c:v>-1.46399998664855</c:v>
                </c:pt>
                <c:pt idx="68">
                  <c:v>-1.45899999141693</c:v>
                </c:pt>
                <c:pt idx="69">
                  <c:v>-1.4479999542236299</c:v>
                </c:pt>
                <c:pt idx="70">
                  <c:v>-1.43700003623962</c:v>
                </c:pt>
                <c:pt idx="71">
                  <c:v>-1.4309999942779501</c:v>
                </c:pt>
                <c:pt idx="72">
                  <c:v>-1.4309999942779501</c:v>
                </c:pt>
                <c:pt idx="73">
                  <c:v>-1.4309999942779501</c:v>
                </c:pt>
                <c:pt idx="74">
                  <c:v>-1.4309999942779501</c:v>
                </c:pt>
                <c:pt idx="75">
                  <c:v>-1.43700003623962</c:v>
                </c:pt>
                <c:pt idx="76">
                  <c:v>-1.4479999542236299</c:v>
                </c:pt>
                <c:pt idx="77">
                  <c:v>-1.45899999141693</c:v>
                </c:pt>
                <c:pt idx="78">
                  <c:v>-1.4800000190734801</c:v>
                </c:pt>
                <c:pt idx="79">
                  <c:v>-1.50800001621246</c:v>
                </c:pt>
                <c:pt idx="80">
                  <c:v>-1.53499996662139</c:v>
                </c:pt>
                <c:pt idx="81">
                  <c:v>-1.567999958992</c:v>
                </c:pt>
                <c:pt idx="82">
                  <c:v>-1.6009999513626001</c:v>
                </c:pt>
                <c:pt idx="83">
                  <c:v>-1.62899994850158</c:v>
                </c:pt>
                <c:pt idx="84">
                  <c:v>-1.6729999780654901</c:v>
                </c:pt>
                <c:pt idx="85">
                  <c:v>-1.70599997043609</c:v>
                </c:pt>
                <c:pt idx="86">
                  <c:v>-1.7389999628067001</c:v>
                </c:pt>
                <c:pt idx="87">
                  <c:v>-1.7829999923705999</c:v>
                </c:pt>
                <c:pt idx="88">
                  <c:v>-1.7940000295639</c:v>
                </c:pt>
                <c:pt idx="89">
                  <c:v>-1.81599998474121</c:v>
                </c:pt>
                <c:pt idx="90">
                  <c:v>-1.8320000171661299</c:v>
                </c:pt>
                <c:pt idx="91">
                  <c:v>-1.8380000591278001</c:v>
                </c:pt>
                <c:pt idx="92">
                  <c:v>-1.84899997711181</c:v>
                </c:pt>
                <c:pt idx="93">
                  <c:v>-1.84300005435943</c:v>
                </c:pt>
                <c:pt idx="94">
                  <c:v>-1.8380000591278001</c:v>
                </c:pt>
                <c:pt idx="95">
                  <c:v>-1.8320000171661299</c:v>
                </c:pt>
                <c:pt idx="96">
                  <c:v>-1.82099997997283</c:v>
                </c:pt>
                <c:pt idx="97">
                  <c:v>-1.8099999427795399</c:v>
                </c:pt>
                <c:pt idx="98">
                  <c:v>-1.7940000295639</c:v>
                </c:pt>
                <c:pt idx="99">
                  <c:v>-1.7879999876022299</c:v>
                </c:pt>
                <c:pt idx="100">
                  <c:v>-1.7719999551773</c:v>
                </c:pt>
                <c:pt idx="101">
                  <c:v>-1.7660000324249201</c:v>
                </c:pt>
                <c:pt idx="102">
                  <c:v>-1.7660000324249201</c:v>
                </c:pt>
                <c:pt idx="103">
                  <c:v>-1.7660000324249201</c:v>
                </c:pt>
                <c:pt idx="104">
                  <c:v>-1.77699995040893</c:v>
                </c:pt>
                <c:pt idx="105">
                  <c:v>-1.79900002479553</c:v>
                </c:pt>
                <c:pt idx="106">
                  <c:v>-1.8320000171661299</c:v>
                </c:pt>
                <c:pt idx="107">
                  <c:v>-1.8650000095367401</c:v>
                </c:pt>
                <c:pt idx="108">
                  <c:v>-1.91999995708465</c:v>
                </c:pt>
                <c:pt idx="109">
                  <c:v>-1.98599994182586</c:v>
                </c:pt>
                <c:pt idx="110">
                  <c:v>-2.0569999217986998</c:v>
                </c:pt>
                <c:pt idx="111">
                  <c:v>-2.1449999809265101</c:v>
                </c:pt>
                <c:pt idx="112">
                  <c:v>-2.2390000820159899</c:v>
                </c:pt>
                <c:pt idx="113">
                  <c:v>-2.3429999351501398</c:v>
                </c:pt>
                <c:pt idx="114">
                  <c:v>-2.4579999446868799</c:v>
                </c:pt>
                <c:pt idx="115">
                  <c:v>-2.58500003814697</c:v>
                </c:pt>
                <c:pt idx="116">
                  <c:v>-2.70600008964538</c:v>
                </c:pt>
                <c:pt idx="117">
                  <c:v>-2.8369998931884699</c:v>
                </c:pt>
                <c:pt idx="118">
                  <c:v>-2.9749999046325599</c:v>
                </c:pt>
                <c:pt idx="119">
                  <c:v>-3.1119999885559002</c:v>
                </c:pt>
                <c:pt idx="120">
                  <c:v>-3.2379999160766602</c:v>
                </c:pt>
                <c:pt idx="121">
                  <c:v>-3.3699998855590798</c:v>
                </c:pt>
                <c:pt idx="122">
                  <c:v>-3.4969999790191602</c:v>
                </c:pt>
                <c:pt idx="123">
                  <c:v>-3.6229999065399099</c:v>
                </c:pt>
                <c:pt idx="124">
                  <c:v>-3.7379999160766602</c:v>
                </c:pt>
                <c:pt idx="125">
                  <c:v>-3.8429999351501398</c:v>
                </c:pt>
                <c:pt idx="126">
                  <c:v>-3.9419999122619598</c:v>
                </c:pt>
                <c:pt idx="127">
                  <c:v>-4.0240001678466699</c:v>
                </c:pt>
                <c:pt idx="128">
                  <c:v>-4.0949997901916504</c:v>
                </c:pt>
                <c:pt idx="129">
                  <c:v>-4.1449999809265101</c:v>
                </c:pt>
                <c:pt idx="130">
                  <c:v>-4.1939997673034597</c:v>
                </c:pt>
                <c:pt idx="131">
                  <c:v>-4.2270002365112296</c:v>
                </c:pt>
                <c:pt idx="132">
                  <c:v>-4.2379999160766602</c:v>
                </c:pt>
                <c:pt idx="133">
                  <c:v>-4.2379999160766602</c:v>
                </c:pt>
                <c:pt idx="134">
                  <c:v>-4.2270002365112296</c:v>
                </c:pt>
                <c:pt idx="135">
                  <c:v>-4.2109999656677202</c:v>
                </c:pt>
                <c:pt idx="136">
                  <c:v>-4.1669998168945304</c:v>
                </c:pt>
                <c:pt idx="137">
                  <c:v>-4.1279997825622496</c:v>
                </c:pt>
                <c:pt idx="138">
                  <c:v>-4.0619997978210396</c:v>
                </c:pt>
                <c:pt idx="139">
                  <c:v>-4.0019998550415004</c:v>
                </c:pt>
                <c:pt idx="140">
                  <c:v>-3.9309999942779501</c:v>
                </c:pt>
                <c:pt idx="141">
                  <c:v>-3.84800004959106</c:v>
                </c:pt>
                <c:pt idx="142">
                  <c:v>-3.7599999904632502</c:v>
                </c:pt>
                <c:pt idx="143">
                  <c:v>-3.6719999313354399</c:v>
                </c:pt>
                <c:pt idx="144">
                  <c:v>-3.5789999961853001</c:v>
                </c:pt>
                <c:pt idx="145">
                  <c:v>-3.4749999046325599</c:v>
                </c:pt>
                <c:pt idx="146">
                  <c:v>-3.3650000095367401</c:v>
                </c:pt>
                <c:pt idx="147">
                  <c:v>-3.2709999084472599</c:v>
                </c:pt>
                <c:pt idx="148">
                  <c:v>-3.1719999313354399</c:v>
                </c:pt>
                <c:pt idx="149">
                  <c:v>-3.0739998817443799</c:v>
                </c:pt>
                <c:pt idx="150">
                  <c:v>-2.9749999046325599</c:v>
                </c:pt>
                <c:pt idx="151">
                  <c:v>-2.8810000419616602</c:v>
                </c:pt>
                <c:pt idx="152">
                  <c:v>-2.78200006484985</c:v>
                </c:pt>
                <c:pt idx="153">
                  <c:v>-2.6949999332427899</c:v>
                </c:pt>
                <c:pt idx="154">
                  <c:v>-2.6119999885559002</c:v>
                </c:pt>
                <c:pt idx="155">
                  <c:v>-2.5299999713897701</c:v>
                </c:pt>
                <c:pt idx="156">
                  <c:v>-2.44700002670288</c:v>
                </c:pt>
                <c:pt idx="157">
                  <c:v>-2.3699998855590798</c:v>
                </c:pt>
                <c:pt idx="158">
                  <c:v>-2.3099999427795401</c:v>
                </c:pt>
                <c:pt idx="159">
                  <c:v>-2.2390000820159899</c:v>
                </c:pt>
                <c:pt idx="160">
                  <c:v>-2.1730000972747798</c:v>
                </c:pt>
                <c:pt idx="161">
                  <c:v>-2.1119999885559002</c:v>
                </c:pt>
                <c:pt idx="162">
                  <c:v>-2.0460000038146902</c:v>
                </c:pt>
                <c:pt idx="163">
                  <c:v>-1.9800000190734801</c:v>
                </c:pt>
                <c:pt idx="164">
                  <c:v>-1.92499995231628</c:v>
                </c:pt>
                <c:pt idx="165">
                  <c:v>-1.87100005149841</c:v>
                </c:pt>
                <c:pt idx="166">
                  <c:v>-1.82099997997283</c:v>
                </c:pt>
                <c:pt idx="167">
                  <c:v>-1.7660000324249201</c:v>
                </c:pt>
                <c:pt idx="168">
                  <c:v>-1.72800004482269</c:v>
                </c:pt>
                <c:pt idx="169">
                  <c:v>-1.67799997329711</c:v>
                </c:pt>
                <c:pt idx="170">
                  <c:v>-1.63399994373321</c:v>
                </c:pt>
                <c:pt idx="171">
                  <c:v>-1.60699999332427</c:v>
                </c:pt>
                <c:pt idx="172">
                  <c:v>-1.5789999961853001</c:v>
                </c:pt>
                <c:pt idx="173">
                  <c:v>-1.5570000410079901</c:v>
                </c:pt>
                <c:pt idx="174">
                  <c:v>-1.54100000858306</c:v>
                </c:pt>
                <c:pt idx="175">
                  <c:v>-1.53499996662139</c:v>
                </c:pt>
                <c:pt idx="176">
                  <c:v>-1.54100000858306</c:v>
                </c:pt>
                <c:pt idx="177">
                  <c:v>-1.5520000457763601</c:v>
                </c:pt>
                <c:pt idx="178">
                  <c:v>-1.567999958992</c:v>
                </c:pt>
                <c:pt idx="179">
                  <c:v>-1.6009999513626001</c:v>
                </c:pt>
                <c:pt idx="180">
                  <c:v>-1.63399994373321</c:v>
                </c:pt>
                <c:pt idx="181">
                  <c:v>-1.68400001525878</c:v>
                </c:pt>
                <c:pt idx="182">
                  <c:v>-1.7389999628067001</c:v>
                </c:pt>
                <c:pt idx="183">
                  <c:v>-1.7940000295639</c:v>
                </c:pt>
                <c:pt idx="184">
                  <c:v>-1.8539999723434399</c:v>
                </c:pt>
                <c:pt idx="185">
                  <c:v>-1.91999995708465</c:v>
                </c:pt>
                <c:pt idx="186">
                  <c:v>-1.9969999790191599</c:v>
                </c:pt>
                <c:pt idx="187">
                  <c:v>-2.0629999637603702</c:v>
                </c:pt>
                <c:pt idx="188">
                  <c:v>-2.1400001049041699</c:v>
                </c:pt>
                <c:pt idx="189">
                  <c:v>-2.2170000076293901</c:v>
                </c:pt>
                <c:pt idx="190">
                  <c:v>-2.2829999923706001</c:v>
                </c:pt>
                <c:pt idx="191">
                  <c:v>-2.3540000915527299</c:v>
                </c:pt>
                <c:pt idx="192">
                  <c:v>-2.4140000343322701</c:v>
                </c:pt>
                <c:pt idx="193">
                  <c:v>-2.4749999046325599</c:v>
                </c:pt>
                <c:pt idx="194">
                  <c:v>-2.54099988937377</c:v>
                </c:pt>
                <c:pt idx="195">
                  <c:v>-2.60700011253356</c:v>
                </c:pt>
                <c:pt idx="196">
                  <c:v>-2.6559998989105198</c:v>
                </c:pt>
                <c:pt idx="197">
                  <c:v>-2.70600008964538</c:v>
                </c:pt>
                <c:pt idx="198">
                  <c:v>-2.75500011444091</c:v>
                </c:pt>
                <c:pt idx="199">
                  <c:v>-2.8150000572204501</c:v>
                </c:pt>
                <c:pt idx="200">
                  <c:v>-2.8540000915527299</c:v>
                </c:pt>
                <c:pt idx="201">
                  <c:v>-2.8919999599456698</c:v>
                </c:pt>
                <c:pt idx="202">
                  <c:v>-2.94700002670288</c:v>
                </c:pt>
                <c:pt idx="203">
                  <c:v>-3.0020000934600799</c:v>
                </c:pt>
                <c:pt idx="204">
                  <c:v>-3.0460000038146902</c:v>
                </c:pt>
                <c:pt idx="205">
                  <c:v>-3.0899999141693102</c:v>
                </c:pt>
                <c:pt idx="206">
                  <c:v>-3.1389999389648402</c:v>
                </c:pt>
                <c:pt idx="207">
                  <c:v>-3.1889998912811199</c:v>
                </c:pt>
                <c:pt idx="208">
                  <c:v>-3.2379999160766602</c:v>
                </c:pt>
                <c:pt idx="209">
                  <c:v>-3.2929999828338601</c:v>
                </c:pt>
                <c:pt idx="210">
                  <c:v>-3.3429999351501398</c:v>
                </c:pt>
                <c:pt idx="211">
                  <c:v>-3.4030001163482599</c:v>
                </c:pt>
                <c:pt idx="212">
                  <c:v>-3.4530000686645499</c:v>
                </c:pt>
                <c:pt idx="213">
                  <c:v>-3.5079998970031698</c:v>
                </c:pt>
                <c:pt idx="214">
                  <c:v>-3.5510001182556099</c:v>
                </c:pt>
                <c:pt idx="215">
                  <c:v>-3.5899999141693102</c:v>
                </c:pt>
                <c:pt idx="216">
                  <c:v>-3.6280000209808301</c:v>
                </c:pt>
                <c:pt idx="217">
                  <c:v>-3.6779999732971098</c:v>
                </c:pt>
                <c:pt idx="218">
                  <c:v>-3.7049999237060498</c:v>
                </c:pt>
                <c:pt idx="219">
                  <c:v>-3.73300004005432</c:v>
                </c:pt>
                <c:pt idx="220">
                  <c:v>-3.7490000724792401</c:v>
                </c:pt>
                <c:pt idx="221">
                  <c:v>-3.7660000324249201</c:v>
                </c:pt>
                <c:pt idx="222">
                  <c:v>-3.7660000324249201</c:v>
                </c:pt>
                <c:pt idx="223">
                  <c:v>-3.7599999904632502</c:v>
                </c:pt>
                <c:pt idx="224">
                  <c:v>-3.75500011444091</c:v>
                </c:pt>
                <c:pt idx="225">
                  <c:v>-3.7439999580383301</c:v>
                </c:pt>
                <c:pt idx="226">
                  <c:v>-3.7160000801086399</c:v>
                </c:pt>
                <c:pt idx="227">
                  <c:v>-3.68300008773803</c:v>
                </c:pt>
                <c:pt idx="228">
                  <c:v>-3.6500000953674299</c:v>
                </c:pt>
                <c:pt idx="229">
                  <c:v>-3.6119999885559002</c:v>
                </c:pt>
                <c:pt idx="230">
                  <c:v>-3.5569999217986998</c:v>
                </c:pt>
                <c:pt idx="231">
                  <c:v>-3.5020000934600799</c:v>
                </c:pt>
                <c:pt idx="232">
                  <c:v>-3.4419999122619598</c:v>
                </c:pt>
                <c:pt idx="233">
                  <c:v>-3.3759999275207502</c:v>
                </c:pt>
                <c:pt idx="234">
                  <c:v>-3.29900002479553</c:v>
                </c:pt>
                <c:pt idx="235">
                  <c:v>-3.2219998836517298</c:v>
                </c:pt>
                <c:pt idx="236">
                  <c:v>-3.1389999389648402</c:v>
                </c:pt>
                <c:pt idx="237">
                  <c:v>-3.0520000457763601</c:v>
                </c:pt>
                <c:pt idx="238">
                  <c:v>-2.96900010108947</c:v>
                </c:pt>
                <c:pt idx="239">
                  <c:v>-2.8699998855590798</c:v>
                </c:pt>
                <c:pt idx="240">
                  <c:v>-2.7880001068115199</c:v>
                </c:pt>
                <c:pt idx="241">
                  <c:v>-2.70000004768371</c:v>
                </c:pt>
                <c:pt idx="242">
                  <c:v>-2.6010000705718901</c:v>
                </c:pt>
                <c:pt idx="243">
                  <c:v>-2.5079998970031698</c:v>
                </c:pt>
                <c:pt idx="244">
                  <c:v>-2.42000007629394</c:v>
                </c:pt>
                <c:pt idx="245">
                  <c:v>-2.3320000171661301</c:v>
                </c:pt>
                <c:pt idx="246">
                  <c:v>-2.25</c:v>
                </c:pt>
                <c:pt idx="247">
                  <c:v>-2.1730000972747798</c:v>
                </c:pt>
                <c:pt idx="248">
                  <c:v>-2.0959999561309801</c:v>
                </c:pt>
                <c:pt idx="249">
                  <c:v>-2.0239999294281001</c:v>
                </c:pt>
                <c:pt idx="250">
                  <c:v>-1.9579999446868801</c:v>
                </c:pt>
                <c:pt idx="251">
                  <c:v>-1.9029999971389699</c:v>
                </c:pt>
                <c:pt idx="252">
                  <c:v>-1.8539999723434399</c:v>
                </c:pt>
                <c:pt idx="253">
                  <c:v>-1.8049999475479099</c:v>
                </c:pt>
                <c:pt idx="254">
                  <c:v>-1.7660000324249201</c:v>
                </c:pt>
                <c:pt idx="255">
                  <c:v>-1.72800004482269</c:v>
                </c:pt>
                <c:pt idx="256">
                  <c:v>-1.70599997043609</c:v>
                </c:pt>
                <c:pt idx="257">
                  <c:v>-1.67799997329711</c:v>
                </c:pt>
                <c:pt idx="258">
                  <c:v>-1.6619999408721899</c:v>
                </c:pt>
                <c:pt idx="259">
                  <c:v>-1.6449999809265099</c:v>
                </c:pt>
                <c:pt idx="260">
                  <c:v>-1.63399994373321</c:v>
                </c:pt>
                <c:pt idx="261">
                  <c:v>-1.62899994850158</c:v>
                </c:pt>
                <c:pt idx="262">
                  <c:v>-1.62899994850158</c:v>
                </c:pt>
                <c:pt idx="263">
                  <c:v>-1.62899994850158</c:v>
                </c:pt>
                <c:pt idx="264">
                  <c:v>-1.63399994373321</c:v>
                </c:pt>
                <c:pt idx="265">
                  <c:v>-1.6399999856948799</c:v>
                </c:pt>
                <c:pt idx="266">
                  <c:v>-1.65100002288818</c:v>
                </c:pt>
                <c:pt idx="267">
                  <c:v>-1.6619999408721899</c:v>
                </c:pt>
                <c:pt idx="268">
                  <c:v>-1.67799997329711</c:v>
                </c:pt>
                <c:pt idx="269">
                  <c:v>-1.70000004768371</c:v>
                </c:pt>
                <c:pt idx="270">
                  <c:v>-1.7220000028610201</c:v>
                </c:pt>
                <c:pt idx="271">
                  <c:v>-1.7439999580383301</c:v>
                </c:pt>
                <c:pt idx="272">
                  <c:v>-1.7660000324249201</c:v>
                </c:pt>
                <c:pt idx="273">
                  <c:v>-1.79900002479553</c:v>
                </c:pt>
                <c:pt idx="274">
                  <c:v>-1.8270000219345</c:v>
                </c:pt>
                <c:pt idx="275">
                  <c:v>-1.8539999723434399</c:v>
                </c:pt>
                <c:pt idx="276">
                  <c:v>-1.8819999694824201</c:v>
                </c:pt>
                <c:pt idx="277">
                  <c:v>-1.9090000391006401</c:v>
                </c:pt>
                <c:pt idx="278">
                  <c:v>-1.9309999942779501</c:v>
                </c:pt>
                <c:pt idx="279">
                  <c:v>-1.9579999446868801</c:v>
                </c:pt>
                <c:pt idx="280">
                  <c:v>-1.9800000190734801</c:v>
                </c:pt>
                <c:pt idx="281">
                  <c:v>-2.0020000934600799</c:v>
                </c:pt>
                <c:pt idx="282">
                  <c:v>-2.0190000534057599</c:v>
                </c:pt>
                <c:pt idx="283">
                  <c:v>-2.03500008583068</c:v>
                </c:pt>
                <c:pt idx="284">
                  <c:v>-2.04099988937377</c:v>
                </c:pt>
                <c:pt idx="285">
                  <c:v>-2.0460000038146902</c:v>
                </c:pt>
                <c:pt idx="286">
                  <c:v>-2.0520000457763601</c:v>
                </c:pt>
                <c:pt idx="287">
                  <c:v>-2.0569999217986998</c:v>
                </c:pt>
                <c:pt idx="288">
                  <c:v>-2.0520000457763601</c:v>
                </c:pt>
                <c:pt idx="289">
                  <c:v>-2.04099988937377</c:v>
                </c:pt>
                <c:pt idx="290">
                  <c:v>-2.0460000038146902</c:v>
                </c:pt>
                <c:pt idx="291">
                  <c:v>-2.04099988937377</c:v>
                </c:pt>
                <c:pt idx="292">
                  <c:v>-2.0299999713897701</c:v>
                </c:pt>
                <c:pt idx="293">
                  <c:v>-2.0239999294281001</c:v>
                </c:pt>
                <c:pt idx="294">
                  <c:v>-2.01300001144409</c:v>
                </c:pt>
                <c:pt idx="295">
                  <c:v>-2.0079998970031698</c:v>
                </c:pt>
                <c:pt idx="296">
                  <c:v>-1.9969999790191599</c:v>
                </c:pt>
                <c:pt idx="297">
                  <c:v>-1.9969999790191599</c:v>
                </c:pt>
                <c:pt idx="298">
                  <c:v>-1.99100005626678</c:v>
                </c:pt>
                <c:pt idx="299">
                  <c:v>-1.98599994182586</c:v>
                </c:pt>
                <c:pt idx="300">
                  <c:v>-1.9969999790191599</c:v>
                </c:pt>
                <c:pt idx="301">
                  <c:v>-1.99100005626678</c:v>
                </c:pt>
                <c:pt idx="302">
                  <c:v>-1.9969999790191599</c:v>
                </c:pt>
                <c:pt idx="303">
                  <c:v>-2.0079998970031698</c:v>
                </c:pt>
                <c:pt idx="304">
                  <c:v>-2.0190000534057599</c:v>
                </c:pt>
                <c:pt idx="305">
                  <c:v>-2.0239999294281001</c:v>
                </c:pt>
                <c:pt idx="306">
                  <c:v>-2.04099988937377</c:v>
                </c:pt>
                <c:pt idx="307">
                  <c:v>-2.0739998817443799</c:v>
                </c:pt>
                <c:pt idx="308">
                  <c:v>-2.08500003814697</c:v>
                </c:pt>
                <c:pt idx="309">
                  <c:v>-2.1119999885559002</c:v>
                </c:pt>
                <c:pt idx="310">
                  <c:v>-2.1559998989105198</c:v>
                </c:pt>
                <c:pt idx="311">
                  <c:v>-2.1779999732971098</c:v>
                </c:pt>
                <c:pt idx="312">
                  <c:v>-2.2170000076293901</c:v>
                </c:pt>
                <c:pt idx="313">
                  <c:v>-2.25500011444091</c:v>
                </c:pt>
                <c:pt idx="314">
                  <c:v>-2.3050000667571999</c:v>
                </c:pt>
                <c:pt idx="315">
                  <c:v>-2.34800004959106</c:v>
                </c:pt>
                <c:pt idx="316">
                  <c:v>-2.3919999599456698</c:v>
                </c:pt>
                <c:pt idx="317">
                  <c:v>-2.4360001087188698</c:v>
                </c:pt>
                <c:pt idx="318">
                  <c:v>-2.48600006103515</c:v>
                </c:pt>
                <c:pt idx="319">
                  <c:v>-2.5299999713897701</c:v>
                </c:pt>
                <c:pt idx="320">
                  <c:v>-2.5789999961853001</c:v>
                </c:pt>
                <c:pt idx="321">
                  <c:v>-2.6229999065399099</c:v>
                </c:pt>
                <c:pt idx="322">
                  <c:v>-2.6559998989105198</c:v>
                </c:pt>
                <c:pt idx="323">
                  <c:v>-2.6889998912811199</c:v>
                </c:pt>
                <c:pt idx="324">
                  <c:v>-2.7219998836517298</c:v>
                </c:pt>
                <c:pt idx="325">
                  <c:v>-2.7439999580383301</c:v>
                </c:pt>
                <c:pt idx="326">
                  <c:v>-2.75500011444091</c:v>
                </c:pt>
                <c:pt idx="327">
                  <c:v>-2.7599999904632502</c:v>
                </c:pt>
                <c:pt idx="328">
                  <c:v>-2.7660000324249201</c:v>
                </c:pt>
                <c:pt idx="329">
                  <c:v>-2.7660000324249201</c:v>
                </c:pt>
                <c:pt idx="330">
                  <c:v>-2.73300004005432</c:v>
                </c:pt>
                <c:pt idx="331">
                  <c:v>-2.7219998836517298</c:v>
                </c:pt>
                <c:pt idx="332">
                  <c:v>-2.6889998912811199</c:v>
                </c:pt>
                <c:pt idx="333">
                  <c:v>-2.6340000629425</c:v>
                </c:pt>
                <c:pt idx="334">
                  <c:v>-2.5959999561309801</c:v>
                </c:pt>
                <c:pt idx="335">
                  <c:v>-2.5299999713897701</c:v>
                </c:pt>
                <c:pt idx="336">
                  <c:v>-2.4579999446868799</c:v>
                </c:pt>
                <c:pt idx="337">
                  <c:v>-2.3919999599456698</c:v>
                </c:pt>
                <c:pt idx="338">
                  <c:v>-2.3150000572204501</c:v>
                </c:pt>
                <c:pt idx="339">
                  <c:v>-2.2219998836517298</c:v>
                </c:pt>
                <c:pt idx="340">
                  <c:v>-2.1289999485015798</c:v>
                </c:pt>
                <c:pt idx="341">
                  <c:v>-2.0569999217986998</c:v>
                </c:pt>
                <c:pt idx="342">
                  <c:v>-1.9579999446868801</c:v>
                </c:pt>
                <c:pt idx="343">
                  <c:v>-1.8600000143051101</c:v>
                </c:pt>
                <c:pt idx="344">
                  <c:v>-1.7879999876022299</c:v>
                </c:pt>
                <c:pt idx="345">
                  <c:v>-1.70000004768371</c:v>
                </c:pt>
                <c:pt idx="346">
                  <c:v>-1.60699999332427</c:v>
                </c:pt>
                <c:pt idx="347">
                  <c:v>-1.5299999713897701</c:v>
                </c:pt>
                <c:pt idx="348">
                  <c:v>-1.4479999542236299</c:v>
                </c:pt>
                <c:pt idx="349">
                  <c:v>-1.3819999694824201</c:v>
                </c:pt>
                <c:pt idx="350">
                  <c:v>-1.3099999427795399</c:v>
                </c:pt>
                <c:pt idx="351">
                  <c:v>-1.25499999523162</c:v>
                </c:pt>
                <c:pt idx="352">
                  <c:v>-1.2109999656677199</c:v>
                </c:pt>
                <c:pt idx="353">
                  <c:v>-1.1449999809265099</c:v>
                </c:pt>
                <c:pt idx="354">
                  <c:v>-1.1119999885559</c:v>
                </c:pt>
                <c:pt idx="355">
                  <c:v>-1.0740000009536701</c:v>
                </c:pt>
                <c:pt idx="356">
                  <c:v>-1.0299999713897701</c:v>
                </c:pt>
                <c:pt idx="357">
                  <c:v>-1.0030000209808301</c:v>
                </c:pt>
                <c:pt idx="358">
                  <c:v>-0.98100000619888295</c:v>
                </c:pt>
                <c:pt idx="359">
                  <c:v>-0.95899999141693104</c:v>
                </c:pt>
                <c:pt idx="360">
                  <c:v>-0.93699997663497903</c:v>
                </c:pt>
                <c:pt idx="361">
                  <c:v>-0.92000001668929998</c:v>
                </c:pt>
                <c:pt idx="362">
                  <c:v>-0.92000001668929998</c:v>
                </c:pt>
                <c:pt idx="363">
                  <c:v>-0.91500002145767201</c:v>
                </c:pt>
                <c:pt idx="364">
                  <c:v>-0.903999984264373</c:v>
                </c:pt>
                <c:pt idx="365">
                  <c:v>-0.90899997949600198</c:v>
                </c:pt>
                <c:pt idx="366">
                  <c:v>-0.93099999427795399</c:v>
                </c:pt>
                <c:pt idx="367">
                  <c:v>-0.92599999904632502</c:v>
                </c:pt>
                <c:pt idx="368">
                  <c:v>-0.94800001382827703</c:v>
                </c:pt>
                <c:pt idx="369">
                  <c:v>-0.97500002384185702</c:v>
                </c:pt>
                <c:pt idx="370">
                  <c:v>-0.99199998378753595</c:v>
                </c:pt>
                <c:pt idx="371">
                  <c:v>-1.00800001621246</c:v>
                </c:pt>
                <c:pt idx="372">
                  <c:v>-1.0520000457763601</c:v>
                </c:pt>
                <c:pt idx="373">
                  <c:v>-1.1009999513626001</c:v>
                </c:pt>
                <c:pt idx="374">
                  <c:v>-1.1230000257492001</c:v>
                </c:pt>
                <c:pt idx="375">
                  <c:v>-1.1670000553131099</c:v>
                </c:pt>
                <c:pt idx="376">
                  <c:v>-1.2170000076293901</c:v>
                </c:pt>
                <c:pt idx="377">
                  <c:v>-1.2439999580383301</c:v>
                </c:pt>
                <c:pt idx="378">
                  <c:v>-1.29900002479553</c:v>
                </c:pt>
                <c:pt idx="379">
                  <c:v>-1.3320000171661299</c:v>
                </c:pt>
                <c:pt idx="380">
                  <c:v>-1.3539999723434399</c:v>
                </c:pt>
                <c:pt idx="381">
                  <c:v>-1.37100005149841</c:v>
                </c:pt>
                <c:pt idx="382">
                  <c:v>-1.3869999647140501</c:v>
                </c:pt>
                <c:pt idx="383">
                  <c:v>-1.3760000467300399</c:v>
                </c:pt>
                <c:pt idx="384">
                  <c:v>-1.3380000591278001</c:v>
                </c:pt>
                <c:pt idx="385">
                  <c:v>-1.31599998474121</c:v>
                </c:pt>
                <c:pt idx="386">
                  <c:v>-1.27699995040893</c:v>
                </c:pt>
                <c:pt idx="387">
                  <c:v>-1.22800004482269</c:v>
                </c:pt>
                <c:pt idx="388">
                  <c:v>-1.20599997043609</c:v>
                </c:pt>
                <c:pt idx="389">
                  <c:v>-1.17799997329711</c:v>
                </c:pt>
                <c:pt idx="390">
                  <c:v>-1.15100002288818</c:v>
                </c:pt>
                <c:pt idx="391">
                  <c:v>-1.13399994373321</c:v>
                </c:pt>
                <c:pt idx="392">
                  <c:v>-1.1230000257492001</c:v>
                </c:pt>
                <c:pt idx="393">
                  <c:v>-1.10699999332427</c:v>
                </c:pt>
                <c:pt idx="394">
                  <c:v>-1.1180000305175699</c:v>
                </c:pt>
                <c:pt idx="395">
                  <c:v>-1.13399994373321</c:v>
                </c:pt>
                <c:pt idx="396">
                  <c:v>-1.13399994373321</c:v>
                </c:pt>
                <c:pt idx="397">
                  <c:v>-1.1729999780654901</c:v>
                </c:pt>
                <c:pt idx="398">
                  <c:v>-1.20599997043609</c:v>
                </c:pt>
                <c:pt idx="399">
                  <c:v>-1.25</c:v>
                </c:pt>
                <c:pt idx="400">
                  <c:v>-1.2940000295639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1FC1-4E23-B405-3A5036CB11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0872352"/>
        <c:axId val="920872744"/>
      </c:scatterChart>
      <c:valAx>
        <c:axId val="920872352"/>
        <c:scaling>
          <c:orientation val="minMax"/>
          <c:max val="18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(GHz)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20872744"/>
        <c:crossesAt val="-8"/>
        <c:crossBetween val="midCat"/>
        <c:majorUnit val="1.4"/>
        <c:minorUnit val="0.70000000000000007"/>
      </c:valAx>
      <c:valAx>
        <c:axId val="920872744"/>
        <c:scaling>
          <c:orientation val="minMax"/>
          <c:max val="6"/>
          <c:min val="-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Gain (dB)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0872352"/>
        <c:crosses val="autoZero"/>
        <c:crossBetween val="midCat"/>
        <c:majorUnit val="2"/>
        <c:minorUnit val="1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6639255599314902"/>
          <c:y val="3.4530125539533204E-3"/>
          <c:w val="0.13128215587646397"/>
          <c:h val="0.68441543666357307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548381452318461"/>
          <c:y val="5.0925925925925923E-2"/>
          <c:w val="0.73016907261592301"/>
          <c:h val="0.74350320793234181"/>
        </c:manualLayout>
      </c:layout>
      <c:scatterChart>
        <c:scatterStyle val="lineMarker"/>
        <c:varyColors val="0"/>
        <c:ser>
          <c:idx val="0"/>
          <c:order val="0"/>
          <c:tx>
            <c:strRef>
              <c:f>Data!$H$6</c:f>
              <c:strCache>
                <c:ptCount val="1"/>
                <c:pt idx="0">
                  <c:v>J2</c:v>
                </c:pt>
              </c:strCache>
            </c:strRef>
          </c:tx>
          <c:spPr>
            <a:ln w="952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[0]!GHz</c:f>
              <c:numCache>
                <c:formatCode>0.000</c:formatCode>
                <c:ptCount val="401"/>
                <c:pt idx="0">
                  <c:v>4</c:v>
                </c:pt>
                <c:pt idx="1">
                  <c:v>4.0349998474121094</c:v>
                </c:pt>
                <c:pt idx="2">
                  <c:v>4.070000171661377</c:v>
                </c:pt>
                <c:pt idx="3">
                  <c:v>4.1050000190734863</c:v>
                </c:pt>
                <c:pt idx="4">
                  <c:v>4.1400003433227539</c:v>
                </c:pt>
                <c:pt idx="5">
                  <c:v>4.1750001907348633</c:v>
                </c:pt>
                <c:pt idx="6">
                  <c:v>4.2100005149841309</c:v>
                </c:pt>
                <c:pt idx="7">
                  <c:v>4.2450003623962402</c:v>
                </c:pt>
                <c:pt idx="8">
                  <c:v>4.2800006866455078</c:v>
                </c:pt>
                <c:pt idx="9">
                  <c:v>4.3150005340576172</c:v>
                </c:pt>
                <c:pt idx="10">
                  <c:v>4.3499999046325684</c:v>
                </c:pt>
                <c:pt idx="11">
                  <c:v>4.3849997520446777</c:v>
                </c:pt>
                <c:pt idx="12">
                  <c:v>4.4199995994567871</c:v>
                </c:pt>
                <c:pt idx="13">
                  <c:v>4.4549994468688965</c:v>
                </c:pt>
                <c:pt idx="14">
                  <c:v>4.4899992942810059</c:v>
                </c:pt>
                <c:pt idx="15">
                  <c:v>4.5249991416931152</c:v>
                </c:pt>
                <c:pt idx="16">
                  <c:v>4.5599989891052246</c:v>
                </c:pt>
                <c:pt idx="17">
                  <c:v>4.594998836517334</c:v>
                </c:pt>
                <c:pt idx="18">
                  <c:v>4.6299986839294434</c:v>
                </c:pt>
                <c:pt idx="19">
                  <c:v>4.6649985313415527</c:v>
                </c:pt>
                <c:pt idx="20">
                  <c:v>4.6999983787536621</c:v>
                </c:pt>
                <c:pt idx="21">
                  <c:v>4.7349982261657715</c:v>
                </c:pt>
                <c:pt idx="22">
                  <c:v>4.7699975967407227</c:v>
                </c:pt>
                <c:pt idx="23">
                  <c:v>4.804997444152832</c:v>
                </c:pt>
                <c:pt idx="24">
                  <c:v>4.8399972915649414</c:v>
                </c:pt>
                <c:pt idx="25">
                  <c:v>4.8749971389770508</c:v>
                </c:pt>
                <c:pt idx="26">
                  <c:v>4.9099969863891602</c:v>
                </c:pt>
                <c:pt idx="27">
                  <c:v>4.9449968338012695</c:v>
                </c:pt>
                <c:pt idx="28">
                  <c:v>4.9799966812133789</c:v>
                </c:pt>
                <c:pt idx="29">
                  <c:v>5.0149965286254883</c:v>
                </c:pt>
                <c:pt idx="30">
                  <c:v>5.0499963760375977</c:v>
                </c:pt>
                <c:pt idx="31">
                  <c:v>5.084996223449707</c:v>
                </c:pt>
                <c:pt idx="32">
                  <c:v>5.1199960708618164</c:v>
                </c:pt>
                <c:pt idx="33">
                  <c:v>5.1549959182739258</c:v>
                </c:pt>
                <c:pt idx="34">
                  <c:v>5.189995288848877</c:v>
                </c:pt>
                <c:pt idx="35">
                  <c:v>5.2249951362609863</c:v>
                </c:pt>
                <c:pt idx="36">
                  <c:v>5.2599949836730957</c:v>
                </c:pt>
                <c:pt idx="37">
                  <c:v>5.2949948310852051</c:v>
                </c:pt>
                <c:pt idx="38">
                  <c:v>5.3299946784973145</c:v>
                </c:pt>
                <c:pt idx="39">
                  <c:v>5.3649945259094238</c:v>
                </c:pt>
                <c:pt idx="40">
                  <c:v>5.3999943733215332</c:v>
                </c:pt>
                <c:pt idx="41">
                  <c:v>5.4349942207336426</c:v>
                </c:pt>
                <c:pt idx="42">
                  <c:v>5.469994068145752</c:v>
                </c:pt>
                <c:pt idx="43">
                  <c:v>5.5049939155578613</c:v>
                </c:pt>
                <c:pt idx="44">
                  <c:v>5.5399937629699707</c:v>
                </c:pt>
                <c:pt idx="45">
                  <c:v>5.5749936103820801</c:v>
                </c:pt>
                <c:pt idx="46">
                  <c:v>5.6099929809570312</c:v>
                </c:pt>
                <c:pt idx="47">
                  <c:v>5.6449928283691406</c:v>
                </c:pt>
                <c:pt idx="48">
                  <c:v>5.67999267578125</c:v>
                </c:pt>
                <c:pt idx="49">
                  <c:v>5.7149925231933594</c:v>
                </c:pt>
                <c:pt idx="50">
                  <c:v>5.7499923706054687</c:v>
                </c:pt>
                <c:pt idx="51">
                  <c:v>5.7849922180175781</c:v>
                </c:pt>
                <c:pt idx="52">
                  <c:v>5.8199920654296875</c:v>
                </c:pt>
                <c:pt idx="53">
                  <c:v>5.8549919128417969</c:v>
                </c:pt>
                <c:pt idx="54">
                  <c:v>5.8899917602539062</c:v>
                </c:pt>
                <c:pt idx="55">
                  <c:v>5.9249916076660156</c:v>
                </c:pt>
                <c:pt idx="56">
                  <c:v>5.959991455078125</c:v>
                </c:pt>
                <c:pt idx="57">
                  <c:v>5.9949913024902344</c:v>
                </c:pt>
                <c:pt idx="58">
                  <c:v>6.0299911499023437</c:v>
                </c:pt>
                <c:pt idx="59">
                  <c:v>6.0649905204772949</c:v>
                </c:pt>
                <c:pt idx="60">
                  <c:v>6.0999903678894043</c:v>
                </c:pt>
                <c:pt idx="61">
                  <c:v>6.1349902153015137</c:v>
                </c:pt>
                <c:pt idx="62">
                  <c:v>6.169990062713623</c:v>
                </c:pt>
                <c:pt idx="63">
                  <c:v>6.2049899101257324</c:v>
                </c:pt>
                <c:pt idx="64">
                  <c:v>6.2399897575378418</c:v>
                </c:pt>
                <c:pt idx="65">
                  <c:v>6.2749896049499512</c:v>
                </c:pt>
                <c:pt idx="66">
                  <c:v>6.3099894523620605</c:v>
                </c:pt>
                <c:pt idx="67">
                  <c:v>6.3449892997741699</c:v>
                </c:pt>
                <c:pt idx="68">
                  <c:v>6.3799891471862793</c:v>
                </c:pt>
                <c:pt idx="69">
                  <c:v>6.4149889945983887</c:v>
                </c:pt>
                <c:pt idx="70">
                  <c:v>6.449988842010498</c:v>
                </c:pt>
                <c:pt idx="71">
                  <c:v>6.4849882125854492</c:v>
                </c:pt>
                <c:pt idx="72">
                  <c:v>6.5199880599975586</c:v>
                </c:pt>
                <c:pt idx="73">
                  <c:v>6.554987907409668</c:v>
                </c:pt>
                <c:pt idx="74">
                  <c:v>6.5899877548217773</c:v>
                </c:pt>
                <c:pt idx="75">
                  <c:v>6.6249876022338867</c:v>
                </c:pt>
                <c:pt idx="76">
                  <c:v>6.6599874496459961</c:v>
                </c:pt>
                <c:pt idx="77">
                  <c:v>6.6949872970581055</c:v>
                </c:pt>
                <c:pt idx="78">
                  <c:v>6.7299871444702148</c:v>
                </c:pt>
                <c:pt idx="79">
                  <c:v>6.7649869918823242</c:v>
                </c:pt>
                <c:pt idx="80">
                  <c:v>6.7999868392944336</c:v>
                </c:pt>
                <c:pt idx="81">
                  <c:v>6.834986686706543</c:v>
                </c:pt>
                <c:pt idx="82">
                  <c:v>6.8699865341186523</c:v>
                </c:pt>
                <c:pt idx="83">
                  <c:v>6.9049859046936035</c:v>
                </c:pt>
                <c:pt idx="84">
                  <c:v>6.9399857521057129</c:v>
                </c:pt>
                <c:pt idx="85">
                  <c:v>6.9749855995178223</c:v>
                </c:pt>
                <c:pt idx="86">
                  <c:v>7.0099854469299316</c:v>
                </c:pt>
                <c:pt idx="87">
                  <c:v>7.044985294342041</c:v>
                </c:pt>
                <c:pt idx="88">
                  <c:v>7.0799851417541504</c:v>
                </c:pt>
                <c:pt idx="89">
                  <c:v>7.1149849891662598</c:v>
                </c:pt>
                <c:pt idx="90">
                  <c:v>7.1499848365783691</c:v>
                </c:pt>
                <c:pt idx="91">
                  <c:v>7.1849846839904785</c:v>
                </c:pt>
                <c:pt idx="92">
                  <c:v>7.2199845314025879</c:v>
                </c:pt>
                <c:pt idx="93">
                  <c:v>7.2549843788146973</c:v>
                </c:pt>
                <c:pt idx="94">
                  <c:v>7.2899842262268066</c:v>
                </c:pt>
                <c:pt idx="95">
                  <c:v>7.3249835968017578</c:v>
                </c:pt>
                <c:pt idx="96">
                  <c:v>7.3599834442138672</c:v>
                </c:pt>
                <c:pt idx="97">
                  <c:v>7.3949832916259766</c:v>
                </c:pt>
                <c:pt idx="98">
                  <c:v>7.4299831390380859</c:v>
                </c:pt>
                <c:pt idx="99">
                  <c:v>7.4649829864501953</c:v>
                </c:pt>
                <c:pt idx="100">
                  <c:v>7.4999828338623047</c:v>
                </c:pt>
                <c:pt idx="101">
                  <c:v>7.5349826812744141</c:v>
                </c:pt>
                <c:pt idx="102">
                  <c:v>7.5699825286865234</c:v>
                </c:pt>
                <c:pt idx="103">
                  <c:v>7.6049823760986328</c:v>
                </c:pt>
                <c:pt idx="104">
                  <c:v>7.6399822235107422</c:v>
                </c:pt>
                <c:pt idx="105">
                  <c:v>7.6749820709228516</c:v>
                </c:pt>
                <c:pt idx="106">
                  <c:v>7.7099819183349609</c:v>
                </c:pt>
                <c:pt idx="107">
                  <c:v>7.7449812889099121</c:v>
                </c:pt>
                <c:pt idx="108">
                  <c:v>7.7799811363220215</c:v>
                </c:pt>
                <c:pt idx="109">
                  <c:v>7.8149809837341309</c:v>
                </c:pt>
                <c:pt idx="110">
                  <c:v>7.8499808311462402</c:v>
                </c:pt>
                <c:pt idx="111">
                  <c:v>7.8849806785583496</c:v>
                </c:pt>
                <c:pt idx="112">
                  <c:v>7.919980525970459</c:v>
                </c:pt>
                <c:pt idx="113">
                  <c:v>7.9549803733825684</c:v>
                </c:pt>
                <c:pt idx="114">
                  <c:v>7.9899802207946777</c:v>
                </c:pt>
                <c:pt idx="115">
                  <c:v>8.0249795913696289</c:v>
                </c:pt>
                <c:pt idx="116">
                  <c:v>8.0599794387817383</c:v>
                </c:pt>
                <c:pt idx="117">
                  <c:v>8.0949792861938477</c:v>
                </c:pt>
                <c:pt idx="118">
                  <c:v>8.129979133605957</c:v>
                </c:pt>
                <c:pt idx="119">
                  <c:v>8.1649789810180664</c:v>
                </c:pt>
                <c:pt idx="120">
                  <c:v>8.1999788284301758</c:v>
                </c:pt>
                <c:pt idx="121">
                  <c:v>8.2349786758422852</c:v>
                </c:pt>
                <c:pt idx="122">
                  <c:v>8.2699785232543945</c:v>
                </c:pt>
                <c:pt idx="123">
                  <c:v>8.3049783706665039</c:v>
                </c:pt>
                <c:pt idx="124">
                  <c:v>8.3399782180786133</c:v>
                </c:pt>
                <c:pt idx="125">
                  <c:v>8.3749780654907227</c:v>
                </c:pt>
                <c:pt idx="126">
                  <c:v>8.409977912902832</c:v>
                </c:pt>
                <c:pt idx="127">
                  <c:v>8.4449777603149414</c:v>
                </c:pt>
                <c:pt idx="128">
                  <c:v>8.4799776077270508</c:v>
                </c:pt>
                <c:pt idx="129">
                  <c:v>8.5149774551391602</c:v>
                </c:pt>
                <c:pt idx="130">
                  <c:v>8.5499773025512695</c:v>
                </c:pt>
                <c:pt idx="131">
                  <c:v>8.5849771499633789</c:v>
                </c:pt>
                <c:pt idx="132">
                  <c:v>8.6199769973754883</c:v>
                </c:pt>
                <c:pt idx="133">
                  <c:v>8.6549768447875977</c:v>
                </c:pt>
                <c:pt idx="134">
                  <c:v>8.6899776458740234</c:v>
                </c:pt>
                <c:pt idx="135">
                  <c:v>8.7249774932861328</c:v>
                </c:pt>
                <c:pt idx="136">
                  <c:v>8.7599782943725586</c:v>
                </c:pt>
                <c:pt idx="137">
                  <c:v>8.794978141784668</c:v>
                </c:pt>
                <c:pt idx="138">
                  <c:v>8.8299789428710937</c:v>
                </c:pt>
                <c:pt idx="139">
                  <c:v>8.8649787902832031</c:v>
                </c:pt>
                <c:pt idx="140">
                  <c:v>8.8999795913696289</c:v>
                </c:pt>
                <c:pt idx="141">
                  <c:v>8.9349794387817383</c:v>
                </c:pt>
                <c:pt idx="142">
                  <c:v>8.9699802398681641</c:v>
                </c:pt>
                <c:pt idx="143">
                  <c:v>9.0049800872802734</c:v>
                </c:pt>
                <c:pt idx="144">
                  <c:v>9.0399808883666992</c:v>
                </c:pt>
                <c:pt idx="145">
                  <c:v>9.0749807357788086</c:v>
                </c:pt>
                <c:pt idx="146">
                  <c:v>9.1099815368652344</c:v>
                </c:pt>
                <c:pt idx="147">
                  <c:v>9.1449813842773437</c:v>
                </c:pt>
                <c:pt idx="148">
                  <c:v>9.1799821853637695</c:v>
                </c:pt>
                <c:pt idx="149">
                  <c:v>9.2149820327758789</c:v>
                </c:pt>
                <c:pt idx="150">
                  <c:v>9.2499828338623047</c:v>
                </c:pt>
                <c:pt idx="151">
                  <c:v>9.2849826812744141</c:v>
                </c:pt>
                <c:pt idx="152">
                  <c:v>9.3199834823608398</c:v>
                </c:pt>
                <c:pt idx="153">
                  <c:v>9.3549833297729492</c:v>
                </c:pt>
                <c:pt idx="154">
                  <c:v>9.389984130859375</c:v>
                </c:pt>
                <c:pt idx="155">
                  <c:v>9.4249839782714844</c:v>
                </c:pt>
                <c:pt idx="156">
                  <c:v>9.4599847793579102</c:v>
                </c:pt>
                <c:pt idx="157">
                  <c:v>9.4949846267700195</c:v>
                </c:pt>
                <c:pt idx="158">
                  <c:v>9.5299854278564453</c:v>
                </c:pt>
                <c:pt idx="159">
                  <c:v>9.5649852752685547</c:v>
                </c:pt>
                <c:pt idx="160">
                  <c:v>9.5999860763549805</c:v>
                </c:pt>
                <c:pt idx="161">
                  <c:v>9.6349859237670898</c:v>
                </c:pt>
                <c:pt idx="162">
                  <c:v>9.6699867248535156</c:v>
                </c:pt>
                <c:pt idx="163">
                  <c:v>9.704986572265625</c:v>
                </c:pt>
                <c:pt idx="164">
                  <c:v>9.7399873733520508</c:v>
                </c:pt>
                <c:pt idx="165">
                  <c:v>9.7749872207641602</c:v>
                </c:pt>
                <c:pt idx="166">
                  <c:v>9.8099880218505859</c:v>
                </c:pt>
                <c:pt idx="167">
                  <c:v>9.8449878692626953</c:v>
                </c:pt>
                <c:pt idx="168">
                  <c:v>9.8799886703491211</c:v>
                </c:pt>
                <c:pt idx="169">
                  <c:v>9.9149885177612305</c:v>
                </c:pt>
                <c:pt idx="170">
                  <c:v>9.9499893188476563</c:v>
                </c:pt>
                <c:pt idx="171">
                  <c:v>9.9849891662597656</c:v>
                </c:pt>
                <c:pt idx="172">
                  <c:v>10.019989967346191</c:v>
                </c:pt>
                <c:pt idx="173">
                  <c:v>10.054989814758301</c:v>
                </c:pt>
                <c:pt idx="174">
                  <c:v>10.089990615844727</c:v>
                </c:pt>
                <c:pt idx="175">
                  <c:v>10.124990463256836</c:v>
                </c:pt>
                <c:pt idx="176">
                  <c:v>10.159990310668945</c:v>
                </c:pt>
                <c:pt idx="177">
                  <c:v>10.194991111755371</c:v>
                </c:pt>
                <c:pt idx="178">
                  <c:v>10.22999095916748</c:v>
                </c:pt>
                <c:pt idx="179">
                  <c:v>10.264991760253906</c:v>
                </c:pt>
                <c:pt idx="180">
                  <c:v>10.299991607666016</c:v>
                </c:pt>
                <c:pt idx="181">
                  <c:v>10.334992408752441</c:v>
                </c:pt>
                <c:pt idx="182">
                  <c:v>10.369992256164551</c:v>
                </c:pt>
                <c:pt idx="183">
                  <c:v>10.404993057250977</c:v>
                </c:pt>
                <c:pt idx="184">
                  <c:v>10.439992904663086</c:v>
                </c:pt>
                <c:pt idx="185">
                  <c:v>10.474993705749512</c:v>
                </c:pt>
                <c:pt idx="186">
                  <c:v>10.509993553161621</c:v>
                </c:pt>
                <c:pt idx="187">
                  <c:v>10.544994354248047</c:v>
                </c:pt>
                <c:pt idx="188">
                  <c:v>10.579994201660156</c:v>
                </c:pt>
                <c:pt idx="189">
                  <c:v>10.614995002746582</c:v>
                </c:pt>
                <c:pt idx="190">
                  <c:v>10.649994850158691</c:v>
                </c:pt>
                <c:pt idx="191">
                  <c:v>10.684995651245117</c:v>
                </c:pt>
                <c:pt idx="192">
                  <c:v>10.719995498657227</c:v>
                </c:pt>
                <c:pt idx="193">
                  <c:v>10.754996299743652</c:v>
                </c:pt>
                <c:pt idx="194">
                  <c:v>10.789996147155762</c:v>
                </c:pt>
                <c:pt idx="195">
                  <c:v>10.824996948242188</c:v>
                </c:pt>
                <c:pt idx="196">
                  <c:v>10.859996795654297</c:v>
                </c:pt>
                <c:pt idx="197">
                  <c:v>10.894997596740723</c:v>
                </c:pt>
                <c:pt idx="198">
                  <c:v>10.929997444152832</c:v>
                </c:pt>
                <c:pt idx="199">
                  <c:v>10.964998245239258</c:v>
                </c:pt>
                <c:pt idx="200">
                  <c:v>10.999998092651367</c:v>
                </c:pt>
                <c:pt idx="201">
                  <c:v>11.034998893737793</c:v>
                </c:pt>
                <c:pt idx="202">
                  <c:v>11.069998741149902</c:v>
                </c:pt>
                <c:pt idx="203">
                  <c:v>11.104999542236328</c:v>
                </c:pt>
                <c:pt idx="204">
                  <c:v>11.139999389648438</c:v>
                </c:pt>
                <c:pt idx="205">
                  <c:v>11.175000190734863</c:v>
                </c:pt>
                <c:pt idx="206">
                  <c:v>11.210000038146973</c:v>
                </c:pt>
                <c:pt idx="207">
                  <c:v>11.245000839233398</c:v>
                </c:pt>
                <c:pt idx="208">
                  <c:v>11.280000686645508</c:v>
                </c:pt>
                <c:pt idx="209">
                  <c:v>11.315001487731934</c:v>
                </c:pt>
                <c:pt idx="210">
                  <c:v>11.350001335144043</c:v>
                </c:pt>
                <c:pt idx="211">
                  <c:v>11.385002136230469</c:v>
                </c:pt>
                <c:pt idx="212">
                  <c:v>11.420001983642578</c:v>
                </c:pt>
                <c:pt idx="213">
                  <c:v>11.455002784729004</c:v>
                </c:pt>
                <c:pt idx="214">
                  <c:v>11.490002632141113</c:v>
                </c:pt>
                <c:pt idx="215">
                  <c:v>11.525003433227539</c:v>
                </c:pt>
                <c:pt idx="216">
                  <c:v>11.560003280639648</c:v>
                </c:pt>
                <c:pt idx="217">
                  <c:v>11.595004081726074</c:v>
                </c:pt>
                <c:pt idx="218">
                  <c:v>11.630003929138184</c:v>
                </c:pt>
                <c:pt idx="219">
                  <c:v>11.665004730224609</c:v>
                </c:pt>
                <c:pt idx="220">
                  <c:v>11.700004577636719</c:v>
                </c:pt>
                <c:pt idx="221">
                  <c:v>11.735005378723145</c:v>
                </c:pt>
                <c:pt idx="222">
                  <c:v>11.770005226135254</c:v>
                </c:pt>
                <c:pt idx="223">
                  <c:v>11.80500602722168</c:v>
                </c:pt>
                <c:pt idx="224">
                  <c:v>11.840005874633789</c:v>
                </c:pt>
                <c:pt idx="225">
                  <c:v>11.875006675720215</c:v>
                </c:pt>
                <c:pt idx="226">
                  <c:v>11.910006523132324</c:v>
                </c:pt>
                <c:pt idx="227">
                  <c:v>11.94500732421875</c:v>
                </c:pt>
                <c:pt idx="228">
                  <c:v>11.980007171630859</c:v>
                </c:pt>
                <c:pt idx="229">
                  <c:v>12.015007972717285</c:v>
                </c:pt>
                <c:pt idx="230">
                  <c:v>12.050007820129395</c:v>
                </c:pt>
                <c:pt idx="231">
                  <c:v>12.08500862121582</c:v>
                </c:pt>
                <c:pt idx="232">
                  <c:v>12.12000846862793</c:v>
                </c:pt>
                <c:pt idx="233">
                  <c:v>12.155009269714355</c:v>
                </c:pt>
                <c:pt idx="234">
                  <c:v>12.190009117126465</c:v>
                </c:pt>
                <c:pt idx="235">
                  <c:v>12.225009918212891</c:v>
                </c:pt>
                <c:pt idx="236">
                  <c:v>12.260009765625</c:v>
                </c:pt>
                <c:pt idx="237">
                  <c:v>12.295010566711426</c:v>
                </c:pt>
                <c:pt idx="238">
                  <c:v>12.330010414123535</c:v>
                </c:pt>
                <c:pt idx="239">
                  <c:v>12.365011215209961</c:v>
                </c:pt>
                <c:pt idx="240">
                  <c:v>12.40001106262207</c:v>
                </c:pt>
                <c:pt idx="241">
                  <c:v>12.435011863708496</c:v>
                </c:pt>
                <c:pt idx="242">
                  <c:v>12.470011711120605</c:v>
                </c:pt>
                <c:pt idx="243">
                  <c:v>12.505012512207031</c:v>
                </c:pt>
                <c:pt idx="244">
                  <c:v>12.540012359619141</c:v>
                </c:pt>
                <c:pt idx="245">
                  <c:v>12.575013160705566</c:v>
                </c:pt>
                <c:pt idx="246">
                  <c:v>12.610013008117676</c:v>
                </c:pt>
                <c:pt idx="247">
                  <c:v>12.645013809204102</c:v>
                </c:pt>
                <c:pt idx="248">
                  <c:v>12.680013656616211</c:v>
                </c:pt>
                <c:pt idx="249">
                  <c:v>12.715014457702637</c:v>
                </c:pt>
                <c:pt idx="250">
                  <c:v>12.750014305114746</c:v>
                </c:pt>
                <c:pt idx="251">
                  <c:v>12.785015106201172</c:v>
                </c:pt>
                <c:pt idx="252">
                  <c:v>12.820014953613281</c:v>
                </c:pt>
                <c:pt idx="253">
                  <c:v>12.855015754699707</c:v>
                </c:pt>
                <c:pt idx="254">
                  <c:v>12.890015602111816</c:v>
                </c:pt>
                <c:pt idx="255">
                  <c:v>12.925016403198242</c:v>
                </c:pt>
                <c:pt idx="256">
                  <c:v>12.960016250610352</c:v>
                </c:pt>
                <c:pt idx="257">
                  <c:v>12.995017051696777</c:v>
                </c:pt>
                <c:pt idx="258">
                  <c:v>13.030016899108887</c:v>
                </c:pt>
                <c:pt idx="259">
                  <c:v>13.065017700195313</c:v>
                </c:pt>
                <c:pt idx="260">
                  <c:v>13.100017547607422</c:v>
                </c:pt>
                <c:pt idx="261">
                  <c:v>13.135018348693848</c:v>
                </c:pt>
                <c:pt idx="262">
                  <c:v>13.170018196105957</c:v>
                </c:pt>
                <c:pt idx="263">
                  <c:v>13.205018997192383</c:v>
                </c:pt>
                <c:pt idx="264">
                  <c:v>13.240018844604492</c:v>
                </c:pt>
                <c:pt idx="265">
                  <c:v>13.275019645690918</c:v>
                </c:pt>
                <c:pt idx="266">
                  <c:v>13.310019493103027</c:v>
                </c:pt>
                <c:pt idx="267">
                  <c:v>13.345020294189453</c:v>
                </c:pt>
                <c:pt idx="268">
                  <c:v>13.380020141601563</c:v>
                </c:pt>
                <c:pt idx="269">
                  <c:v>13.415020942687988</c:v>
                </c:pt>
                <c:pt idx="270">
                  <c:v>13.450020790100098</c:v>
                </c:pt>
                <c:pt idx="271">
                  <c:v>13.485021591186523</c:v>
                </c:pt>
                <c:pt idx="272">
                  <c:v>13.520021438598633</c:v>
                </c:pt>
                <c:pt idx="273">
                  <c:v>13.555022239685059</c:v>
                </c:pt>
                <c:pt idx="274">
                  <c:v>13.590022087097168</c:v>
                </c:pt>
                <c:pt idx="275">
                  <c:v>13.625022888183594</c:v>
                </c:pt>
                <c:pt idx="276">
                  <c:v>13.660022735595703</c:v>
                </c:pt>
                <c:pt idx="277">
                  <c:v>13.695023536682129</c:v>
                </c:pt>
                <c:pt idx="278">
                  <c:v>13.730023384094238</c:v>
                </c:pt>
                <c:pt idx="279">
                  <c:v>13.765024185180664</c:v>
                </c:pt>
                <c:pt idx="280">
                  <c:v>13.800024032592773</c:v>
                </c:pt>
                <c:pt idx="281">
                  <c:v>13.835024833679199</c:v>
                </c:pt>
                <c:pt idx="282">
                  <c:v>13.870024681091309</c:v>
                </c:pt>
                <c:pt idx="283">
                  <c:v>13.905025482177734</c:v>
                </c:pt>
                <c:pt idx="284">
                  <c:v>13.940025329589844</c:v>
                </c:pt>
                <c:pt idx="285">
                  <c:v>13.97502613067627</c:v>
                </c:pt>
                <c:pt idx="286">
                  <c:v>14.010025978088379</c:v>
                </c:pt>
                <c:pt idx="287">
                  <c:v>14.045026779174805</c:v>
                </c:pt>
                <c:pt idx="288">
                  <c:v>14.080026626586914</c:v>
                </c:pt>
                <c:pt idx="289">
                  <c:v>14.115026473999023</c:v>
                </c:pt>
                <c:pt idx="290">
                  <c:v>14.150027275085449</c:v>
                </c:pt>
                <c:pt idx="291">
                  <c:v>14.185027122497559</c:v>
                </c:pt>
                <c:pt idx="292">
                  <c:v>14.220027923583984</c:v>
                </c:pt>
                <c:pt idx="293">
                  <c:v>14.255027770996094</c:v>
                </c:pt>
                <c:pt idx="294">
                  <c:v>14.29002857208252</c:v>
                </c:pt>
                <c:pt idx="295">
                  <c:v>14.325028419494629</c:v>
                </c:pt>
                <c:pt idx="296">
                  <c:v>14.360029220581055</c:v>
                </c:pt>
                <c:pt idx="297">
                  <c:v>14.395029067993164</c:v>
                </c:pt>
                <c:pt idx="298">
                  <c:v>14.43002986907959</c:v>
                </c:pt>
                <c:pt idx="299">
                  <c:v>14.465029716491699</c:v>
                </c:pt>
                <c:pt idx="300">
                  <c:v>14.500030517578125</c:v>
                </c:pt>
                <c:pt idx="301">
                  <c:v>14.535030364990234</c:v>
                </c:pt>
                <c:pt idx="302">
                  <c:v>14.57003116607666</c:v>
                </c:pt>
                <c:pt idx="303">
                  <c:v>14.60503101348877</c:v>
                </c:pt>
                <c:pt idx="304">
                  <c:v>14.640031814575195</c:v>
                </c:pt>
                <c:pt idx="305">
                  <c:v>14.675031661987305</c:v>
                </c:pt>
                <c:pt idx="306">
                  <c:v>14.71003246307373</c:v>
                </c:pt>
                <c:pt idx="307">
                  <c:v>14.74503231048584</c:v>
                </c:pt>
                <c:pt idx="308">
                  <c:v>14.780033111572266</c:v>
                </c:pt>
                <c:pt idx="309">
                  <c:v>14.815032958984375</c:v>
                </c:pt>
                <c:pt idx="310">
                  <c:v>14.850033760070801</c:v>
                </c:pt>
                <c:pt idx="311">
                  <c:v>14.88503360748291</c:v>
                </c:pt>
                <c:pt idx="312">
                  <c:v>14.920034408569336</c:v>
                </c:pt>
                <c:pt idx="313">
                  <c:v>14.955034255981445</c:v>
                </c:pt>
                <c:pt idx="314">
                  <c:v>14.990035057067871</c:v>
                </c:pt>
                <c:pt idx="315">
                  <c:v>15.02503490447998</c:v>
                </c:pt>
                <c:pt idx="316">
                  <c:v>15.060035705566406</c:v>
                </c:pt>
                <c:pt idx="317">
                  <c:v>15.095035552978516</c:v>
                </c:pt>
                <c:pt idx="318">
                  <c:v>15.130036354064941</c:v>
                </c:pt>
                <c:pt idx="319">
                  <c:v>15.165036201477051</c:v>
                </c:pt>
                <c:pt idx="320">
                  <c:v>15.200037002563477</c:v>
                </c:pt>
                <c:pt idx="321">
                  <c:v>15.235036849975586</c:v>
                </c:pt>
                <c:pt idx="322">
                  <c:v>15.270037651062012</c:v>
                </c:pt>
                <c:pt idx="323">
                  <c:v>15.305037498474121</c:v>
                </c:pt>
                <c:pt idx="324">
                  <c:v>15.340038299560547</c:v>
                </c:pt>
                <c:pt idx="325">
                  <c:v>15.375038146972656</c:v>
                </c:pt>
                <c:pt idx="326">
                  <c:v>15.410038948059082</c:v>
                </c:pt>
                <c:pt idx="327">
                  <c:v>15.445038795471191</c:v>
                </c:pt>
                <c:pt idx="328">
                  <c:v>15.480039596557617</c:v>
                </c:pt>
                <c:pt idx="329">
                  <c:v>15.515039443969727</c:v>
                </c:pt>
                <c:pt idx="330">
                  <c:v>15.550040245056152</c:v>
                </c:pt>
                <c:pt idx="331">
                  <c:v>15.585040092468262</c:v>
                </c:pt>
                <c:pt idx="332">
                  <c:v>15.620040893554688</c:v>
                </c:pt>
                <c:pt idx="333">
                  <c:v>15.655040740966797</c:v>
                </c:pt>
                <c:pt idx="334">
                  <c:v>15.690041542053223</c:v>
                </c:pt>
                <c:pt idx="335">
                  <c:v>15.725041389465332</c:v>
                </c:pt>
                <c:pt idx="336">
                  <c:v>15.760042190551758</c:v>
                </c:pt>
                <c:pt idx="337">
                  <c:v>15.795042037963867</c:v>
                </c:pt>
                <c:pt idx="338">
                  <c:v>15.830042839050293</c:v>
                </c:pt>
                <c:pt idx="339">
                  <c:v>15.865042686462402</c:v>
                </c:pt>
                <c:pt idx="340">
                  <c:v>15.900043487548828</c:v>
                </c:pt>
                <c:pt idx="341">
                  <c:v>15.935043334960937</c:v>
                </c:pt>
                <c:pt idx="342">
                  <c:v>15.970044136047363</c:v>
                </c:pt>
                <c:pt idx="343">
                  <c:v>16.005044937133789</c:v>
                </c:pt>
                <c:pt idx="344">
                  <c:v>16.040044784545898</c:v>
                </c:pt>
                <c:pt idx="345">
                  <c:v>16.075044631958008</c:v>
                </c:pt>
                <c:pt idx="346">
                  <c:v>16.110044479370117</c:v>
                </c:pt>
                <c:pt idx="347">
                  <c:v>16.145046234130859</c:v>
                </c:pt>
                <c:pt idx="348">
                  <c:v>16.180046081542969</c:v>
                </c:pt>
                <c:pt idx="349">
                  <c:v>16.215045928955078</c:v>
                </c:pt>
                <c:pt idx="350">
                  <c:v>16.250045776367188</c:v>
                </c:pt>
                <c:pt idx="351">
                  <c:v>16.28504753112793</c:v>
                </c:pt>
                <c:pt idx="352">
                  <c:v>16.320047378540039</c:v>
                </c:pt>
                <c:pt idx="353">
                  <c:v>16.355047225952148</c:v>
                </c:pt>
                <c:pt idx="354">
                  <c:v>16.390047073364258</c:v>
                </c:pt>
                <c:pt idx="355">
                  <c:v>16.425048828125</c:v>
                </c:pt>
                <c:pt idx="356">
                  <c:v>16.460048675537109</c:v>
                </c:pt>
                <c:pt idx="357">
                  <c:v>16.495048522949219</c:v>
                </c:pt>
                <c:pt idx="358">
                  <c:v>16.530048370361328</c:v>
                </c:pt>
                <c:pt idx="359">
                  <c:v>16.56505012512207</c:v>
                </c:pt>
                <c:pt idx="360">
                  <c:v>16.60004997253418</c:v>
                </c:pt>
                <c:pt idx="361">
                  <c:v>16.635049819946289</c:v>
                </c:pt>
                <c:pt idx="362">
                  <c:v>16.670049667358398</c:v>
                </c:pt>
                <c:pt idx="363">
                  <c:v>16.705051422119141</c:v>
                </c:pt>
                <c:pt idx="364">
                  <c:v>16.74005126953125</c:v>
                </c:pt>
                <c:pt idx="365">
                  <c:v>16.775051116943359</c:v>
                </c:pt>
                <c:pt idx="366">
                  <c:v>16.810050964355469</c:v>
                </c:pt>
                <c:pt idx="367">
                  <c:v>16.845052719116211</c:v>
                </c:pt>
                <c:pt idx="368">
                  <c:v>16.88005256652832</c:v>
                </c:pt>
                <c:pt idx="369">
                  <c:v>16.91505241394043</c:v>
                </c:pt>
                <c:pt idx="370">
                  <c:v>16.950052261352539</c:v>
                </c:pt>
                <c:pt idx="371">
                  <c:v>16.985054016113281</c:v>
                </c:pt>
                <c:pt idx="372">
                  <c:v>17.020053863525391</c:v>
                </c:pt>
                <c:pt idx="373">
                  <c:v>17.0550537109375</c:v>
                </c:pt>
                <c:pt idx="374">
                  <c:v>17.090053558349609</c:v>
                </c:pt>
                <c:pt idx="375">
                  <c:v>17.125055313110352</c:v>
                </c:pt>
                <c:pt idx="376">
                  <c:v>17.160055160522461</c:v>
                </c:pt>
                <c:pt idx="377">
                  <c:v>17.19505500793457</c:v>
                </c:pt>
                <c:pt idx="378">
                  <c:v>17.23005485534668</c:v>
                </c:pt>
                <c:pt idx="379">
                  <c:v>17.265056610107422</c:v>
                </c:pt>
                <c:pt idx="380">
                  <c:v>17.300056457519531</c:v>
                </c:pt>
                <c:pt idx="381">
                  <c:v>17.335056304931641</c:v>
                </c:pt>
                <c:pt idx="382">
                  <c:v>17.37005615234375</c:v>
                </c:pt>
                <c:pt idx="383">
                  <c:v>17.405057907104492</c:v>
                </c:pt>
                <c:pt idx="384">
                  <c:v>17.440057754516602</c:v>
                </c:pt>
                <c:pt idx="385">
                  <c:v>17.475057601928711</c:v>
                </c:pt>
                <c:pt idx="386">
                  <c:v>17.51005744934082</c:v>
                </c:pt>
                <c:pt idx="387">
                  <c:v>17.545059204101562</c:v>
                </c:pt>
                <c:pt idx="388">
                  <c:v>17.580059051513672</c:v>
                </c:pt>
                <c:pt idx="389">
                  <c:v>17.615058898925781</c:v>
                </c:pt>
                <c:pt idx="390">
                  <c:v>17.650058746337891</c:v>
                </c:pt>
                <c:pt idx="391">
                  <c:v>17.685060501098633</c:v>
                </c:pt>
                <c:pt idx="392">
                  <c:v>17.720060348510742</c:v>
                </c:pt>
                <c:pt idx="393">
                  <c:v>17.755060195922852</c:v>
                </c:pt>
                <c:pt idx="394">
                  <c:v>17.790060043334961</c:v>
                </c:pt>
                <c:pt idx="395">
                  <c:v>17.825061798095703</c:v>
                </c:pt>
                <c:pt idx="396">
                  <c:v>17.860061645507812</c:v>
                </c:pt>
                <c:pt idx="397">
                  <c:v>17.895061492919922</c:v>
                </c:pt>
                <c:pt idx="398">
                  <c:v>17.930061340332031</c:v>
                </c:pt>
                <c:pt idx="399">
                  <c:v>17.965063095092773</c:v>
                </c:pt>
                <c:pt idx="400">
                  <c:v>18.000062942504883</c:v>
                </c:pt>
              </c:numCache>
            </c:numRef>
          </c:xVal>
          <c:yVal>
            <c:numRef>
              <c:f>[0]!J2n40c</c:f>
              <c:numCache>
                <c:formatCode>0.00</c:formatCode>
                <c:ptCount val="401"/>
                <c:pt idx="0">
                  <c:v>0.33799999952316301</c:v>
                </c:pt>
                <c:pt idx="1">
                  <c:v>0.44200000166893</c:v>
                </c:pt>
                <c:pt idx="2">
                  <c:v>0.53600001335143999</c:v>
                </c:pt>
                <c:pt idx="3">
                  <c:v>0.61199998855590798</c:v>
                </c:pt>
                <c:pt idx="4">
                  <c:v>0.66200000047683705</c:v>
                </c:pt>
                <c:pt idx="5">
                  <c:v>0.68400001525878895</c:v>
                </c:pt>
                <c:pt idx="6">
                  <c:v>0.67799997329711903</c:v>
                </c:pt>
                <c:pt idx="7">
                  <c:v>0.64499998092651301</c:v>
                </c:pt>
                <c:pt idx="8">
                  <c:v>0.58499997854232699</c:v>
                </c:pt>
                <c:pt idx="9">
                  <c:v>0.50300002098083396</c:v>
                </c:pt>
                <c:pt idx="10">
                  <c:v>0.41499999165535001</c:v>
                </c:pt>
                <c:pt idx="11">
                  <c:v>0.29899999499321001</c:v>
                </c:pt>
                <c:pt idx="12">
                  <c:v>0.172999992966652</c:v>
                </c:pt>
                <c:pt idx="13">
                  <c:v>4.1000001132488299E-2</c:v>
                </c:pt>
                <c:pt idx="14">
                  <c:v>-0.10199999809265101</c:v>
                </c:pt>
                <c:pt idx="15">
                  <c:v>-0.22800000011920901</c:v>
                </c:pt>
                <c:pt idx="16">
                  <c:v>-0.36000001430511502</c:v>
                </c:pt>
                <c:pt idx="17">
                  <c:v>-0.48600000143051098</c:v>
                </c:pt>
                <c:pt idx="18">
                  <c:v>-0.60199999809265103</c:v>
                </c:pt>
                <c:pt idx="19">
                  <c:v>-0.68900001049041704</c:v>
                </c:pt>
                <c:pt idx="20">
                  <c:v>-0.78299999237060502</c:v>
                </c:pt>
                <c:pt idx="21">
                  <c:v>-0.86000001430511397</c:v>
                </c:pt>
                <c:pt idx="22">
                  <c:v>-0.92000001668929998</c:v>
                </c:pt>
                <c:pt idx="23">
                  <c:v>-0.97000002861022905</c:v>
                </c:pt>
                <c:pt idx="24">
                  <c:v>-1.00800001621246</c:v>
                </c:pt>
                <c:pt idx="25">
                  <c:v>-1.0190000534057599</c:v>
                </c:pt>
                <c:pt idx="26">
                  <c:v>-1.0299999713897701</c:v>
                </c:pt>
                <c:pt idx="27">
                  <c:v>-1.0190000534057599</c:v>
                </c:pt>
                <c:pt idx="28">
                  <c:v>-1.0030000209808301</c:v>
                </c:pt>
                <c:pt idx="29">
                  <c:v>-0.95899999141693104</c:v>
                </c:pt>
                <c:pt idx="30">
                  <c:v>-0.92599999904632502</c:v>
                </c:pt>
                <c:pt idx="31">
                  <c:v>-0.86500000953674305</c:v>
                </c:pt>
                <c:pt idx="32">
                  <c:v>-0.80500000715255704</c:v>
                </c:pt>
                <c:pt idx="33">
                  <c:v>-0.72200000286102195</c:v>
                </c:pt>
                <c:pt idx="34">
                  <c:v>-0.63999998569488503</c:v>
                </c:pt>
                <c:pt idx="35">
                  <c:v>-0.558000028133392</c:v>
                </c:pt>
                <c:pt idx="36">
                  <c:v>-0.46999999880790699</c:v>
                </c:pt>
                <c:pt idx="37">
                  <c:v>-0.38699999451637301</c:v>
                </c:pt>
                <c:pt idx="38">
                  <c:v>-0.31000000238418601</c:v>
                </c:pt>
                <c:pt idx="39">
                  <c:v>-0.22300000488758101</c:v>
                </c:pt>
                <c:pt idx="40">
                  <c:v>-0.140000000596046</c:v>
                </c:pt>
                <c:pt idx="41">
                  <c:v>-6.8999998271465302E-2</c:v>
                </c:pt>
                <c:pt idx="42">
                  <c:v>-3.0000000260770299E-3</c:v>
                </c:pt>
                <c:pt idx="43">
                  <c:v>5.2000001072883599E-2</c:v>
                </c:pt>
                <c:pt idx="44">
                  <c:v>0.112999998033047</c:v>
                </c:pt>
                <c:pt idx="45">
                  <c:v>0.16699999570846599</c:v>
                </c:pt>
                <c:pt idx="46">
                  <c:v>0.20000000298023199</c:v>
                </c:pt>
                <c:pt idx="47">
                  <c:v>0.22800000011920901</c:v>
                </c:pt>
                <c:pt idx="48">
                  <c:v>0.26100000739097601</c:v>
                </c:pt>
                <c:pt idx="49">
                  <c:v>0.28299999237060502</c:v>
                </c:pt>
                <c:pt idx="50">
                  <c:v>0.29899999499321001</c:v>
                </c:pt>
                <c:pt idx="51">
                  <c:v>0.31000000238418601</c:v>
                </c:pt>
                <c:pt idx="52">
                  <c:v>0.326999992132187</c:v>
                </c:pt>
                <c:pt idx="53">
                  <c:v>0.33799999952316301</c:v>
                </c:pt>
                <c:pt idx="54">
                  <c:v>0.34299999475479098</c:v>
                </c:pt>
                <c:pt idx="55">
                  <c:v>0.36000001430511502</c:v>
                </c:pt>
                <c:pt idx="56">
                  <c:v>0.37099999189376798</c:v>
                </c:pt>
                <c:pt idx="57">
                  <c:v>0.38699999451637301</c:v>
                </c:pt>
                <c:pt idx="58">
                  <c:v>0.404000014066696</c:v>
                </c:pt>
                <c:pt idx="59">
                  <c:v>0.42599999904632602</c:v>
                </c:pt>
                <c:pt idx="60">
                  <c:v>0.45300000905990601</c:v>
                </c:pt>
                <c:pt idx="61">
                  <c:v>0.48600000143051098</c:v>
                </c:pt>
                <c:pt idx="62">
                  <c:v>0.52999997138976995</c:v>
                </c:pt>
                <c:pt idx="63">
                  <c:v>0.56300002336501997</c:v>
                </c:pt>
                <c:pt idx="64">
                  <c:v>0.60699999332427901</c:v>
                </c:pt>
                <c:pt idx="65">
                  <c:v>0.65100002288818304</c:v>
                </c:pt>
                <c:pt idx="66">
                  <c:v>0.69499999284744196</c:v>
                </c:pt>
                <c:pt idx="67">
                  <c:v>0.74400001764297397</c:v>
                </c:pt>
                <c:pt idx="68">
                  <c:v>0.787999987602233</c:v>
                </c:pt>
                <c:pt idx="69">
                  <c:v>0.83200001716613703</c:v>
                </c:pt>
                <c:pt idx="70">
                  <c:v>0.87599998712539595</c:v>
                </c:pt>
                <c:pt idx="71">
                  <c:v>0.90899997949600198</c:v>
                </c:pt>
                <c:pt idx="72">
                  <c:v>0.941999971866607</c:v>
                </c:pt>
                <c:pt idx="73">
                  <c:v>0.96399998664855902</c:v>
                </c:pt>
                <c:pt idx="74">
                  <c:v>0.98100000619888295</c:v>
                </c:pt>
                <c:pt idx="75">
                  <c:v>0.99199998378753595</c:v>
                </c:pt>
                <c:pt idx="76">
                  <c:v>0.99199998378753595</c:v>
                </c:pt>
                <c:pt idx="77">
                  <c:v>0.98600000143051103</c:v>
                </c:pt>
                <c:pt idx="78">
                  <c:v>0.97000002861022905</c:v>
                </c:pt>
                <c:pt idx="79">
                  <c:v>0.94800001382827703</c:v>
                </c:pt>
                <c:pt idx="80">
                  <c:v>0.92599999904632502</c:v>
                </c:pt>
                <c:pt idx="81">
                  <c:v>0.89800000190734797</c:v>
                </c:pt>
                <c:pt idx="82">
                  <c:v>0.86500000953674305</c:v>
                </c:pt>
                <c:pt idx="83">
                  <c:v>0.84299999475479104</c:v>
                </c:pt>
                <c:pt idx="84">
                  <c:v>0.81000000238418501</c:v>
                </c:pt>
                <c:pt idx="85">
                  <c:v>0.78299999237060502</c:v>
                </c:pt>
                <c:pt idx="86">
                  <c:v>0.75499999523162797</c:v>
                </c:pt>
                <c:pt idx="87">
                  <c:v>0.73299998044967596</c:v>
                </c:pt>
                <c:pt idx="88">
                  <c:v>0.71100002527236905</c:v>
                </c:pt>
                <c:pt idx="89">
                  <c:v>0.69999998807907104</c:v>
                </c:pt>
                <c:pt idx="90">
                  <c:v>0.68400001525878895</c:v>
                </c:pt>
                <c:pt idx="91">
                  <c:v>0.67799997329711903</c:v>
                </c:pt>
                <c:pt idx="92">
                  <c:v>0.65600001811981201</c:v>
                </c:pt>
                <c:pt idx="93">
                  <c:v>0.64499998092651301</c:v>
                </c:pt>
                <c:pt idx="94">
                  <c:v>0.62300002574920599</c:v>
                </c:pt>
                <c:pt idx="95">
                  <c:v>0.60100001096725397</c:v>
                </c:pt>
                <c:pt idx="96">
                  <c:v>0.56900000572204501</c:v>
                </c:pt>
                <c:pt idx="97">
                  <c:v>0.52499997615814198</c:v>
                </c:pt>
                <c:pt idx="98">
                  <c:v>0.46999999880790699</c:v>
                </c:pt>
                <c:pt idx="99">
                  <c:v>0.39800000190734902</c:v>
                </c:pt>
                <c:pt idx="100">
                  <c:v>0.32100000977516202</c:v>
                </c:pt>
                <c:pt idx="101">
                  <c:v>0.222000002861023</c:v>
                </c:pt>
                <c:pt idx="102">
                  <c:v>0.112999998033047</c:v>
                </c:pt>
                <c:pt idx="103">
                  <c:v>-8.0000003799796104E-3</c:v>
                </c:pt>
                <c:pt idx="104">
                  <c:v>-0.14599999785423301</c:v>
                </c:pt>
                <c:pt idx="105">
                  <c:v>-0.29399999976158098</c:v>
                </c:pt>
                <c:pt idx="106">
                  <c:v>-0.46999999880790699</c:v>
                </c:pt>
                <c:pt idx="107">
                  <c:v>-0.63499999046325595</c:v>
                </c:pt>
                <c:pt idx="108">
                  <c:v>-0.82099997997283902</c:v>
                </c:pt>
                <c:pt idx="109">
                  <c:v>-1.01400005817413</c:v>
                </c:pt>
                <c:pt idx="110">
                  <c:v>-1.2109999656677199</c:v>
                </c:pt>
                <c:pt idx="111">
                  <c:v>-1.4040000438690099</c:v>
                </c:pt>
                <c:pt idx="112">
                  <c:v>-1.6119999885559</c:v>
                </c:pt>
                <c:pt idx="113">
                  <c:v>-1.8049999475479099</c:v>
                </c:pt>
                <c:pt idx="114">
                  <c:v>-1.9969999790191599</c:v>
                </c:pt>
                <c:pt idx="115">
                  <c:v>-2.1889998912811199</c:v>
                </c:pt>
                <c:pt idx="116">
                  <c:v>-2.3699998855590798</c:v>
                </c:pt>
                <c:pt idx="117">
                  <c:v>-2.5520000457763601</c:v>
                </c:pt>
                <c:pt idx="118">
                  <c:v>-2.7219998836517298</c:v>
                </c:pt>
                <c:pt idx="119">
                  <c:v>-2.8759999275207502</c:v>
                </c:pt>
                <c:pt idx="120">
                  <c:v>-3.01300001144409</c:v>
                </c:pt>
                <c:pt idx="121">
                  <c:v>-3.1340000629425</c:v>
                </c:pt>
                <c:pt idx="122">
                  <c:v>-3.2439999580383301</c:v>
                </c:pt>
                <c:pt idx="123">
                  <c:v>-3.3429999351501398</c:v>
                </c:pt>
                <c:pt idx="124">
                  <c:v>-3.4140000343322701</c:v>
                </c:pt>
                <c:pt idx="125">
                  <c:v>-3.4749999046325599</c:v>
                </c:pt>
                <c:pt idx="126">
                  <c:v>-3.5190000534057599</c:v>
                </c:pt>
                <c:pt idx="127">
                  <c:v>-3.5399999618530198</c:v>
                </c:pt>
                <c:pt idx="128">
                  <c:v>-3.5510001182556099</c:v>
                </c:pt>
                <c:pt idx="129">
                  <c:v>-3.5399999618530198</c:v>
                </c:pt>
                <c:pt idx="130">
                  <c:v>-3.5190000534057599</c:v>
                </c:pt>
                <c:pt idx="131">
                  <c:v>-3.4749999046325599</c:v>
                </c:pt>
                <c:pt idx="132">
                  <c:v>-3.4140000343322701</c:v>
                </c:pt>
                <c:pt idx="133">
                  <c:v>-3.34800004959106</c:v>
                </c:pt>
                <c:pt idx="134">
                  <c:v>-3.25500011444091</c:v>
                </c:pt>
                <c:pt idx="135">
                  <c:v>-3.1670000553131099</c:v>
                </c:pt>
                <c:pt idx="136">
                  <c:v>-3.0520000457763601</c:v>
                </c:pt>
                <c:pt idx="137">
                  <c:v>-2.9419999122619598</c:v>
                </c:pt>
                <c:pt idx="138">
                  <c:v>-2.8099999427795401</c:v>
                </c:pt>
                <c:pt idx="139">
                  <c:v>-2.6779999732971098</c:v>
                </c:pt>
                <c:pt idx="140">
                  <c:v>-2.5460000038146902</c:v>
                </c:pt>
                <c:pt idx="141">
                  <c:v>-2.4089999198913499</c:v>
                </c:pt>
                <c:pt idx="142">
                  <c:v>-2.27200007438659</c:v>
                </c:pt>
                <c:pt idx="143">
                  <c:v>-2.1340000629425</c:v>
                </c:pt>
                <c:pt idx="144">
                  <c:v>-2.0020000934600799</c:v>
                </c:pt>
                <c:pt idx="145">
                  <c:v>-1.87100005149841</c:v>
                </c:pt>
                <c:pt idx="146">
                  <c:v>-1.7389999628067001</c:v>
                </c:pt>
                <c:pt idx="147">
                  <c:v>-1.6230000257492001</c:v>
                </c:pt>
                <c:pt idx="148">
                  <c:v>-1.50800001621246</c:v>
                </c:pt>
                <c:pt idx="149">
                  <c:v>-1.39300000667572</c:v>
                </c:pt>
                <c:pt idx="150">
                  <c:v>-1.2879999876022299</c:v>
                </c:pt>
                <c:pt idx="151">
                  <c:v>-1.18400001525878</c:v>
                </c:pt>
                <c:pt idx="152">
                  <c:v>-1.08500003814697</c:v>
                </c:pt>
                <c:pt idx="153">
                  <c:v>-0.99699997901916504</c:v>
                </c:pt>
                <c:pt idx="154">
                  <c:v>-0.90899997949600198</c:v>
                </c:pt>
                <c:pt idx="155">
                  <c:v>-0.82700002193450906</c:v>
                </c:pt>
                <c:pt idx="156">
                  <c:v>-0.75499999523162797</c:v>
                </c:pt>
                <c:pt idx="157">
                  <c:v>-0.67299997806548995</c:v>
                </c:pt>
                <c:pt idx="158">
                  <c:v>-0.61299997568130404</c:v>
                </c:pt>
                <c:pt idx="159">
                  <c:v>-0.54100000858306796</c:v>
                </c:pt>
                <c:pt idx="160">
                  <c:v>-0.48600000143051098</c:v>
                </c:pt>
                <c:pt idx="161">
                  <c:v>-0.42599999904632602</c:v>
                </c:pt>
                <c:pt idx="162">
                  <c:v>-0.365000009536743</c:v>
                </c:pt>
                <c:pt idx="163">
                  <c:v>-0.32100000977516202</c:v>
                </c:pt>
                <c:pt idx="164">
                  <c:v>-0.26600000262260398</c:v>
                </c:pt>
                <c:pt idx="165">
                  <c:v>-0.22300000488758101</c:v>
                </c:pt>
                <c:pt idx="166">
                  <c:v>-0.18999999761581399</c:v>
                </c:pt>
                <c:pt idx="167">
                  <c:v>-0.15099999308586101</c:v>
                </c:pt>
                <c:pt idx="168">
                  <c:v>-0.135000005364418</c:v>
                </c:pt>
                <c:pt idx="169">
                  <c:v>-0.12399999797344199</c:v>
                </c:pt>
                <c:pt idx="170">
                  <c:v>-0.112999998033047</c:v>
                </c:pt>
                <c:pt idx="171">
                  <c:v>-0.12399999797344199</c:v>
                </c:pt>
                <c:pt idx="172">
                  <c:v>-0.135000005364418</c:v>
                </c:pt>
                <c:pt idx="173">
                  <c:v>-0.15700000524520899</c:v>
                </c:pt>
                <c:pt idx="174">
                  <c:v>-0.18999999761581399</c:v>
                </c:pt>
                <c:pt idx="175">
                  <c:v>-0.23899999260902399</c:v>
                </c:pt>
                <c:pt idx="176">
                  <c:v>-0.287999987602234</c:v>
                </c:pt>
                <c:pt idx="177">
                  <c:v>-0.34299999475479098</c:v>
                </c:pt>
                <c:pt idx="178">
                  <c:v>-0.404000014066696</c:v>
                </c:pt>
                <c:pt idx="179">
                  <c:v>-0.481000006198883</c:v>
                </c:pt>
                <c:pt idx="180">
                  <c:v>-0.55199998617172197</c:v>
                </c:pt>
                <c:pt idx="181">
                  <c:v>-0.62900000810623102</c:v>
                </c:pt>
                <c:pt idx="182">
                  <c:v>-0.70599997043609597</c:v>
                </c:pt>
                <c:pt idx="183">
                  <c:v>-0.77700001001357999</c:v>
                </c:pt>
                <c:pt idx="184">
                  <c:v>-0.84899997711181596</c:v>
                </c:pt>
                <c:pt idx="185">
                  <c:v>-0.92599999904632502</c:v>
                </c:pt>
                <c:pt idx="186">
                  <c:v>-0.99199998378753595</c:v>
                </c:pt>
                <c:pt idx="187">
                  <c:v>-1.05799996852874</c:v>
                </c:pt>
                <c:pt idx="188">
                  <c:v>-1.10699999332427</c:v>
                </c:pt>
                <c:pt idx="189">
                  <c:v>-1.1619999408721899</c:v>
                </c:pt>
                <c:pt idx="190">
                  <c:v>-1.2109999656677199</c:v>
                </c:pt>
                <c:pt idx="191">
                  <c:v>-1.2610000371932899</c:v>
                </c:pt>
                <c:pt idx="192">
                  <c:v>-1.3049999475479099</c:v>
                </c:pt>
                <c:pt idx="193">
                  <c:v>-1.3320000171661299</c:v>
                </c:pt>
                <c:pt idx="194">
                  <c:v>-1.37100005149841</c:v>
                </c:pt>
                <c:pt idx="195">
                  <c:v>-1.4040000438690099</c:v>
                </c:pt>
                <c:pt idx="196">
                  <c:v>-1.4259999990463199</c:v>
                </c:pt>
                <c:pt idx="197">
                  <c:v>-1.4529999494552599</c:v>
                </c:pt>
                <c:pt idx="198">
                  <c:v>-1.4750000238418499</c:v>
                </c:pt>
                <c:pt idx="199">
                  <c:v>-1.5019999742507899</c:v>
                </c:pt>
                <c:pt idx="200">
                  <c:v>-1.5240000486373899</c:v>
                </c:pt>
                <c:pt idx="201">
                  <c:v>-1.53499996662139</c:v>
                </c:pt>
                <c:pt idx="202">
                  <c:v>-1.567999958992</c:v>
                </c:pt>
                <c:pt idx="203">
                  <c:v>-1.6009999513626001</c:v>
                </c:pt>
                <c:pt idx="204">
                  <c:v>-1.63399994373321</c:v>
                </c:pt>
                <c:pt idx="205">
                  <c:v>-1.65600001811981</c:v>
                </c:pt>
                <c:pt idx="206">
                  <c:v>-1.6950000524520801</c:v>
                </c:pt>
                <c:pt idx="207">
                  <c:v>-1.72800004482269</c:v>
                </c:pt>
                <c:pt idx="208">
                  <c:v>-1.7610000371932899</c:v>
                </c:pt>
                <c:pt idx="209">
                  <c:v>-1.8049999475479099</c:v>
                </c:pt>
                <c:pt idx="210">
                  <c:v>-1.84300005435943</c:v>
                </c:pt>
                <c:pt idx="211">
                  <c:v>-1.8869999647140501</c:v>
                </c:pt>
                <c:pt idx="212">
                  <c:v>-1.9359999895095801</c:v>
                </c:pt>
                <c:pt idx="213">
                  <c:v>-1.98599994182586</c:v>
                </c:pt>
                <c:pt idx="214">
                  <c:v>-2.0299999713897701</c:v>
                </c:pt>
                <c:pt idx="215">
                  <c:v>-2.0739998817443799</c:v>
                </c:pt>
                <c:pt idx="216">
                  <c:v>-2.1119999885559002</c:v>
                </c:pt>
                <c:pt idx="217">
                  <c:v>-2.1619999408721902</c:v>
                </c:pt>
                <c:pt idx="218">
                  <c:v>-2.1949999332427899</c:v>
                </c:pt>
                <c:pt idx="219">
                  <c:v>-2.2279999256134002</c:v>
                </c:pt>
                <c:pt idx="220">
                  <c:v>-2.2609999179839999</c:v>
                </c:pt>
                <c:pt idx="221">
                  <c:v>-2.2829999923706001</c:v>
                </c:pt>
                <c:pt idx="222">
                  <c:v>-2.29900002479553</c:v>
                </c:pt>
                <c:pt idx="223">
                  <c:v>-2.3099999427795401</c:v>
                </c:pt>
                <c:pt idx="224">
                  <c:v>-2.3150000572204501</c:v>
                </c:pt>
                <c:pt idx="225">
                  <c:v>-2.3099999427795401</c:v>
                </c:pt>
                <c:pt idx="226">
                  <c:v>-2.29900002479553</c:v>
                </c:pt>
                <c:pt idx="227">
                  <c:v>-2.27200007438659</c:v>
                </c:pt>
                <c:pt idx="228">
                  <c:v>-2.2439999580383301</c:v>
                </c:pt>
                <c:pt idx="229">
                  <c:v>-2.1949999332427899</c:v>
                </c:pt>
                <c:pt idx="230">
                  <c:v>-2.1340000629425</c:v>
                </c:pt>
                <c:pt idx="231">
                  <c:v>-2.0739998817443799</c:v>
                </c:pt>
                <c:pt idx="232">
                  <c:v>-1.9969999790191599</c:v>
                </c:pt>
                <c:pt idx="233">
                  <c:v>-1.9140000343322701</c:v>
                </c:pt>
                <c:pt idx="234">
                  <c:v>-1.82099997997283</c:v>
                </c:pt>
                <c:pt idx="235">
                  <c:v>-1.72800004482269</c:v>
                </c:pt>
                <c:pt idx="236">
                  <c:v>-1.62899994850158</c:v>
                </c:pt>
                <c:pt idx="237">
                  <c:v>-1.5190000534057599</c:v>
                </c:pt>
                <c:pt idx="238">
                  <c:v>-1.4090000391006401</c:v>
                </c:pt>
                <c:pt idx="239">
                  <c:v>-1.3049999475479099</c:v>
                </c:pt>
                <c:pt idx="240">
                  <c:v>-1.20599997043609</c:v>
                </c:pt>
                <c:pt idx="241">
                  <c:v>-1.10699999332427</c:v>
                </c:pt>
                <c:pt idx="242">
                  <c:v>-1.0030000209808301</c:v>
                </c:pt>
                <c:pt idx="243">
                  <c:v>-0.90899997949600198</c:v>
                </c:pt>
                <c:pt idx="244">
                  <c:v>-0.82700002193450906</c:v>
                </c:pt>
                <c:pt idx="245">
                  <c:v>-0.75</c:v>
                </c:pt>
                <c:pt idx="246">
                  <c:v>-0.68400001525878895</c:v>
                </c:pt>
                <c:pt idx="247">
                  <c:v>-0.61799997091293302</c:v>
                </c:pt>
                <c:pt idx="248">
                  <c:v>-0.56900000572204501</c:v>
                </c:pt>
                <c:pt idx="249">
                  <c:v>-0.51899999380111606</c:v>
                </c:pt>
                <c:pt idx="250">
                  <c:v>-0.47499999403953602</c:v>
                </c:pt>
                <c:pt idx="251">
                  <c:v>-0.45300000905990601</c:v>
                </c:pt>
                <c:pt idx="252">
                  <c:v>-0.42599999904632602</c:v>
                </c:pt>
                <c:pt idx="253">
                  <c:v>-0.40900000929832497</c:v>
                </c:pt>
                <c:pt idx="254">
                  <c:v>-0.39300000667571999</c:v>
                </c:pt>
                <c:pt idx="255">
                  <c:v>-0.38199999928474399</c:v>
                </c:pt>
                <c:pt idx="256">
                  <c:v>-0.38699999451637301</c:v>
                </c:pt>
                <c:pt idx="257">
                  <c:v>-0.37599998712539701</c:v>
                </c:pt>
                <c:pt idx="258">
                  <c:v>-0.38699999451637301</c:v>
                </c:pt>
                <c:pt idx="259">
                  <c:v>-0.38699999451637301</c:v>
                </c:pt>
                <c:pt idx="260">
                  <c:v>-0.39300000667571999</c:v>
                </c:pt>
                <c:pt idx="261">
                  <c:v>-0.40900000929832497</c:v>
                </c:pt>
                <c:pt idx="262">
                  <c:v>-0.41999998688697798</c:v>
                </c:pt>
                <c:pt idx="263">
                  <c:v>-0.43700000643730202</c:v>
                </c:pt>
                <c:pt idx="264">
                  <c:v>-0.45899999141693099</c:v>
                </c:pt>
                <c:pt idx="265">
                  <c:v>-0.47499999403953602</c:v>
                </c:pt>
                <c:pt idx="266">
                  <c:v>-0.49200001358985901</c:v>
                </c:pt>
                <c:pt idx="267">
                  <c:v>-0.51399999856948797</c:v>
                </c:pt>
                <c:pt idx="268">
                  <c:v>-0.52999997138976995</c:v>
                </c:pt>
                <c:pt idx="269">
                  <c:v>-0.558000028133392</c:v>
                </c:pt>
                <c:pt idx="270">
                  <c:v>-0.58499997854232699</c:v>
                </c:pt>
                <c:pt idx="271">
                  <c:v>-0.60199999809265103</c:v>
                </c:pt>
                <c:pt idx="272">
                  <c:v>-0.62400001287460305</c:v>
                </c:pt>
                <c:pt idx="273">
                  <c:v>-0.64600002765655495</c:v>
                </c:pt>
                <c:pt idx="274">
                  <c:v>-0.66699999570846502</c:v>
                </c:pt>
                <c:pt idx="275">
                  <c:v>-0.67799997329711903</c:v>
                </c:pt>
                <c:pt idx="276">
                  <c:v>-0.68400001525878895</c:v>
                </c:pt>
                <c:pt idx="277">
                  <c:v>-0.70599997043609597</c:v>
                </c:pt>
                <c:pt idx="278">
                  <c:v>-0.69999998807907104</c:v>
                </c:pt>
                <c:pt idx="279">
                  <c:v>-0.71100002527236905</c:v>
                </c:pt>
                <c:pt idx="280">
                  <c:v>-0.71100002527236905</c:v>
                </c:pt>
                <c:pt idx="281">
                  <c:v>-0.70599997043609597</c:v>
                </c:pt>
                <c:pt idx="282">
                  <c:v>-0.69999998807907104</c:v>
                </c:pt>
                <c:pt idx="283">
                  <c:v>-0.68900001049041704</c:v>
                </c:pt>
                <c:pt idx="284">
                  <c:v>-0.67799997329711903</c:v>
                </c:pt>
                <c:pt idx="285">
                  <c:v>-0.65600001811981201</c:v>
                </c:pt>
                <c:pt idx="286">
                  <c:v>-0.64600002765655495</c:v>
                </c:pt>
                <c:pt idx="287">
                  <c:v>-0.62900000810623102</c:v>
                </c:pt>
                <c:pt idx="288">
                  <c:v>-0.61299997568130404</c:v>
                </c:pt>
                <c:pt idx="289">
                  <c:v>-0.58499997854232699</c:v>
                </c:pt>
                <c:pt idx="290">
                  <c:v>-0.56900000572204501</c:v>
                </c:pt>
                <c:pt idx="291">
                  <c:v>-0.54699999094009299</c:v>
                </c:pt>
                <c:pt idx="292">
                  <c:v>-0.51899999380111606</c:v>
                </c:pt>
                <c:pt idx="293">
                  <c:v>-0.49700000882148698</c:v>
                </c:pt>
                <c:pt idx="294">
                  <c:v>-0.47499999403953602</c:v>
                </c:pt>
                <c:pt idx="295">
                  <c:v>-0.45899999141693099</c:v>
                </c:pt>
                <c:pt idx="296">
                  <c:v>-0.42599999904632602</c:v>
                </c:pt>
                <c:pt idx="297">
                  <c:v>-0.40900000929832497</c:v>
                </c:pt>
                <c:pt idx="298">
                  <c:v>-0.38199999928474399</c:v>
                </c:pt>
                <c:pt idx="299">
                  <c:v>-0.35400000214576699</c:v>
                </c:pt>
                <c:pt idx="300">
                  <c:v>-0.33799999952316301</c:v>
                </c:pt>
                <c:pt idx="301">
                  <c:v>-0.31600001454353299</c:v>
                </c:pt>
                <c:pt idx="302">
                  <c:v>-0.29399999976158098</c:v>
                </c:pt>
                <c:pt idx="303">
                  <c:v>-0.28299999237060502</c:v>
                </c:pt>
                <c:pt idx="304">
                  <c:v>-0.27200001478195202</c:v>
                </c:pt>
                <c:pt idx="305">
                  <c:v>-0.26100000739097601</c:v>
                </c:pt>
                <c:pt idx="306">
                  <c:v>-0.25499999523162797</c:v>
                </c:pt>
                <c:pt idx="307">
                  <c:v>-0.26600000262260398</c:v>
                </c:pt>
                <c:pt idx="308">
                  <c:v>-0.26100000739097601</c:v>
                </c:pt>
                <c:pt idx="309">
                  <c:v>-0.26600000262260398</c:v>
                </c:pt>
                <c:pt idx="310">
                  <c:v>-0.30500000715255698</c:v>
                </c:pt>
                <c:pt idx="311">
                  <c:v>-0.32100000977516202</c:v>
                </c:pt>
                <c:pt idx="312">
                  <c:v>-0.34900000691413902</c:v>
                </c:pt>
                <c:pt idx="313">
                  <c:v>-0.38699999451637301</c:v>
                </c:pt>
                <c:pt idx="314">
                  <c:v>-0.43099999427795399</c:v>
                </c:pt>
                <c:pt idx="315">
                  <c:v>-0.47499999403953602</c:v>
                </c:pt>
                <c:pt idx="316">
                  <c:v>-0.51899999380111606</c:v>
                </c:pt>
                <c:pt idx="317">
                  <c:v>-0.57400000095367398</c:v>
                </c:pt>
                <c:pt idx="318">
                  <c:v>-0.62900000810623102</c:v>
                </c:pt>
                <c:pt idx="319">
                  <c:v>-0.68900001049041704</c:v>
                </c:pt>
                <c:pt idx="320">
                  <c:v>-0.76099997758865301</c:v>
                </c:pt>
                <c:pt idx="321">
                  <c:v>-0.82099997997283902</c:v>
                </c:pt>
                <c:pt idx="322">
                  <c:v>-0.89300000667571999</c:v>
                </c:pt>
                <c:pt idx="323">
                  <c:v>-0.95899999141693104</c:v>
                </c:pt>
                <c:pt idx="324">
                  <c:v>-1.0299999713897701</c:v>
                </c:pt>
                <c:pt idx="325">
                  <c:v>-1.0900000333786</c:v>
                </c:pt>
                <c:pt idx="326">
                  <c:v>-1.15600001811981</c:v>
                </c:pt>
                <c:pt idx="327">
                  <c:v>-1.20599997043609</c:v>
                </c:pt>
                <c:pt idx="328">
                  <c:v>-1.2719999551773</c:v>
                </c:pt>
                <c:pt idx="329">
                  <c:v>-1.3380000591278001</c:v>
                </c:pt>
                <c:pt idx="330">
                  <c:v>-1.37100005149841</c:v>
                </c:pt>
                <c:pt idx="331">
                  <c:v>-1.44200003147125</c:v>
                </c:pt>
                <c:pt idx="332">
                  <c:v>-1.4750000238418499</c:v>
                </c:pt>
                <c:pt idx="333">
                  <c:v>-1.4969999790191599</c:v>
                </c:pt>
                <c:pt idx="334">
                  <c:v>-1.5299999713897701</c:v>
                </c:pt>
                <c:pt idx="335">
                  <c:v>-1.53499996662139</c:v>
                </c:pt>
                <c:pt idx="336">
                  <c:v>-1.5240000486373899</c:v>
                </c:pt>
                <c:pt idx="337">
                  <c:v>-1.51300001144409</c:v>
                </c:pt>
                <c:pt idx="338">
                  <c:v>-1.4969999790191599</c:v>
                </c:pt>
                <c:pt idx="339">
                  <c:v>-1.4529999494552599</c:v>
                </c:pt>
                <c:pt idx="340">
                  <c:v>-1.39300000667572</c:v>
                </c:pt>
                <c:pt idx="341">
                  <c:v>-1.3539999723434399</c:v>
                </c:pt>
                <c:pt idx="342">
                  <c:v>-1.2719999551773</c:v>
                </c:pt>
                <c:pt idx="343">
                  <c:v>-1.17799997329711</c:v>
                </c:pt>
                <c:pt idx="344">
                  <c:v>-1.1180000305175699</c:v>
                </c:pt>
                <c:pt idx="345">
                  <c:v>-1.0299999713897701</c:v>
                </c:pt>
                <c:pt idx="346">
                  <c:v>-0.92599999904632502</c:v>
                </c:pt>
                <c:pt idx="347">
                  <c:v>-0.84299999475479104</c:v>
                </c:pt>
                <c:pt idx="348">
                  <c:v>-0.75499999523162797</c:v>
                </c:pt>
                <c:pt idx="349">
                  <c:v>-0.67299997806548995</c:v>
                </c:pt>
                <c:pt idx="350">
                  <c:v>-0.59100002050399703</c:v>
                </c:pt>
                <c:pt idx="351">
                  <c:v>-0.52499997615814198</c:v>
                </c:pt>
                <c:pt idx="352">
                  <c:v>-0.47499999403953602</c:v>
                </c:pt>
                <c:pt idx="353">
                  <c:v>-0.404000014066696</c:v>
                </c:pt>
                <c:pt idx="354">
                  <c:v>-0.365000009536743</c:v>
                </c:pt>
                <c:pt idx="355">
                  <c:v>-0.33199998736381497</c:v>
                </c:pt>
                <c:pt idx="356">
                  <c:v>-0.287999987602234</c:v>
                </c:pt>
                <c:pt idx="357">
                  <c:v>-0.26100000739097601</c:v>
                </c:pt>
                <c:pt idx="358">
                  <c:v>-0.23899999260902399</c:v>
                </c:pt>
                <c:pt idx="359">
                  <c:v>-0.22300000488758101</c:v>
                </c:pt>
                <c:pt idx="360">
                  <c:v>-0.206000000238419</c:v>
                </c:pt>
                <c:pt idx="361">
                  <c:v>-0.18999999761581399</c:v>
                </c:pt>
                <c:pt idx="362">
                  <c:v>-0.19499999284744299</c:v>
                </c:pt>
                <c:pt idx="363">
                  <c:v>-0.19499999284744299</c:v>
                </c:pt>
                <c:pt idx="364">
                  <c:v>-0.18400000035762801</c:v>
                </c:pt>
                <c:pt idx="365">
                  <c:v>-0.18999999761581399</c:v>
                </c:pt>
                <c:pt idx="366">
                  <c:v>-0.211999997496605</c:v>
                </c:pt>
                <c:pt idx="367">
                  <c:v>-0.206000000238419</c:v>
                </c:pt>
                <c:pt idx="368">
                  <c:v>-0.216999992728233</c:v>
                </c:pt>
                <c:pt idx="369">
                  <c:v>-0.23899999260902399</c:v>
                </c:pt>
                <c:pt idx="370">
                  <c:v>-0.25499999523162797</c:v>
                </c:pt>
                <c:pt idx="371">
                  <c:v>-0.25499999523162797</c:v>
                </c:pt>
                <c:pt idx="372">
                  <c:v>-0.287999987602234</c:v>
                </c:pt>
                <c:pt idx="373">
                  <c:v>-0.326999992132187</c:v>
                </c:pt>
                <c:pt idx="374">
                  <c:v>-0.33799999952316301</c:v>
                </c:pt>
                <c:pt idx="375">
                  <c:v>-0.37599998712539701</c:v>
                </c:pt>
                <c:pt idx="376">
                  <c:v>-0.43099999427795399</c:v>
                </c:pt>
                <c:pt idx="377">
                  <c:v>-0.45300000905990601</c:v>
                </c:pt>
                <c:pt idx="378">
                  <c:v>-0.49200001358985901</c:v>
                </c:pt>
                <c:pt idx="379">
                  <c:v>-0.49700000882148698</c:v>
                </c:pt>
                <c:pt idx="380">
                  <c:v>-0.47499999403953602</c:v>
                </c:pt>
                <c:pt idx="381">
                  <c:v>-0.44800001382827798</c:v>
                </c:pt>
                <c:pt idx="382">
                  <c:v>-0.41499999165535001</c:v>
                </c:pt>
                <c:pt idx="383">
                  <c:v>-0.37599998712539701</c:v>
                </c:pt>
                <c:pt idx="384">
                  <c:v>-0.32100000977516202</c:v>
                </c:pt>
                <c:pt idx="385">
                  <c:v>-0.29899999499321001</c:v>
                </c:pt>
                <c:pt idx="386">
                  <c:v>-0.25499999523162797</c:v>
                </c:pt>
                <c:pt idx="387">
                  <c:v>-0.206000000238419</c:v>
                </c:pt>
                <c:pt idx="388">
                  <c:v>-0.18400000035762801</c:v>
                </c:pt>
                <c:pt idx="389">
                  <c:v>-0.14599999785423301</c:v>
                </c:pt>
                <c:pt idx="390">
                  <c:v>-0.12399999797344199</c:v>
                </c:pt>
                <c:pt idx="391">
                  <c:v>-0.10199999809265101</c:v>
                </c:pt>
                <c:pt idx="392">
                  <c:v>-8.5000000894069699E-2</c:v>
                </c:pt>
                <c:pt idx="393">
                  <c:v>-6.8999998271465302E-2</c:v>
                </c:pt>
                <c:pt idx="394">
                  <c:v>-7.4000000953674303E-2</c:v>
                </c:pt>
                <c:pt idx="395">
                  <c:v>-9.0999998152255998E-2</c:v>
                </c:pt>
                <c:pt idx="396">
                  <c:v>-9.0999998152255998E-2</c:v>
                </c:pt>
                <c:pt idx="397">
                  <c:v>-0.12399999797344199</c:v>
                </c:pt>
                <c:pt idx="398">
                  <c:v>-0.167999997735023</c:v>
                </c:pt>
                <c:pt idx="399">
                  <c:v>-0.206000000238419</c:v>
                </c:pt>
                <c:pt idx="400">
                  <c:v>-0.25499999523162797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Data!$I$6</c:f>
              <c:strCache>
                <c:ptCount val="1"/>
                <c:pt idx="0">
                  <c:v>J3</c:v>
                </c:pt>
              </c:strCache>
            </c:strRef>
          </c:tx>
          <c:spPr>
            <a:ln w="9525">
              <a:solidFill>
                <a:srgbClr val="0070C0"/>
              </a:solidFill>
            </a:ln>
          </c:spPr>
          <c:marker>
            <c:symbol val="none"/>
          </c:marker>
          <c:xVal>
            <c:numRef>
              <c:f>[0]!GHz</c:f>
              <c:numCache>
                <c:formatCode>0.000</c:formatCode>
                <c:ptCount val="401"/>
                <c:pt idx="0">
                  <c:v>4</c:v>
                </c:pt>
                <c:pt idx="1">
                  <c:v>4.0349998474121094</c:v>
                </c:pt>
                <c:pt idx="2">
                  <c:v>4.070000171661377</c:v>
                </c:pt>
                <c:pt idx="3">
                  <c:v>4.1050000190734863</c:v>
                </c:pt>
                <c:pt idx="4">
                  <c:v>4.1400003433227539</c:v>
                </c:pt>
                <c:pt idx="5">
                  <c:v>4.1750001907348633</c:v>
                </c:pt>
                <c:pt idx="6">
                  <c:v>4.2100005149841309</c:v>
                </c:pt>
                <c:pt idx="7">
                  <c:v>4.2450003623962402</c:v>
                </c:pt>
                <c:pt idx="8">
                  <c:v>4.2800006866455078</c:v>
                </c:pt>
                <c:pt idx="9">
                  <c:v>4.3150005340576172</c:v>
                </c:pt>
                <c:pt idx="10">
                  <c:v>4.3499999046325684</c:v>
                </c:pt>
                <c:pt idx="11">
                  <c:v>4.3849997520446777</c:v>
                </c:pt>
                <c:pt idx="12">
                  <c:v>4.4199995994567871</c:v>
                </c:pt>
                <c:pt idx="13">
                  <c:v>4.4549994468688965</c:v>
                </c:pt>
                <c:pt idx="14">
                  <c:v>4.4899992942810059</c:v>
                </c:pt>
                <c:pt idx="15">
                  <c:v>4.5249991416931152</c:v>
                </c:pt>
                <c:pt idx="16">
                  <c:v>4.5599989891052246</c:v>
                </c:pt>
                <c:pt idx="17">
                  <c:v>4.594998836517334</c:v>
                </c:pt>
                <c:pt idx="18">
                  <c:v>4.6299986839294434</c:v>
                </c:pt>
                <c:pt idx="19">
                  <c:v>4.6649985313415527</c:v>
                </c:pt>
                <c:pt idx="20">
                  <c:v>4.6999983787536621</c:v>
                </c:pt>
                <c:pt idx="21">
                  <c:v>4.7349982261657715</c:v>
                </c:pt>
                <c:pt idx="22">
                  <c:v>4.7699975967407227</c:v>
                </c:pt>
                <c:pt idx="23">
                  <c:v>4.804997444152832</c:v>
                </c:pt>
                <c:pt idx="24">
                  <c:v>4.8399972915649414</c:v>
                </c:pt>
                <c:pt idx="25">
                  <c:v>4.8749971389770508</c:v>
                </c:pt>
                <c:pt idx="26">
                  <c:v>4.9099969863891602</c:v>
                </c:pt>
                <c:pt idx="27">
                  <c:v>4.9449968338012695</c:v>
                </c:pt>
                <c:pt idx="28">
                  <c:v>4.9799966812133789</c:v>
                </c:pt>
                <c:pt idx="29">
                  <c:v>5.0149965286254883</c:v>
                </c:pt>
                <c:pt idx="30">
                  <c:v>5.0499963760375977</c:v>
                </c:pt>
                <c:pt idx="31">
                  <c:v>5.084996223449707</c:v>
                </c:pt>
                <c:pt idx="32">
                  <c:v>5.1199960708618164</c:v>
                </c:pt>
                <c:pt idx="33">
                  <c:v>5.1549959182739258</c:v>
                </c:pt>
                <c:pt idx="34">
                  <c:v>5.189995288848877</c:v>
                </c:pt>
                <c:pt idx="35">
                  <c:v>5.2249951362609863</c:v>
                </c:pt>
                <c:pt idx="36">
                  <c:v>5.2599949836730957</c:v>
                </c:pt>
                <c:pt idx="37">
                  <c:v>5.2949948310852051</c:v>
                </c:pt>
                <c:pt idx="38">
                  <c:v>5.3299946784973145</c:v>
                </c:pt>
                <c:pt idx="39">
                  <c:v>5.3649945259094238</c:v>
                </c:pt>
                <c:pt idx="40">
                  <c:v>5.3999943733215332</c:v>
                </c:pt>
                <c:pt idx="41">
                  <c:v>5.4349942207336426</c:v>
                </c:pt>
                <c:pt idx="42">
                  <c:v>5.469994068145752</c:v>
                </c:pt>
                <c:pt idx="43">
                  <c:v>5.5049939155578613</c:v>
                </c:pt>
                <c:pt idx="44">
                  <c:v>5.5399937629699707</c:v>
                </c:pt>
                <c:pt idx="45">
                  <c:v>5.5749936103820801</c:v>
                </c:pt>
                <c:pt idx="46">
                  <c:v>5.6099929809570312</c:v>
                </c:pt>
                <c:pt idx="47">
                  <c:v>5.6449928283691406</c:v>
                </c:pt>
                <c:pt idx="48">
                  <c:v>5.67999267578125</c:v>
                </c:pt>
                <c:pt idx="49">
                  <c:v>5.7149925231933594</c:v>
                </c:pt>
                <c:pt idx="50">
                  <c:v>5.7499923706054687</c:v>
                </c:pt>
                <c:pt idx="51">
                  <c:v>5.7849922180175781</c:v>
                </c:pt>
                <c:pt idx="52">
                  <c:v>5.8199920654296875</c:v>
                </c:pt>
                <c:pt idx="53">
                  <c:v>5.8549919128417969</c:v>
                </c:pt>
                <c:pt idx="54">
                  <c:v>5.8899917602539062</c:v>
                </c:pt>
                <c:pt idx="55">
                  <c:v>5.9249916076660156</c:v>
                </c:pt>
                <c:pt idx="56">
                  <c:v>5.959991455078125</c:v>
                </c:pt>
                <c:pt idx="57">
                  <c:v>5.9949913024902344</c:v>
                </c:pt>
                <c:pt idx="58">
                  <c:v>6.0299911499023437</c:v>
                </c:pt>
                <c:pt idx="59">
                  <c:v>6.0649905204772949</c:v>
                </c:pt>
                <c:pt idx="60">
                  <c:v>6.0999903678894043</c:v>
                </c:pt>
                <c:pt idx="61">
                  <c:v>6.1349902153015137</c:v>
                </c:pt>
                <c:pt idx="62">
                  <c:v>6.169990062713623</c:v>
                </c:pt>
                <c:pt idx="63">
                  <c:v>6.2049899101257324</c:v>
                </c:pt>
                <c:pt idx="64">
                  <c:v>6.2399897575378418</c:v>
                </c:pt>
                <c:pt idx="65">
                  <c:v>6.2749896049499512</c:v>
                </c:pt>
                <c:pt idx="66">
                  <c:v>6.3099894523620605</c:v>
                </c:pt>
                <c:pt idx="67">
                  <c:v>6.3449892997741699</c:v>
                </c:pt>
                <c:pt idx="68">
                  <c:v>6.3799891471862793</c:v>
                </c:pt>
                <c:pt idx="69">
                  <c:v>6.4149889945983887</c:v>
                </c:pt>
                <c:pt idx="70">
                  <c:v>6.449988842010498</c:v>
                </c:pt>
                <c:pt idx="71">
                  <c:v>6.4849882125854492</c:v>
                </c:pt>
                <c:pt idx="72">
                  <c:v>6.5199880599975586</c:v>
                </c:pt>
                <c:pt idx="73">
                  <c:v>6.554987907409668</c:v>
                </c:pt>
                <c:pt idx="74">
                  <c:v>6.5899877548217773</c:v>
                </c:pt>
                <c:pt idx="75">
                  <c:v>6.6249876022338867</c:v>
                </c:pt>
                <c:pt idx="76">
                  <c:v>6.6599874496459961</c:v>
                </c:pt>
                <c:pt idx="77">
                  <c:v>6.6949872970581055</c:v>
                </c:pt>
                <c:pt idx="78">
                  <c:v>6.7299871444702148</c:v>
                </c:pt>
                <c:pt idx="79">
                  <c:v>6.7649869918823242</c:v>
                </c:pt>
                <c:pt idx="80">
                  <c:v>6.7999868392944336</c:v>
                </c:pt>
                <c:pt idx="81">
                  <c:v>6.834986686706543</c:v>
                </c:pt>
                <c:pt idx="82">
                  <c:v>6.8699865341186523</c:v>
                </c:pt>
                <c:pt idx="83">
                  <c:v>6.9049859046936035</c:v>
                </c:pt>
                <c:pt idx="84">
                  <c:v>6.9399857521057129</c:v>
                </c:pt>
                <c:pt idx="85">
                  <c:v>6.9749855995178223</c:v>
                </c:pt>
                <c:pt idx="86">
                  <c:v>7.0099854469299316</c:v>
                </c:pt>
                <c:pt idx="87">
                  <c:v>7.044985294342041</c:v>
                </c:pt>
                <c:pt idx="88">
                  <c:v>7.0799851417541504</c:v>
                </c:pt>
                <c:pt idx="89">
                  <c:v>7.1149849891662598</c:v>
                </c:pt>
                <c:pt idx="90">
                  <c:v>7.1499848365783691</c:v>
                </c:pt>
                <c:pt idx="91">
                  <c:v>7.1849846839904785</c:v>
                </c:pt>
                <c:pt idx="92">
                  <c:v>7.2199845314025879</c:v>
                </c:pt>
                <c:pt idx="93">
                  <c:v>7.2549843788146973</c:v>
                </c:pt>
                <c:pt idx="94">
                  <c:v>7.2899842262268066</c:v>
                </c:pt>
                <c:pt idx="95">
                  <c:v>7.3249835968017578</c:v>
                </c:pt>
                <c:pt idx="96">
                  <c:v>7.3599834442138672</c:v>
                </c:pt>
                <c:pt idx="97">
                  <c:v>7.3949832916259766</c:v>
                </c:pt>
                <c:pt idx="98">
                  <c:v>7.4299831390380859</c:v>
                </c:pt>
                <c:pt idx="99">
                  <c:v>7.4649829864501953</c:v>
                </c:pt>
                <c:pt idx="100">
                  <c:v>7.4999828338623047</c:v>
                </c:pt>
                <c:pt idx="101">
                  <c:v>7.5349826812744141</c:v>
                </c:pt>
                <c:pt idx="102">
                  <c:v>7.5699825286865234</c:v>
                </c:pt>
                <c:pt idx="103">
                  <c:v>7.6049823760986328</c:v>
                </c:pt>
                <c:pt idx="104">
                  <c:v>7.6399822235107422</c:v>
                </c:pt>
                <c:pt idx="105">
                  <c:v>7.6749820709228516</c:v>
                </c:pt>
                <c:pt idx="106">
                  <c:v>7.7099819183349609</c:v>
                </c:pt>
                <c:pt idx="107">
                  <c:v>7.7449812889099121</c:v>
                </c:pt>
                <c:pt idx="108">
                  <c:v>7.7799811363220215</c:v>
                </c:pt>
                <c:pt idx="109">
                  <c:v>7.8149809837341309</c:v>
                </c:pt>
                <c:pt idx="110">
                  <c:v>7.8499808311462402</c:v>
                </c:pt>
                <c:pt idx="111">
                  <c:v>7.8849806785583496</c:v>
                </c:pt>
                <c:pt idx="112">
                  <c:v>7.919980525970459</c:v>
                </c:pt>
                <c:pt idx="113">
                  <c:v>7.9549803733825684</c:v>
                </c:pt>
                <c:pt idx="114">
                  <c:v>7.9899802207946777</c:v>
                </c:pt>
                <c:pt idx="115">
                  <c:v>8.0249795913696289</c:v>
                </c:pt>
                <c:pt idx="116">
                  <c:v>8.0599794387817383</c:v>
                </c:pt>
                <c:pt idx="117">
                  <c:v>8.0949792861938477</c:v>
                </c:pt>
                <c:pt idx="118">
                  <c:v>8.129979133605957</c:v>
                </c:pt>
                <c:pt idx="119">
                  <c:v>8.1649789810180664</c:v>
                </c:pt>
                <c:pt idx="120">
                  <c:v>8.1999788284301758</c:v>
                </c:pt>
                <c:pt idx="121">
                  <c:v>8.2349786758422852</c:v>
                </c:pt>
                <c:pt idx="122">
                  <c:v>8.2699785232543945</c:v>
                </c:pt>
                <c:pt idx="123">
                  <c:v>8.3049783706665039</c:v>
                </c:pt>
                <c:pt idx="124">
                  <c:v>8.3399782180786133</c:v>
                </c:pt>
                <c:pt idx="125">
                  <c:v>8.3749780654907227</c:v>
                </c:pt>
                <c:pt idx="126">
                  <c:v>8.409977912902832</c:v>
                </c:pt>
                <c:pt idx="127">
                  <c:v>8.4449777603149414</c:v>
                </c:pt>
                <c:pt idx="128">
                  <c:v>8.4799776077270508</c:v>
                </c:pt>
                <c:pt idx="129">
                  <c:v>8.5149774551391602</c:v>
                </c:pt>
                <c:pt idx="130">
                  <c:v>8.5499773025512695</c:v>
                </c:pt>
                <c:pt idx="131">
                  <c:v>8.5849771499633789</c:v>
                </c:pt>
                <c:pt idx="132">
                  <c:v>8.6199769973754883</c:v>
                </c:pt>
                <c:pt idx="133">
                  <c:v>8.6549768447875977</c:v>
                </c:pt>
                <c:pt idx="134">
                  <c:v>8.6899776458740234</c:v>
                </c:pt>
                <c:pt idx="135">
                  <c:v>8.7249774932861328</c:v>
                </c:pt>
                <c:pt idx="136">
                  <c:v>8.7599782943725586</c:v>
                </c:pt>
                <c:pt idx="137">
                  <c:v>8.794978141784668</c:v>
                </c:pt>
                <c:pt idx="138">
                  <c:v>8.8299789428710937</c:v>
                </c:pt>
                <c:pt idx="139">
                  <c:v>8.8649787902832031</c:v>
                </c:pt>
                <c:pt idx="140">
                  <c:v>8.8999795913696289</c:v>
                </c:pt>
                <c:pt idx="141">
                  <c:v>8.9349794387817383</c:v>
                </c:pt>
                <c:pt idx="142">
                  <c:v>8.9699802398681641</c:v>
                </c:pt>
                <c:pt idx="143">
                  <c:v>9.0049800872802734</c:v>
                </c:pt>
                <c:pt idx="144">
                  <c:v>9.0399808883666992</c:v>
                </c:pt>
                <c:pt idx="145">
                  <c:v>9.0749807357788086</c:v>
                </c:pt>
                <c:pt idx="146">
                  <c:v>9.1099815368652344</c:v>
                </c:pt>
                <c:pt idx="147">
                  <c:v>9.1449813842773437</c:v>
                </c:pt>
                <c:pt idx="148">
                  <c:v>9.1799821853637695</c:v>
                </c:pt>
                <c:pt idx="149">
                  <c:v>9.2149820327758789</c:v>
                </c:pt>
                <c:pt idx="150">
                  <c:v>9.2499828338623047</c:v>
                </c:pt>
                <c:pt idx="151">
                  <c:v>9.2849826812744141</c:v>
                </c:pt>
                <c:pt idx="152">
                  <c:v>9.3199834823608398</c:v>
                </c:pt>
                <c:pt idx="153">
                  <c:v>9.3549833297729492</c:v>
                </c:pt>
                <c:pt idx="154">
                  <c:v>9.389984130859375</c:v>
                </c:pt>
                <c:pt idx="155">
                  <c:v>9.4249839782714844</c:v>
                </c:pt>
                <c:pt idx="156">
                  <c:v>9.4599847793579102</c:v>
                </c:pt>
                <c:pt idx="157">
                  <c:v>9.4949846267700195</c:v>
                </c:pt>
                <c:pt idx="158">
                  <c:v>9.5299854278564453</c:v>
                </c:pt>
                <c:pt idx="159">
                  <c:v>9.5649852752685547</c:v>
                </c:pt>
                <c:pt idx="160">
                  <c:v>9.5999860763549805</c:v>
                </c:pt>
                <c:pt idx="161">
                  <c:v>9.6349859237670898</c:v>
                </c:pt>
                <c:pt idx="162">
                  <c:v>9.6699867248535156</c:v>
                </c:pt>
                <c:pt idx="163">
                  <c:v>9.704986572265625</c:v>
                </c:pt>
                <c:pt idx="164">
                  <c:v>9.7399873733520508</c:v>
                </c:pt>
                <c:pt idx="165">
                  <c:v>9.7749872207641602</c:v>
                </c:pt>
                <c:pt idx="166">
                  <c:v>9.8099880218505859</c:v>
                </c:pt>
                <c:pt idx="167">
                  <c:v>9.8449878692626953</c:v>
                </c:pt>
                <c:pt idx="168">
                  <c:v>9.8799886703491211</c:v>
                </c:pt>
                <c:pt idx="169">
                  <c:v>9.9149885177612305</c:v>
                </c:pt>
                <c:pt idx="170">
                  <c:v>9.9499893188476563</c:v>
                </c:pt>
                <c:pt idx="171">
                  <c:v>9.9849891662597656</c:v>
                </c:pt>
                <c:pt idx="172">
                  <c:v>10.019989967346191</c:v>
                </c:pt>
                <c:pt idx="173">
                  <c:v>10.054989814758301</c:v>
                </c:pt>
                <c:pt idx="174">
                  <c:v>10.089990615844727</c:v>
                </c:pt>
                <c:pt idx="175">
                  <c:v>10.124990463256836</c:v>
                </c:pt>
                <c:pt idx="176">
                  <c:v>10.159990310668945</c:v>
                </c:pt>
                <c:pt idx="177">
                  <c:v>10.194991111755371</c:v>
                </c:pt>
                <c:pt idx="178">
                  <c:v>10.22999095916748</c:v>
                </c:pt>
                <c:pt idx="179">
                  <c:v>10.264991760253906</c:v>
                </c:pt>
                <c:pt idx="180">
                  <c:v>10.299991607666016</c:v>
                </c:pt>
                <c:pt idx="181">
                  <c:v>10.334992408752441</c:v>
                </c:pt>
                <c:pt idx="182">
                  <c:v>10.369992256164551</c:v>
                </c:pt>
                <c:pt idx="183">
                  <c:v>10.404993057250977</c:v>
                </c:pt>
                <c:pt idx="184">
                  <c:v>10.439992904663086</c:v>
                </c:pt>
                <c:pt idx="185">
                  <c:v>10.474993705749512</c:v>
                </c:pt>
                <c:pt idx="186">
                  <c:v>10.509993553161621</c:v>
                </c:pt>
                <c:pt idx="187">
                  <c:v>10.544994354248047</c:v>
                </c:pt>
                <c:pt idx="188">
                  <c:v>10.579994201660156</c:v>
                </c:pt>
                <c:pt idx="189">
                  <c:v>10.614995002746582</c:v>
                </c:pt>
                <c:pt idx="190">
                  <c:v>10.649994850158691</c:v>
                </c:pt>
                <c:pt idx="191">
                  <c:v>10.684995651245117</c:v>
                </c:pt>
                <c:pt idx="192">
                  <c:v>10.719995498657227</c:v>
                </c:pt>
                <c:pt idx="193">
                  <c:v>10.754996299743652</c:v>
                </c:pt>
                <c:pt idx="194">
                  <c:v>10.789996147155762</c:v>
                </c:pt>
                <c:pt idx="195">
                  <c:v>10.824996948242188</c:v>
                </c:pt>
                <c:pt idx="196">
                  <c:v>10.859996795654297</c:v>
                </c:pt>
                <c:pt idx="197">
                  <c:v>10.894997596740723</c:v>
                </c:pt>
                <c:pt idx="198">
                  <c:v>10.929997444152832</c:v>
                </c:pt>
                <c:pt idx="199">
                  <c:v>10.964998245239258</c:v>
                </c:pt>
                <c:pt idx="200">
                  <c:v>10.999998092651367</c:v>
                </c:pt>
                <c:pt idx="201">
                  <c:v>11.034998893737793</c:v>
                </c:pt>
                <c:pt idx="202">
                  <c:v>11.069998741149902</c:v>
                </c:pt>
                <c:pt idx="203">
                  <c:v>11.104999542236328</c:v>
                </c:pt>
                <c:pt idx="204">
                  <c:v>11.139999389648438</c:v>
                </c:pt>
                <c:pt idx="205">
                  <c:v>11.175000190734863</c:v>
                </c:pt>
                <c:pt idx="206">
                  <c:v>11.210000038146973</c:v>
                </c:pt>
                <c:pt idx="207">
                  <c:v>11.245000839233398</c:v>
                </c:pt>
                <c:pt idx="208">
                  <c:v>11.280000686645508</c:v>
                </c:pt>
                <c:pt idx="209">
                  <c:v>11.315001487731934</c:v>
                </c:pt>
                <c:pt idx="210">
                  <c:v>11.350001335144043</c:v>
                </c:pt>
                <c:pt idx="211">
                  <c:v>11.385002136230469</c:v>
                </c:pt>
                <c:pt idx="212">
                  <c:v>11.420001983642578</c:v>
                </c:pt>
                <c:pt idx="213">
                  <c:v>11.455002784729004</c:v>
                </c:pt>
                <c:pt idx="214">
                  <c:v>11.490002632141113</c:v>
                </c:pt>
                <c:pt idx="215">
                  <c:v>11.525003433227539</c:v>
                </c:pt>
                <c:pt idx="216">
                  <c:v>11.560003280639648</c:v>
                </c:pt>
                <c:pt idx="217">
                  <c:v>11.595004081726074</c:v>
                </c:pt>
                <c:pt idx="218">
                  <c:v>11.630003929138184</c:v>
                </c:pt>
                <c:pt idx="219">
                  <c:v>11.665004730224609</c:v>
                </c:pt>
                <c:pt idx="220">
                  <c:v>11.700004577636719</c:v>
                </c:pt>
                <c:pt idx="221">
                  <c:v>11.735005378723145</c:v>
                </c:pt>
                <c:pt idx="222">
                  <c:v>11.770005226135254</c:v>
                </c:pt>
                <c:pt idx="223">
                  <c:v>11.80500602722168</c:v>
                </c:pt>
                <c:pt idx="224">
                  <c:v>11.840005874633789</c:v>
                </c:pt>
                <c:pt idx="225">
                  <c:v>11.875006675720215</c:v>
                </c:pt>
                <c:pt idx="226">
                  <c:v>11.910006523132324</c:v>
                </c:pt>
                <c:pt idx="227">
                  <c:v>11.94500732421875</c:v>
                </c:pt>
                <c:pt idx="228">
                  <c:v>11.980007171630859</c:v>
                </c:pt>
                <c:pt idx="229">
                  <c:v>12.015007972717285</c:v>
                </c:pt>
                <c:pt idx="230">
                  <c:v>12.050007820129395</c:v>
                </c:pt>
                <c:pt idx="231">
                  <c:v>12.08500862121582</c:v>
                </c:pt>
                <c:pt idx="232">
                  <c:v>12.12000846862793</c:v>
                </c:pt>
                <c:pt idx="233">
                  <c:v>12.155009269714355</c:v>
                </c:pt>
                <c:pt idx="234">
                  <c:v>12.190009117126465</c:v>
                </c:pt>
                <c:pt idx="235">
                  <c:v>12.225009918212891</c:v>
                </c:pt>
                <c:pt idx="236">
                  <c:v>12.260009765625</c:v>
                </c:pt>
                <c:pt idx="237">
                  <c:v>12.295010566711426</c:v>
                </c:pt>
                <c:pt idx="238">
                  <c:v>12.330010414123535</c:v>
                </c:pt>
                <c:pt idx="239">
                  <c:v>12.365011215209961</c:v>
                </c:pt>
                <c:pt idx="240">
                  <c:v>12.40001106262207</c:v>
                </c:pt>
                <c:pt idx="241">
                  <c:v>12.435011863708496</c:v>
                </c:pt>
                <c:pt idx="242">
                  <c:v>12.470011711120605</c:v>
                </c:pt>
                <c:pt idx="243">
                  <c:v>12.505012512207031</c:v>
                </c:pt>
                <c:pt idx="244">
                  <c:v>12.540012359619141</c:v>
                </c:pt>
                <c:pt idx="245">
                  <c:v>12.575013160705566</c:v>
                </c:pt>
                <c:pt idx="246">
                  <c:v>12.610013008117676</c:v>
                </c:pt>
                <c:pt idx="247">
                  <c:v>12.645013809204102</c:v>
                </c:pt>
                <c:pt idx="248">
                  <c:v>12.680013656616211</c:v>
                </c:pt>
                <c:pt idx="249">
                  <c:v>12.715014457702637</c:v>
                </c:pt>
                <c:pt idx="250">
                  <c:v>12.750014305114746</c:v>
                </c:pt>
                <c:pt idx="251">
                  <c:v>12.785015106201172</c:v>
                </c:pt>
                <c:pt idx="252">
                  <c:v>12.820014953613281</c:v>
                </c:pt>
                <c:pt idx="253">
                  <c:v>12.855015754699707</c:v>
                </c:pt>
                <c:pt idx="254">
                  <c:v>12.890015602111816</c:v>
                </c:pt>
                <c:pt idx="255">
                  <c:v>12.925016403198242</c:v>
                </c:pt>
                <c:pt idx="256">
                  <c:v>12.960016250610352</c:v>
                </c:pt>
                <c:pt idx="257">
                  <c:v>12.995017051696777</c:v>
                </c:pt>
                <c:pt idx="258">
                  <c:v>13.030016899108887</c:v>
                </c:pt>
                <c:pt idx="259">
                  <c:v>13.065017700195313</c:v>
                </c:pt>
                <c:pt idx="260">
                  <c:v>13.100017547607422</c:v>
                </c:pt>
                <c:pt idx="261">
                  <c:v>13.135018348693848</c:v>
                </c:pt>
                <c:pt idx="262">
                  <c:v>13.170018196105957</c:v>
                </c:pt>
                <c:pt idx="263">
                  <c:v>13.205018997192383</c:v>
                </c:pt>
                <c:pt idx="264">
                  <c:v>13.240018844604492</c:v>
                </c:pt>
                <c:pt idx="265">
                  <c:v>13.275019645690918</c:v>
                </c:pt>
                <c:pt idx="266">
                  <c:v>13.310019493103027</c:v>
                </c:pt>
                <c:pt idx="267">
                  <c:v>13.345020294189453</c:v>
                </c:pt>
                <c:pt idx="268">
                  <c:v>13.380020141601563</c:v>
                </c:pt>
                <c:pt idx="269">
                  <c:v>13.415020942687988</c:v>
                </c:pt>
                <c:pt idx="270">
                  <c:v>13.450020790100098</c:v>
                </c:pt>
                <c:pt idx="271">
                  <c:v>13.485021591186523</c:v>
                </c:pt>
                <c:pt idx="272">
                  <c:v>13.520021438598633</c:v>
                </c:pt>
                <c:pt idx="273">
                  <c:v>13.555022239685059</c:v>
                </c:pt>
                <c:pt idx="274">
                  <c:v>13.590022087097168</c:v>
                </c:pt>
                <c:pt idx="275">
                  <c:v>13.625022888183594</c:v>
                </c:pt>
                <c:pt idx="276">
                  <c:v>13.660022735595703</c:v>
                </c:pt>
                <c:pt idx="277">
                  <c:v>13.695023536682129</c:v>
                </c:pt>
                <c:pt idx="278">
                  <c:v>13.730023384094238</c:v>
                </c:pt>
                <c:pt idx="279">
                  <c:v>13.765024185180664</c:v>
                </c:pt>
                <c:pt idx="280">
                  <c:v>13.800024032592773</c:v>
                </c:pt>
                <c:pt idx="281">
                  <c:v>13.835024833679199</c:v>
                </c:pt>
                <c:pt idx="282">
                  <c:v>13.870024681091309</c:v>
                </c:pt>
                <c:pt idx="283">
                  <c:v>13.905025482177734</c:v>
                </c:pt>
                <c:pt idx="284">
                  <c:v>13.940025329589844</c:v>
                </c:pt>
                <c:pt idx="285">
                  <c:v>13.97502613067627</c:v>
                </c:pt>
                <c:pt idx="286">
                  <c:v>14.010025978088379</c:v>
                </c:pt>
                <c:pt idx="287">
                  <c:v>14.045026779174805</c:v>
                </c:pt>
                <c:pt idx="288">
                  <c:v>14.080026626586914</c:v>
                </c:pt>
                <c:pt idx="289">
                  <c:v>14.115026473999023</c:v>
                </c:pt>
                <c:pt idx="290">
                  <c:v>14.150027275085449</c:v>
                </c:pt>
                <c:pt idx="291">
                  <c:v>14.185027122497559</c:v>
                </c:pt>
                <c:pt idx="292">
                  <c:v>14.220027923583984</c:v>
                </c:pt>
                <c:pt idx="293">
                  <c:v>14.255027770996094</c:v>
                </c:pt>
                <c:pt idx="294">
                  <c:v>14.29002857208252</c:v>
                </c:pt>
                <c:pt idx="295">
                  <c:v>14.325028419494629</c:v>
                </c:pt>
                <c:pt idx="296">
                  <c:v>14.360029220581055</c:v>
                </c:pt>
                <c:pt idx="297">
                  <c:v>14.395029067993164</c:v>
                </c:pt>
                <c:pt idx="298">
                  <c:v>14.43002986907959</c:v>
                </c:pt>
                <c:pt idx="299">
                  <c:v>14.465029716491699</c:v>
                </c:pt>
                <c:pt idx="300">
                  <c:v>14.500030517578125</c:v>
                </c:pt>
                <c:pt idx="301">
                  <c:v>14.535030364990234</c:v>
                </c:pt>
                <c:pt idx="302">
                  <c:v>14.57003116607666</c:v>
                </c:pt>
                <c:pt idx="303">
                  <c:v>14.60503101348877</c:v>
                </c:pt>
                <c:pt idx="304">
                  <c:v>14.640031814575195</c:v>
                </c:pt>
                <c:pt idx="305">
                  <c:v>14.675031661987305</c:v>
                </c:pt>
                <c:pt idx="306">
                  <c:v>14.71003246307373</c:v>
                </c:pt>
                <c:pt idx="307">
                  <c:v>14.74503231048584</c:v>
                </c:pt>
                <c:pt idx="308">
                  <c:v>14.780033111572266</c:v>
                </c:pt>
                <c:pt idx="309">
                  <c:v>14.815032958984375</c:v>
                </c:pt>
                <c:pt idx="310">
                  <c:v>14.850033760070801</c:v>
                </c:pt>
                <c:pt idx="311">
                  <c:v>14.88503360748291</c:v>
                </c:pt>
                <c:pt idx="312">
                  <c:v>14.920034408569336</c:v>
                </c:pt>
                <c:pt idx="313">
                  <c:v>14.955034255981445</c:v>
                </c:pt>
                <c:pt idx="314">
                  <c:v>14.990035057067871</c:v>
                </c:pt>
                <c:pt idx="315">
                  <c:v>15.02503490447998</c:v>
                </c:pt>
                <c:pt idx="316">
                  <c:v>15.060035705566406</c:v>
                </c:pt>
                <c:pt idx="317">
                  <c:v>15.095035552978516</c:v>
                </c:pt>
                <c:pt idx="318">
                  <c:v>15.130036354064941</c:v>
                </c:pt>
                <c:pt idx="319">
                  <c:v>15.165036201477051</c:v>
                </c:pt>
                <c:pt idx="320">
                  <c:v>15.200037002563477</c:v>
                </c:pt>
                <c:pt idx="321">
                  <c:v>15.235036849975586</c:v>
                </c:pt>
                <c:pt idx="322">
                  <c:v>15.270037651062012</c:v>
                </c:pt>
                <c:pt idx="323">
                  <c:v>15.305037498474121</c:v>
                </c:pt>
                <c:pt idx="324">
                  <c:v>15.340038299560547</c:v>
                </c:pt>
                <c:pt idx="325">
                  <c:v>15.375038146972656</c:v>
                </c:pt>
                <c:pt idx="326">
                  <c:v>15.410038948059082</c:v>
                </c:pt>
                <c:pt idx="327">
                  <c:v>15.445038795471191</c:v>
                </c:pt>
                <c:pt idx="328">
                  <c:v>15.480039596557617</c:v>
                </c:pt>
                <c:pt idx="329">
                  <c:v>15.515039443969727</c:v>
                </c:pt>
                <c:pt idx="330">
                  <c:v>15.550040245056152</c:v>
                </c:pt>
                <c:pt idx="331">
                  <c:v>15.585040092468262</c:v>
                </c:pt>
                <c:pt idx="332">
                  <c:v>15.620040893554688</c:v>
                </c:pt>
                <c:pt idx="333">
                  <c:v>15.655040740966797</c:v>
                </c:pt>
                <c:pt idx="334">
                  <c:v>15.690041542053223</c:v>
                </c:pt>
                <c:pt idx="335">
                  <c:v>15.725041389465332</c:v>
                </c:pt>
                <c:pt idx="336">
                  <c:v>15.760042190551758</c:v>
                </c:pt>
                <c:pt idx="337">
                  <c:v>15.795042037963867</c:v>
                </c:pt>
                <c:pt idx="338">
                  <c:v>15.830042839050293</c:v>
                </c:pt>
                <c:pt idx="339">
                  <c:v>15.865042686462402</c:v>
                </c:pt>
                <c:pt idx="340">
                  <c:v>15.900043487548828</c:v>
                </c:pt>
                <c:pt idx="341">
                  <c:v>15.935043334960937</c:v>
                </c:pt>
                <c:pt idx="342">
                  <c:v>15.970044136047363</c:v>
                </c:pt>
                <c:pt idx="343">
                  <c:v>16.005044937133789</c:v>
                </c:pt>
                <c:pt idx="344">
                  <c:v>16.040044784545898</c:v>
                </c:pt>
                <c:pt idx="345">
                  <c:v>16.075044631958008</c:v>
                </c:pt>
                <c:pt idx="346">
                  <c:v>16.110044479370117</c:v>
                </c:pt>
                <c:pt idx="347">
                  <c:v>16.145046234130859</c:v>
                </c:pt>
                <c:pt idx="348">
                  <c:v>16.180046081542969</c:v>
                </c:pt>
                <c:pt idx="349">
                  <c:v>16.215045928955078</c:v>
                </c:pt>
                <c:pt idx="350">
                  <c:v>16.250045776367188</c:v>
                </c:pt>
                <c:pt idx="351">
                  <c:v>16.28504753112793</c:v>
                </c:pt>
                <c:pt idx="352">
                  <c:v>16.320047378540039</c:v>
                </c:pt>
                <c:pt idx="353">
                  <c:v>16.355047225952148</c:v>
                </c:pt>
                <c:pt idx="354">
                  <c:v>16.390047073364258</c:v>
                </c:pt>
                <c:pt idx="355">
                  <c:v>16.425048828125</c:v>
                </c:pt>
                <c:pt idx="356">
                  <c:v>16.460048675537109</c:v>
                </c:pt>
                <c:pt idx="357">
                  <c:v>16.495048522949219</c:v>
                </c:pt>
                <c:pt idx="358">
                  <c:v>16.530048370361328</c:v>
                </c:pt>
                <c:pt idx="359">
                  <c:v>16.56505012512207</c:v>
                </c:pt>
                <c:pt idx="360">
                  <c:v>16.60004997253418</c:v>
                </c:pt>
                <c:pt idx="361">
                  <c:v>16.635049819946289</c:v>
                </c:pt>
                <c:pt idx="362">
                  <c:v>16.670049667358398</c:v>
                </c:pt>
                <c:pt idx="363">
                  <c:v>16.705051422119141</c:v>
                </c:pt>
                <c:pt idx="364">
                  <c:v>16.74005126953125</c:v>
                </c:pt>
                <c:pt idx="365">
                  <c:v>16.775051116943359</c:v>
                </c:pt>
                <c:pt idx="366">
                  <c:v>16.810050964355469</c:v>
                </c:pt>
                <c:pt idx="367">
                  <c:v>16.845052719116211</c:v>
                </c:pt>
                <c:pt idx="368">
                  <c:v>16.88005256652832</c:v>
                </c:pt>
                <c:pt idx="369">
                  <c:v>16.91505241394043</c:v>
                </c:pt>
                <c:pt idx="370">
                  <c:v>16.950052261352539</c:v>
                </c:pt>
                <c:pt idx="371">
                  <c:v>16.985054016113281</c:v>
                </c:pt>
                <c:pt idx="372">
                  <c:v>17.020053863525391</c:v>
                </c:pt>
                <c:pt idx="373">
                  <c:v>17.0550537109375</c:v>
                </c:pt>
                <c:pt idx="374">
                  <c:v>17.090053558349609</c:v>
                </c:pt>
                <c:pt idx="375">
                  <c:v>17.125055313110352</c:v>
                </c:pt>
                <c:pt idx="376">
                  <c:v>17.160055160522461</c:v>
                </c:pt>
                <c:pt idx="377">
                  <c:v>17.19505500793457</c:v>
                </c:pt>
                <c:pt idx="378">
                  <c:v>17.23005485534668</c:v>
                </c:pt>
                <c:pt idx="379">
                  <c:v>17.265056610107422</c:v>
                </c:pt>
                <c:pt idx="380">
                  <c:v>17.300056457519531</c:v>
                </c:pt>
                <c:pt idx="381">
                  <c:v>17.335056304931641</c:v>
                </c:pt>
                <c:pt idx="382">
                  <c:v>17.37005615234375</c:v>
                </c:pt>
                <c:pt idx="383">
                  <c:v>17.405057907104492</c:v>
                </c:pt>
                <c:pt idx="384">
                  <c:v>17.440057754516602</c:v>
                </c:pt>
                <c:pt idx="385">
                  <c:v>17.475057601928711</c:v>
                </c:pt>
                <c:pt idx="386">
                  <c:v>17.51005744934082</c:v>
                </c:pt>
                <c:pt idx="387">
                  <c:v>17.545059204101562</c:v>
                </c:pt>
                <c:pt idx="388">
                  <c:v>17.580059051513672</c:v>
                </c:pt>
                <c:pt idx="389">
                  <c:v>17.615058898925781</c:v>
                </c:pt>
                <c:pt idx="390">
                  <c:v>17.650058746337891</c:v>
                </c:pt>
                <c:pt idx="391">
                  <c:v>17.685060501098633</c:v>
                </c:pt>
                <c:pt idx="392">
                  <c:v>17.720060348510742</c:v>
                </c:pt>
                <c:pt idx="393">
                  <c:v>17.755060195922852</c:v>
                </c:pt>
                <c:pt idx="394">
                  <c:v>17.790060043334961</c:v>
                </c:pt>
                <c:pt idx="395">
                  <c:v>17.825061798095703</c:v>
                </c:pt>
                <c:pt idx="396">
                  <c:v>17.860061645507812</c:v>
                </c:pt>
                <c:pt idx="397">
                  <c:v>17.895061492919922</c:v>
                </c:pt>
                <c:pt idx="398">
                  <c:v>17.930061340332031</c:v>
                </c:pt>
                <c:pt idx="399">
                  <c:v>17.965063095092773</c:v>
                </c:pt>
                <c:pt idx="400">
                  <c:v>18.000062942504883</c:v>
                </c:pt>
              </c:numCache>
            </c:numRef>
          </c:xVal>
          <c:yVal>
            <c:numRef>
              <c:f>[0]!J3n40c</c:f>
              <c:numCache>
                <c:formatCode>0.00</c:formatCode>
                <c:ptCount val="401"/>
                <c:pt idx="0">
                  <c:v>0.26600000262260398</c:v>
                </c:pt>
                <c:pt idx="1">
                  <c:v>0.37599998712539701</c:v>
                </c:pt>
                <c:pt idx="2">
                  <c:v>0.481000006198883</c:v>
                </c:pt>
                <c:pt idx="3">
                  <c:v>0.57400000095367398</c:v>
                </c:pt>
                <c:pt idx="4">
                  <c:v>0.63400000333786</c:v>
                </c:pt>
                <c:pt idx="5">
                  <c:v>0.66200000047683705</c:v>
                </c:pt>
                <c:pt idx="6">
                  <c:v>0.66699999570846502</c:v>
                </c:pt>
                <c:pt idx="7">
                  <c:v>0.64499998092651301</c:v>
                </c:pt>
                <c:pt idx="8">
                  <c:v>0.596000015735626</c:v>
                </c:pt>
                <c:pt idx="9">
                  <c:v>0.53600001335143999</c:v>
                </c:pt>
                <c:pt idx="10">
                  <c:v>0.45300000905990601</c:v>
                </c:pt>
                <c:pt idx="11">
                  <c:v>0.34900000691413902</c:v>
                </c:pt>
                <c:pt idx="12">
                  <c:v>0.23299999535083801</c:v>
                </c:pt>
                <c:pt idx="13">
                  <c:v>0.10700000077485999</c:v>
                </c:pt>
                <c:pt idx="14">
                  <c:v>-1.8999999389052401E-2</c:v>
                </c:pt>
                <c:pt idx="15">
                  <c:v>-0.14599999785423301</c:v>
                </c:pt>
                <c:pt idx="16">
                  <c:v>-0.26600000262260398</c:v>
                </c:pt>
                <c:pt idx="17">
                  <c:v>-0.38199999928474399</c:v>
                </c:pt>
                <c:pt idx="18">
                  <c:v>-0.48600000143051098</c:v>
                </c:pt>
                <c:pt idx="19">
                  <c:v>-0.57400000095367398</c:v>
                </c:pt>
                <c:pt idx="20">
                  <c:v>-0.65600001811981201</c:v>
                </c:pt>
                <c:pt idx="21">
                  <c:v>-0.72799998521804798</c:v>
                </c:pt>
                <c:pt idx="22">
                  <c:v>-0.787999987602233</c:v>
                </c:pt>
                <c:pt idx="23">
                  <c:v>-0.82700002193450906</c:v>
                </c:pt>
                <c:pt idx="24">
                  <c:v>-0.85399997234344405</c:v>
                </c:pt>
                <c:pt idx="25">
                  <c:v>-0.86500000953674305</c:v>
                </c:pt>
                <c:pt idx="26">
                  <c:v>-0.87099999189376798</c:v>
                </c:pt>
                <c:pt idx="27">
                  <c:v>-0.86500000953674305</c:v>
                </c:pt>
                <c:pt idx="28">
                  <c:v>-0.84299999475479104</c:v>
                </c:pt>
                <c:pt idx="29">
                  <c:v>-0.80500000715255704</c:v>
                </c:pt>
                <c:pt idx="30">
                  <c:v>-0.76099997758865301</c:v>
                </c:pt>
                <c:pt idx="31">
                  <c:v>-0.70599997043609597</c:v>
                </c:pt>
                <c:pt idx="32">
                  <c:v>-0.63999998569488503</c:v>
                </c:pt>
                <c:pt idx="33">
                  <c:v>-0.558000028133392</c:v>
                </c:pt>
                <c:pt idx="34">
                  <c:v>-0.47499999403953602</c:v>
                </c:pt>
                <c:pt idx="35">
                  <c:v>-0.39800000190734902</c:v>
                </c:pt>
                <c:pt idx="36">
                  <c:v>-0.31000000238418601</c:v>
                </c:pt>
                <c:pt idx="37">
                  <c:v>-0.23399999737739599</c:v>
                </c:pt>
                <c:pt idx="38">
                  <c:v>-0.15099999308586101</c:v>
                </c:pt>
                <c:pt idx="39">
                  <c:v>-7.4000000953674303E-2</c:v>
                </c:pt>
                <c:pt idx="40">
                  <c:v>8.0000003799796104E-3</c:v>
                </c:pt>
                <c:pt idx="41">
                  <c:v>7.4000000953674303E-2</c:v>
                </c:pt>
                <c:pt idx="42">
                  <c:v>0.135000005364418</c:v>
                </c:pt>
                <c:pt idx="43">
                  <c:v>0.18899999558925601</c:v>
                </c:pt>
                <c:pt idx="44">
                  <c:v>0.24400000274181399</c:v>
                </c:pt>
                <c:pt idx="45">
                  <c:v>0.287999987602234</c:v>
                </c:pt>
                <c:pt idx="46">
                  <c:v>0.32100000977516202</c:v>
                </c:pt>
                <c:pt idx="47">
                  <c:v>0.34900000691413902</c:v>
                </c:pt>
                <c:pt idx="48">
                  <c:v>0.37099999189376798</c:v>
                </c:pt>
                <c:pt idx="49">
                  <c:v>0.38199999928474399</c:v>
                </c:pt>
                <c:pt idx="50">
                  <c:v>0.39300000667571999</c:v>
                </c:pt>
                <c:pt idx="51">
                  <c:v>0.39800000190734902</c:v>
                </c:pt>
                <c:pt idx="52">
                  <c:v>0.40900000929832497</c:v>
                </c:pt>
                <c:pt idx="53">
                  <c:v>0.41499999165535001</c:v>
                </c:pt>
                <c:pt idx="54">
                  <c:v>0.41499999165535001</c:v>
                </c:pt>
                <c:pt idx="55">
                  <c:v>0.42599999904632602</c:v>
                </c:pt>
                <c:pt idx="56">
                  <c:v>0.43099999427795399</c:v>
                </c:pt>
                <c:pt idx="57">
                  <c:v>0.44800001382827798</c:v>
                </c:pt>
                <c:pt idx="58">
                  <c:v>0.45899999141693099</c:v>
                </c:pt>
                <c:pt idx="59">
                  <c:v>0.47499999403953602</c:v>
                </c:pt>
                <c:pt idx="60">
                  <c:v>0.49700000882148698</c:v>
                </c:pt>
                <c:pt idx="61">
                  <c:v>0.52499997615814198</c:v>
                </c:pt>
                <c:pt idx="62">
                  <c:v>0.56300002336501997</c:v>
                </c:pt>
                <c:pt idx="63">
                  <c:v>0.596000015735626</c:v>
                </c:pt>
                <c:pt idx="64">
                  <c:v>0.63400000333786</c:v>
                </c:pt>
                <c:pt idx="65">
                  <c:v>0.67799997329711903</c:v>
                </c:pt>
                <c:pt idx="66">
                  <c:v>0.71700000762939398</c:v>
                </c:pt>
                <c:pt idx="67">
                  <c:v>0.76599997282028098</c:v>
                </c:pt>
                <c:pt idx="68">
                  <c:v>0.81000000238418501</c:v>
                </c:pt>
                <c:pt idx="69">
                  <c:v>0.84899997711181596</c:v>
                </c:pt>
                <c:pt idx="70">
                  <c:v>0.88700002431869496</c:v>
                </c:pt>
                <c:pt idx="71">
                  <c:v>0.91500002145767201</c:v>
                </c:pt>
                <c:pt idx="72">
                  <c:v>0.941999971866607</c:v>
                </c:pt>
                <c:pt idx="73">
                  <c:v>0.95899999141693104</c:v>
                </c:pt>
                <c:pt idx="74">
                  <c:v>0.97500002384185702</c:v>
                </c:pt>
                <c:pt idx="75">
                  <c:v>0.98100000619888295</c:v>
                </c:pt>
                <c:pt idx="76">
                  <c:v>0.98100000619888295</c:v>
                </c:pt>
                <c:pt idx="77">
                  <c:v>0.96399998664855902</c:v>
                </c:pt>
                <c:pt idx="78">
                  <c:v>0.94800001382827703</c:v>
                </c:pt>
                <c:pt idx="79">
                  <c:v>0.92599999904632502</c:v>
                </c:pt>
                <c:pt idx="80">
                  <c:v>0.89300000667571999</c:v>
                </c:pt>
                <c:pt idx="81">
                  <c:v>0.85399997234344405</c:v>
                </c:pt>
                <c:pt idx="82">
                  <c:v>0.82700002193450906</c:v>
                </c:pt>
                <c:pt idx="83">
                  <c:v>0.787999987602233</c:v>
                </c:pt>
                <c:pt idx="84">
                  <c:v>0.75</c:v>
                </c:pt>
                <c:pt idx="85">
                  <c:v>0.71100002527236905</c:v>
                </c:pt>
                <c:pt idx="86">
                  <c:v>0.68400001525878895</c:v>
                </c:pt>
                <c:pt idx="87">
                  <c:v>0.63999998569488503</c:v>
                </c:pt>
                <c:pt idx="88">
                  <c:v>0.62300002574920599</c:v>
                </c:pt>
                <c:pt idx="89">
                  <c:v>0.58999997377395597</c:v>
                </c:pt>
                <c:pt idx="90">
                  <c:v>0.57400000095367398</c:v>
                </c:pt>
                <c:pt idx="91">
                  <c:v>0.558000028133392</c:v>
                </c:pt>
                <c:pt idx="92">
                  <c:v>0.52499997615814198</c:v>
                </c:pt>
                <c:pt idx="93">
                  <c:v>0.50300002098083396</c:v>
                </c:pt>
                <c:pt idx="94">
                  <c:v>0.47499999403953602</c:v>
                </c:pt>
                <c:pt idx="95">
                  <c:v>0.44800001382827798</c:v>
                </c:pt>
                <c:pt idx="96">
                  <c:v>0.40900000929832497</c:v>
                </c:pt>
                <c:pt idx="97">
                  <c:v>0.365000009536743</c:v>
                </c:pt>
                <c:pt idx="98">
                  <c:v>0.31600001454353299</c:v>
                </c:pt>
                <c:pt idx="99">
                  <c:v>0.24400000274181399</c:v>
                </c:pt>
                <c:pt idx="100">
                  <c:v>0.172999992966652</c:v>
                </c:pt>
                <c:pt idx="101">
                  <c:v>7.9999998211860698E-2</c:v>
                </c:pt>
                <c:pt idx="102">
                  <c:v>-2.5000000372528999E-2</c:v>
                </c:pt>
                <c:pt idx="103">
                  <c:v>-0.14599999785423301</c:v>
                </c:pt>
                <c:pt idx="104">
                  <c:v>-0.28299999237060502</c:v>
                </c:pt>
                <c:pt idx="105">
                  <c:v>-0.43099999427795399</c:v>
                </c:pt>
                <c:pt idx="106">
                  <c:v>-0.596000015735626</c:v>
                </c:pt>
                <c:pt idx="107">
                  <c:v>-0.76099997758865301</c:v>
                </c:pt>
                <c:pt idx="108">
                  <c:v>-0.941999971866607</c:v>
                </c:pt>
                <c:pt idx="109">
                  <c:v>-1.1399999856948799</c:v>
                </c:pt>
                <c:pt idx="110">
                  <c:v>-1.3270000219345</c:v>
                </c:pt>
                <c:pt idx="111">
                  <c:v>-1.5190000534057599</c:v>
                </c:pt>
                <c:pt idx="112">
                  <c:v>-1.7220000028610201</c:v>
                </c:pt>
                <c:pt idx="113">
                  <c:v>-1.9140000343322701</c:v>
                </c:pt>
                <c:pt idx="114">
                  <c:v>-2.1010000705718901</c:v>
                </c:pt>
                <c:pt idx="115">
                  <c:v>-2.2939999103546098</c:v>
                </c:pt>
                <c:pt idx="116">
                  <c:v>-2.4800000190734801</c:v>
                </c:pt>
                <c:pt idx="117">
                  <c:v>-2.6559998989105198</c:v>
                </c:pt>
                <c:pt idx="118">
                  <c:v>-2.82100009918212</c:v>
                </c:pt>
                <c:pt idx="119">
                  <c:v>-2.96900010108947</c:v>
                </c:pt>
                <c:pt idx="120">
                  <c:v>-3.10700011253356</c:v>
                </c:pt>
                <c:pt idx="121">
                  <c:v>-3.22699999809265</c:v>
                </c:pt>
                <c:pt idx="122">
                  <c:v>-3.3320000171661301</c:v>
                </c:pt>
                <c:pt idx="123">
                  <c:v>-3.4309999942779501</c:v>
                </c:pt>
                <c:pt idx="124">
                  <c:v>-3.4969999790191602</c:v>
                </c:pt>
                <c:pt idx="125">
                  <c:v>-3.5569999217986998</c:v>
                </c:pt>
                <c:pt idx="126">
                  <c:v>-3.5950000286102202</c:v>
                </c:pt>
                <c:pt idx="127">
                  <c:v>-3.61700010299682</c:v>
                </c:pt>
                <c:pt idx="128">
                  <c:v>-3.6280000209808301</c:v>
                </c:pt>
                <c:pt idx="129">
                  <c:v>-3.6119999885559002</c:v>
                </c:pt>
                <c:pt idx="130">
                  <c:v>-3.5950000286102202</c:v>
                </c:pt>
                <c:pt idx="131">
                  <c:v>-3.5399999618530198</c:v>
                </c:pt>
                <c:pt idx="132">
                  <c:v>-3.48600006103515</c:v>
                </c:pt>
                <c:pt idx="133">
                  <c:v>-3.4089999198913499</c:v>
                </c:pt>
                <c:pt idx="134">
                  <c:v>-3.32100009918212</c:v>
                </c:pt>
                <c:pt idx="135">
                  <c:v>-3.23300004005432</c:v>
                </c:pt>
                <c:pt idx="136">
                  <c:v>-3.1180000305175701</c:v>
                </c:pt>
                <c:pt idx="137">
                  <c:v>-3.0020000934600799</c:v>
                </c:pt>
                <c:pt idx="138">
                  <c:v>-2.8699998855590798</c:v>
                </c:pt>
                <c:pt idx="139">
                  <c:v>-2.7379999160766602</c:v>
                </c:pt>
                <c:pt idx="140">
                  <c:v>-2.6119999885559002</c:v>
                </c:pt>
                <c:pt idx="141">
                  <c:v>-2.46900010108947</c:v>
                </c:pt>
                <c:pt idx="142">
                  <c:v>-2.3259999752044598</c:v>
                </c:pt>
                <c:pt idx="143">
                  <c:v>-2.1949999332427899</c:v>
                </c:pt>
                <c:pt idx="144">
                  <c:v>-2.0520000457763601</c:v>
                </c:pt>
                <c:pt idx="145">
                  <c:v>-1.92499995231628</c:v>
                </c:pt>
                <c:pt idx="146">
                  <c:v>-1.7940000295639</c:v>
                </c:pt>
                <c:pt idx="147">
                  <c:v>-1.6729999780654901</c:v>
                </c:pt>
                <c:pt idx="148">
                  <c:v>-1.5570000410079901</c:v>
                </c:pt>
                <c:pt idx="149">
                  <c:v>-1.44200003147125</c:v>
                </c:pt>
                <c:pt idx="150">
                  <c:v>-1.3320000171661299</c:v>
                </c:pt>
                <c:pt idx="151">
                  <c:v>-1.22800004482269</c:v>
                </c:pt>
                <c:pt idx="152">
                  <c:v>-1.12899994850158</c:v>
                </c:pt>
                <c:pt idx="153">
                  <c:v>-1.03600001335144</c:v>
                </c:pt>
                <c:pt idx="154">
                  <c:v>-0.941999971866607</c:v>
                </c:pt>
                <c:pt idx="155">
                  <c:v>-0.86500000953674305</c:v>
                </c:pt>
                <c:pt idx="156">
                  <c:v>-0.787999987602233</c:v>
                </c:pt>
                <c:pt idx="157">
                  <c:v>-0.71100002527236905</c:v>
                </c:pt>
                <c:pt idx="158">
                  <c:v>-0.65100002288818304</c:v>
                </c:pt>
                <c:pt idx="159">
                  <c:v>-0.57999998331069902</c:v>
                </c:pt>
                <c:pt idx="160">
                  <c:v>-0.51399999856948797</c:v>
                </c:pt>
                <c:pt idx="161">
                  <c:v>-0.45300000905990601</c:v>
                </c:pt>
                <c:pt idx="162">
                  <c:v>-0.39800000190734902</c:v>
                </c:pt>
                <c:pt idx="163">
                  <c:v>-0.34900000691413902</c:v>
                </c:pt>
                <c:pt idx="164">
                  <c:v>-0.29399999976158098</c:v>
                </c:pt>
                <c:pt idx="165">
                  <c:v>-0.25</c:v>
                </c:pt>
                <c:pt idx="166">
                  <c:v>-0.216999992728233</c:v>
                </c:pt>
                <c:pt idx="167">
                  <c:v>-0.18400000035762801</c:v>
                </c:pt>
                <c:pt idx="168">
                  <c:v>-0.16200000047683699</c:v>
                </c:pt>
                <c:pt idx="169">
                  <c:v>-0.15099999308586101</c:v>
                </c:pt>
                <c:pt idx="170">
                  <c:v>-0.140000000596046</c:v>
                </c:pt>
                <c:pt idx="171">
                  <c:v>-0.15099999308586101</c:v>
                </c:pt>
                <c:pt idx="172">
                  <c:v>-0.167999997735023</c:v>
                </c:pt>
                <c:pt idx="173">
                  <c:v>-0.18999999761581399</c:v>
                </c:pt>
                <c:pt idx="174">
                  <c:v>-0.22800000011920901</c:v>
                </c:pt>
                <c:pt idx="175">
                  <c:v>-0.27200001478195202</c:v>
                </c:pt>
                <c:pt idx="176">
                  <c:v>-0.32100000977516202</c:v>
                </c:pt>
                <c:pt idx="177">
                  <c:v>-0.37599998712539701</c:v>
                </c:pt>
                <c:pt idx="178">
                  <c:v>-0.43700000643730202</c:v>
                </c:pt>
                <c:pt idx="179">
                  <c:v>-0.51399999856948797</c:v>
                </c:pt>
                <c:pt idx="180">
                  <c:v>-0.58499997854232699</c:v>
                </c:pt>
                <c:pt idx="181">
                  <c:v>-0.66699999570846502</c:v>
                </c:pt>
                <c:pt idx="182">
                  <c:v>-0.73900002241134599</c:v>
                </c:pt>
                <c:pt idx="183">
                  <c:v>-0.81000000238418501</c:v>
                </c:pt>
                <c:pt idx="184">
                  <c:v>-0.87599998712539595</c:v>
                </c:pt>
                <c:pt idx="185">
                  <c:v>-0.941999971866607</c:v>
                </c:pt>
                <c:pt idx="186">
                  <c:v>-1.01400005817413</c:v>
                </c:pt>
                <c:pt idx="187">
                  <c:v>-1.067999958992</c:v>
                </c:pt>
                <c:pt idx="188">
                  <c:v>-1.12899994850158</c:v>
                </c:pt>
                <c:pt idx="189">
                  <c:v>-1.18400001525878</c:v>
                </c:pt>
                <c:pt idx="190">
                  <c:v>-1.22800004482269</c:v>
                </c:pt>
                <c:pt idx="191">
                  <c:v>-1.2719999551773</c:v>
                </c:pt>
                <c:pt idx="192">
                  <c:v>-1.31599998474121</c:v>
                </c:pt>
                <c:pt idx="193">
                  <c:v>-1.34899997711181</c:v>
                </c:pt>
                <c:pt idx="194">
                  <c:v>-1.3819999694824201</c:v>
                </c:pt>
                <c:pt idx="195">
                  <c:v>-1.41499996185302</c:v>
                </c:pt>
                <c:pt idx="196">
                  <c:v>-1.43700003623962</c:v>
                </c:pt>
                <c:pt idx="197">
                  <c:v>-1.4700000286102199</c:v>
                </c:pt>
                <c:pt idx="198">
                  <c:v>-1.49100005626678</c:v>
                </c:pt>
                <c:pt idx="199">
                  <c:v>-1.5240000486373899</c:v>
                </c:pt>
                <c:pt idx="200">
                  <c:v>-1.5520000457763601</c:v>
                </c:pt>
                <c:pt idx="201">
                  <c:v>-1.56299996376037</c:v>
                </c:pt>
                <c:pt idx="202">
                  <c:v>-1.6009999513626001</c:v>
                </c:pt>
                <c:pt idx="203">
                  <c:v>-1.62899994850158</c:v>
                </c:pt>
                <c:pt idx="204">
                  <c:v>-1.6670000553131099</c:v>
                </c:pt>
                <c:pt idx="205">
                  <c:v>-1.6890000104904099</c:v>
                </c:pt>
                <c:pt idx="206">
                  <c:v>-1.73300004005432</c:v>
                </c:pt>
                <c:pt idx="207">
                  <c:v>-1.7610000371932899</c:v>
                </c:pt>
                <c:pt idx="208">
                  <c:v>-1.8049999475479099</c:v>
                </c:pt>
                <c:pt idx="209">
                  <c:v>-1.84899997711181</c:v>
                </c:pt>
                <c:pt idx="210">
                  <c:v>-1.89300000667572</c:v>
                </c:pt>
                <c:pt idx="211">
                  <c:v>-1.94200003147125</c:v>
                </c:pt>
                <c:pt idx="212">
                  <c:v>-1.99100005626678</c:v>
                </c:pt>
                <c:pt idx="213">
                  <c:v>-2.03500008583068</c:v>
                </c:pt>
                <c:pt idx="214">
                  <c:v>-2.08500003814697</c:v>
                </c:pt>
                <c:pt idx="215">
                  <c:v>-2.1289999485015798</c:v>
                </c:pt>
                <c:pt idx="216">
                  <c:v>-2.1670000553131099</c:v>
                </c:pt>
                <c:pt idx="217">
                  <c:v>-2.2170000076293901</c:v>
                </c:pt>
                <c:pt idx="218">
                  <c:v>-2.25500011444091</c:v>
                </c:pt>
                <c:pt idx="219">
                  <c:v>-2.2829999923706001</c:v>
                </c:pt>
                <c:pt idx="220">
                  <c:v>-2.32100009918212</c:v>
                </c:pt>
                <c:pt idx="221">
                  <c:v>-2.3429999351501398</c:v>
                </c:pt>
                <c:pt idx="222">
                  <c:v>-2.3650000095367401</c:v>
                </c:pt>
                <c:pt idx="223">
                  <c:v>-2.3699998855590798</c:v>
                </c:pt>
                <c:pt idx="224">
                  <c:v>-2.3810000419616602</c:v>
                </c:pt>
                <c:pt idx="225">
                  <c:v>-2.3699998855590798</c:v>
                </c:pt>
                <c:pt idx="226">
                  <c:v>-2.3589999675750701</c:v>
                </c:pt>
                <c:pt idx="227">
                  <c:v>-2.3369998931884699</c:v>
                </c:pt>
                <c:pt idx="228">
                  <c:v>-2.3050000667571999</c:v>
                </c:pt>
                <c:pt idx="229">
                  <c:v>-2.2609999179839999</c:v>
                </c:pt>
                <c:pt idx="230">
                  <c:v>-2.1949999332427899</c:v>
                </c:pt>
                <c:pt idx="231">
                  <c:v>-2.1400001049041699</c:v>
                </c:pt>
                <c:pt idx="232">
                  <c:v>-2.0569999217986998</c:v>
                </c:pt>
                <c:pt idx="233">
                  <c:v>-1.9800000190734801</c:v>
                </c:pt>
                <c:pt idx="234">
                  <c:v>-1.8869999647140501</c:v>
                </c:pt>
                <c:pt idx="235">
                  <c:v>-1.7879999876022299</c:v>
                </c:pt>
                <c:pt idx="236">
                  <c:v>-1.6890000104904099</c:v>
                </c:pt>
                <c:pt idx="237">
                  <c:v>-1.5789999961853001</c:v>
                </c:pt>
                <c:pt idx="238">
                  <c:v>-1.4750000238418499</c:v>
                </c:pt>
                <c:pt idx="239">
                  <c:v>-1.3650000095367401</c:v>
                </c:pt>
                <c:pt idx="240">
                  <c:v>-1.2660000324249201</c:v>
                </c:pt>
                <c:pt idx="241">
                  <c:v>-1.1729999780654901</c:v>
                </c:pt>
                <c:pt idx="242">
                  <c:v>-1.067999958992</c:v>
                </c:pt>
                <c:pt idx="243">
                  <c:v>-0.98100000619888295</c:v>
                </c:pt>
                <c:pt idx="244">
                  <c:v>-0.89800000190734797</c:v>
                </c:pt>
                <c:pt idx="245">
                  <c:v>-0.82099997997283902</c:v>
                </c:pt>
                <c:pt idx="246">
                  <c:v>-0.75</c:v>
                </c:pt>
                <c:pt idx="247">
                  <c:v>-0.68900001049041704</c:v>
                </c:pt>
                <c:pt idx="248">
                  <c:v>-0.63499999046325595</c:v>
                </c:pt>
                <c:pt idx="249">
                  <c:v>-0.59100002050399703</c:v>
                </c:pt>
                <c:pt idx="250">
                  <c:v>-0.55199998617172197</c:v>
                </c:pt>
                <c:pt idx="251">
                  <c:v>-0.52999997138976995</c:v>
                </c:pt>
                <c:pt idx="252">
                  <c:v>-0.49700000882148698</c:v>
                </c:pt>
                <c:pt idx="253">
                  <c:v>-0.481000006198883</c:v>
                </c:pt>
                <c:pt idx="254">
                  <c:v>-0.46399998664856001</c:v>
                </c:pt>
                <c:pt idx="255">
                  <c:v>-0.45899999141693099</c:v>
                </c:pt>
                <c:pt idx="256">
                  <c:v>-0.45899999141693099</c:v>
                </c:pt>
                <c:pt idx="257">
                  <c:v>-0.45300000905990601</c:v>
                </c:pt>
                <c:pt idx="258">
                  <c:v>-0.45899999141693099</c:v>
                </c:pt>
                <c:pt idx="259">
                  <c:v>-0.46399998664856001</c:v>
                </c:pt>
                <c:pt idx="260">
                  <c:v>-0.46399998664856001</c:v>
                </c:pt>
                <c:pt idx="261">
                  <c:v>-0.481000006198883</c:v>
                </c:pt>
                <c:pt idx="262">
                  <c:v>-0.49200001358985901</c:v>
                </c:pt>
                <c:pt idx="263">
                  <c:v>-0.50300002098083396</c:v>
                </c:pt>
                <c:pt idx="264">
                  <c:v>-0.52499997615814198</c:v>
                </c:pt>
                <c:pt idx="265">
                  <c:v>-0.53600001335143999</c:v>
                </c:pt>
                <c:pt idx="266">
                  <c:v>-0.55199998617172197</c:v>
                </c:pt>
                <c:pt idx="267">
                  <c:v>-0.57400000095367398</c:v>
                </c:pt>
                <c:pt idx="268">
                  <c:v>-0.58499997854232699</c:v>
                </c:pt>
                <c:pt idx="269">
                  <c:v>-0.60699999332427901</c:v>
                </c:pt>
                <c:pt idx="270">
                  <c:v>-0.63999998569488503</c:v>
                </c:pt>
                <c:pt idx="271">
                  <c:v>-0.65100002288818304</c:v>
                </c:pt>
                <c:pt idx="272">
                  <c:v>-0.66699999570846502</c:v>
                </c:pt>
                <c:pt idx="273">
                  <c:v>-0.68400001525878895</c:v>
                </c:pt>
                <c:pt idx="274">
                  <c:v>-0.69999998807907104</c:v>
                </c:pt>
                <c:pt idx="275">
                  <c:v>-0.71100002527236905</c:v>
                </c:pt>
                <c:pt idx="276">
                  <c:v>-0.71700000762939398</c:v>
                </c:pt>
                <c:pt idx="277">
                  <c:v>-0.73299998044967596</c:v>
                </c:pt>
                <c:pt idx="278">
                  <c:v>-0.72799998521804798</c:v>
                </c:pt>
                <c:pt idx="279">
                  <c:v>-0.73299998044967596</c:v>
                </c:pt>
                <c:pt idx="280">
                  <c:v>-0.73299998044967596</c:v>
                </c:pt>
                <c:pt idx="281">
                  <c:v>-0.72200000286102195</c:v>
                </c:pt>
                <c:pt idx="282">
                  <c:v>-0.70599997043609597</c:v>
                </c:pt>
                <c:pt idx="283">
                  <c:v>-0.69999998807907104</c:v>
                </c:pt>
                <c:pt idx="284">
                  <c:v>-0.68900001049041704</c:v>
                </c:pt>
                <c:pt idx="285">
                  <c:v>-0.66200000047683705</c:v>
                </c:pt>
                <c:pt idx="286">
                  <c:v>-0.64600002765655495</c:v>
                </c:pt>
                <c:pt idx="287">
                  <c:v>-0.62900000810623102</c:v>
                </c:pt>
                <c:pt idx="288">
                  <c:v>-0.60699999332427901</c:v>
                </c:pt>
                <c:pt idx="289">
                  <c:v>-0.57999998331069902</c:v>
                </c:pt>
                <c:pt idx="290">
                  <c:v>-0.558000028133392</c:v>
                </c:pt>
                <c:pt idx="291">
                  <c:v>-0.53600001335143999</c:v>
                </c:pt>
                <c:pt idx="292">
                  <c:v>-0.50800001621246305</c:v>
                </c:pt>
                <c:pt idx="293">
                  <c:v>-0.49200001358985901</c:v>
                </c:pt>
                <c:pt idx="294">
                  <c:v>-0.45300000905990601</c:v>
                </c:pt>
                <c:pt idx="295">
                  <c:v>-0.43099999427795399</c:v>
                </c:pt>
                <c:pt idx="296">
                  <c:v>-0.404000014066696</c:v>
                </c:pt>
                <c:pt idx="297">
                  <c:v>-0.38199999928474399</c:v>
                </c:pt>
                <c:pt idx="298">
                  <c:v>-0.35400000214576699</c:v>
                </c:pt>
                <c:pt idx="299">
                  <c:v>-0.326999992132187</c:v>
                </c:pt>
                <c:pt idx="300">
                  <c:v>-0.31000000238418601</c:v>
                </c:pt>
                <c:pt idx="301">
                  <c:v>-0.28299999237060502</c:v>
                </c:pt>
                <c:pt idx="302">
                  <c:v>-0.26100000739097601</c:v>
                </c:pt>
                <c:pt idx="303">
                  <c:v>-0.25</c:v>
                </c:pt>
                <c:pt idx="304">
                  <c:v>-0.23899999260902399</c:v>
                </c:pt>
                <c:pt idx="305">
                  <c:v>-0.22800000011920901</c:v>
                </c:pt>
                <c:pt idx="306">
                  <c:v>-0.216999992728233</c:v>
                </c:pt>
                <c:pt idx="307">
                  <c:v>-0.22300000488758101</c:v>
                </c:pt>
                <c:pt idx="308">
                  <c:v>-0.22300000488758101</c:v>
                </c:pt>
                <c:pt idx="309">
                  <c:v>-0.23399999737739599</c:v>
                </c:pt>
                <c:pt idx="310">
                  <c:v>-0.26600000262260398</c:v>
                </c:pt>
                <c:pt idx="311">
                  <c:v>-0.287999987602234</c:v>
                </c:pt>
                <c:pt idx="312">
                  <c:v>-0.30500000715255698</c:v>
                </c:pt>
                <c:pt idx="313">
                  <c:v>-0.34299999475479098</c:v>
                </c:pt>
                <c:pt idx="314">
                  <c:v>-0.38699999451637301</c:v>
                </c:pt>
                <c:pt idx="315">
                  <c:v>-0.43099999427795399</c:v>
                </c:pt>
                <c:pt idx="316">
                  <c:v>-0.47499999403953602</c:v>
                </c:pt>
                <c:pt idx="317">
                  <c:v>-0.52999997138976995</c:v>
                </c:pt>
                <c:pt idx="318">
                  <c:v>-0.59100002050399703</c:v>
                </c:pt>
                <c:pt idx="319">
                  <c:v>-0.64600002765655495</c:v>
                </c:pt>
                <c:pt idx="320">
                  <c:v>-0.71700000762939398</c:v>
                </c:pt>
                <c:pt idx="321">
                  <c:v>-0.787999987602233</c:v>
                </c:pt>
                <c:pt idx="322">
                  <c:v>-0.85399997234344405</c:v>
                </c:pt>
                <c:pt idx="323">
                  <c:v>-0.92000001668929998</c:v>
                </c:pt>
                <c:pt idx="324">
                  <c:v>-0.99199998378753595</c:v>
                </c:pt>
                <c:pt idx="325">
                  <c:v>-1.05799996852874</c:v>
                </c:pt>
                <c:pt idx="326">
                  <c:v>-1.1230000257492001</c:v>
                </c:pt>
                <c:pt idx="327">
                  <c:v>-1.1729999780654901</c:v>
                </c:pt>
                <c:pt idx="328">
                  <c:v>-1.2439999580383301</c:v>
                </c:pt>
                <c:pt idx="329">
                  <c:v>-1.3099999427795399</c:v>
                </c:pt>
                <c:pt idx="330">
                  <c:v>-1.34300005435943</c:v>
                </c:pt>
                <c:pt idx="331">
                  <c:v>-1.41499996185302</c:v>
                </c:pt>
                <c:pt idx="332">
                  <c:v>-1.45899999141693</c:v>
                </c:pt>
                <c:pt idx="333">
                  <c:v>-1.4700000286102199</c:v>
                </c:pt>
                <c:pt idx="334">
                  <c:v>-1.50800001621246</c:v>
                </c:pt>
                <c:pt idx="335">
                  <c:v>-1.5190000534057599</c:v>
                </c:pt>
                <c:pt idx="336">
                  <c:v>-1.50800001621246</c:v>
                </c:pt>
                <c:pt idx="337">
                  <c:v>-1.5019999742507899</c:v>
                </c:pt>
                <c:pt idx="338">
                  <c:v>-1.48599994182586</c:v>
                </c:pt>
                <c:pt idx="339">
                  <c:v>-1.43700003623962</c:v>
                </c:pt>
                <c:pt idx="340">
                  <c:v>-1.3760000467300399</c:v>
                </c:pt>
                <c:pt idx="341">
                  <c:v>-1.34300005435943</c:v>
                </c:pt>
                <c:pt idx="342">
                  <c:v>-1.2610000371932899</c:v>
                </c:pt>
                <c:pt idx="343">
                  <c:v>-1.1670000553131099</c:v>
                </c:pt>
                <c:pt idx="344">
                  <c:v>-1.10699999332427</c:v>
                </c:pt>
                <c:pt idx="345">
                  <c:v>-1.01400005817413</c:v>
                </c:pt>
                <c:pt idx="346">
                  <c:v>-0.92000001668929998</c:v>
                </c:pt>
                <c:pt idx="347">
                  <c:v>-0.83799999952316195</c:v>
                </c:pt>
                <c:pt idx="348">
                  <c:v>-0.74400001764297397</c:v>
                </c:pt>
                <c:pt idx="349">
                  <c:v>-0.66699999570846502</c:v>
                </c:pt>
                <c:pt idx="350">
                  <c:v>-0.58499997854232699</c:v>
                </c:pt>
                <c:pt idx="351">
                  <c:v>-0.51399999856948797</c:v>
                </c:pt>
                <c:pt idx="352">
                  <c:v>-0.46999999880790699</c:v>
                </c:pt>
                <c:pt idx="353">
                  <c:v>-0.39800000190734902</c:v>
                </c:pt>
                <c:pt idx="354">
                  <c:v>-0.36000001430511502</c:v>
                </c:pt>
                <c:pt idx="355">
                  <c:v>-0.33199998736381497</c:v>
                </c:pt>
                <c:pt idx="356">
                  <c:v>-0.28299999237060502</c:v>
                </c:pt>
                <c:pt idx="357">
                  <c:v>-0.26100000739097601</c:v>
                </c:pt>
                <c:pt idx="358">
                  <c:v>-0.23399999737739599</c:v>
                </c:pt>
                <c:pt idx="359">
                  <c:v>-0.216999992728233</c:v>
                </c:pt>
                <c:pt idx="360">
                  <c:v>-0.20100000500678999</c:v>
                </c:pt>
                <c:pt idx="361">
                  <c:v>-0.18400000035762801</c:v>
                </c:pt>
                <c:pt idx="362">
                  <c:v>-0.18400000035762801</c:v>
                </c:pt>
                <c:pt idx="363">
                  <c:v>-0.18400000035762801</c:v>
                </c:pt>
                <c:pt idx="364">
                  <c:v>-0.17900000512599901</c:v>
                </c:pt>
                <c:pt idx="365">
                  <c:v>-0.18400000035762801</c:v>
                </c:pt>
                <c:pt idx="366">
                  <c:v>-0.206000000238419</c:v>
                </c:pt>
                <c:pt idx="367">
                  <c:v>-0.20100000500678999</c:v>
                </c:pt>
                <c:pt idx="368">
                  <c:v>-0.216999992728233</c:v>
                </c:pt>
                <c:pt idx="369">
                  <c:v>-0.23399999737739599</c:v>
                </c:pt>
                <c:pt idx="370">
                  <c:v>-0.25499999523162797</c:v>
                </c:pt>
                <c:pt idx="371">
                  <c:v>-0.25499999523162797</c:v>
                </c:pt>
                <c:pt idx="372">
                  <c:v>-0.28299999237060502</c:v>
                </c:pt>
                <c:pt idx="373">
                  <c:v>-0.326999992132187</c:v>
                </c:pt>
                <c:pt idx="374">
                  <c:v>-0.33799999952316301</c:v>
                </c:pt>
                <c:pt idx="375">
                  <c:v>-0.38199999928474399</c:v>
                </c:pt>
                <c:pt idx="376">
                  <c:v>-0.43099999427795399</c:v>
                </c:pt>
                <c:pt idx="377">
                  <c:v>-0.45899999141693099</c:v>
                </c:pt>
                <c:pt idx="378">
                  <c:v>-0.49200001358985901</c:v>
                </c:pt>
                <c:pt idx="379">
                  <c:v>-0.50300002098083396</c:v>
                </c:pt>
                <c:pt idx="380">
                  <c:v>-0.48600000143051098</c:v>
                </c:pt>
                <c:pt idx="381">
                  <c:v>-0.45300000905990601</c:v>
                </c:pt>
                <c:pt idx="382">
                  <c:v>-0.42599999904632602</c:v>
                </c:pt>
                <c:pt idx="383">
                  <c:v>-0.38699999451637301</c:v>
                </c:pt>
                <c:pt idx="384">
                  <c:v>-0.33799999952316301</c:v>
                </c:pt>
                <c:pt idx="385">
                  <c:v>-0.31000000238418601</c:v>
                </c:pt>
                <c:pt idx="386">
                  <c:v>-0.27200001478195202</c:v>
                </c:pt>
                <c:pt idx="387">
                  <c:v>-0.22300000488758101</c:v>
                </c:pt>
                <c:pt idx="388">
                  <c:v>-0.19499999284744299</c:v>
                </c:pt>
                <c:pt idx="389">
                  <c:v>-0.167999997735023</c:v>
                </c:pt>
                <c:pt idx="390">
                  <c:v>-0.140000000596046</c:v>
                </c:pt>
                <c:pt idx="391">
                  <c:v>-0.12399999797344199</c:v>
                </c:pt>
                <c:pt idx="392">
                  <c:v>-0.10700000077485999</c:v>
                </c:pt>
                <c:pt idx="393">
                  <c:v>-9.0999998152255998E-2</c:v>
                </c:pt>
                <c:pt idx="394">
                  <c:v>-9.6000000834464999E-2</c:v>
                </c:pt>
                <c:pt idx="395">
                  <c:v>-0.112999998033047</c:v>
                </c:pt>
                <c:pt idx="396">
                  <c:v>-0.112999998033047</c:v>
                </c:pt>
                <c:pt idx="397">
                  <c:v>-0.135000005364418</c:v>
                </c:pt>
                <c:pt idx="398">
                  <c:v>-0.18400000035762801</c:v>
                </c:pt>
                <c:pt idx="399">
                  <c:v>-0.22300000488758101</c:v>
                </c:pt>
                <c:pt idx="400">
                  <c:v>-0.26600000262260398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Data!$J$6</c:f>
              <c:strCache>
                <c:ptCount val="1"/>
                <c:pt idx="0">
                  <c:v>J4</c:v>
                </c:pt>
              </c:strCache>
            </c:strRef>
          </c:tx>
          <c:spPr>
            <a:ln w="9525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[0]!GHz</c:f>
              <c:numCache>
                <c:formatCode>0.000</c:formatCode>
                <c:ptCount val="401"/>
                <c:pt idx="0">
                  <c:v>4</c:v>
                </c:pt>
                <c:pt idx="1">
                  <c:v>4.0349998474121094</c:v>
                </c:pt>
                <c:pt idx="2">
                  <c:v>4.070000171661377</c:v>
                </c:pt>
                <c:pt idx="3">
                  <c:v>4.1050000190734863</c:v>
                </c:pt>
                <c:pt idx="4">
                  <c:v>4.1400003433227539</c:v>
                </c:pt>
                <c:pt idx="5">
                  <c:v>4.1750001907348633</c:v>
                </c:pt>
                <c:pt idx="6">
                  <c:v>4.2100005149841309</c:v>
                </c:pt>
                <c:pt idx="7">
                  <c:v>4.2450003623962402</c:v>
                </c:pt>
                <c:pt idx="8">
                  <c:v>4.2800006866455078</c:v>
                </c:pt>
                <c:pt idx="9">
                  <c:v>4.3150005340576172</c:v>
                </c:pt>
                <c:pt idx="10">
                  <c:v>4.3499999046325684</c:v>
                </c:pt>
                <c:pt idx="11">
                  <c:v>4.3849997520446777</c:v>
                </c:pt>
                <c:pt idx="12">
                  <c:v>4.4199995994567871</c:v>
                </c:pt>
                <c:pt idx="13">
                  <c:v>4.4549994468688965</c:v>
                </c:pt>
                <c:pt idx="14">
                  <c:v>4.4899992942810059</c:v>
                </c:pt>
                <c:pt idx="15">
                  <c:v>4.5249991416931152</c:v>
                </c:pt>
                <c:pt idx="16">
                  <c:v>4.5599989891052246</c:v>
                </c:pt>
                <c:pt idx="17">
                  <c:v>4.594998836517334</c:v>
                </c:pt>
                <c:pt idx="18">
                  <c:v>4.6299986839294434</c:v>
                </c:pt>
                <c:pt idx="19">
                  <c:v>4.6649985313415527</c:v>
                </c:pt>
                <c:pt idx="20">
                  <c:v>4.6999983787536621</c:v>
                </c:pt>
                <c:pt idx="21">
                  <c:v>4.7349982261657715</c:v>
                </c:pt>
                <c:pt idx="22">
                  <c:v>4.7699975967407227</c:v>
                </c:pt>
                <c:pt idx="23">
                  <c:v>4.804997444152832</c:v>
                </c:pt>
                <c:pt idx="24">
                  <c:v>4.8399972915649414</c:v>
                </c:pt>
                <c:pt idx="25">
                  <c:v>4.8749971389770508</c:v>
                </c:pt>
                <c:pt idx="26">
                  <c:v>4.9099969863891602</c:v>
                </c:pt>
                <c:pt idx="27">
                  <c:v>4.9449968338012695</c:v>
                </c:pt>
                <c:pt idx="28">
                  <c:v>4.9799966812133789</c:v>
                </c:pt>
                <c:pt idx="29">
                  <c:v>5.0149965286254883</c:v>
                </c:pt>
                <c:pt idx="30">
                  <c:v>5.0499963760375977</c:v>
                </c:pt>
                <c:pt idx="31">
                  <c:v>5.084996223449707</c:v>
                </c:pt>
                <c:pt idx="32">
                  <c:v>5.1199960708618164</c:v>
                </c:pt>
                <c:pt idx="33">
                  <c:v>5.1549959182739258</c:v>
                </c:pt>
                <c:pt idx="34">
                  <c:v>5.189995288848877</c:v>
                </c:pt>
                <c:pt idx="35">
                  <c:v>5.2249951362609863</c:v>
                </c:pt>
                <c:pt idx="36">
                  <c:v>5.2599949836730957</c:v>
                </c:pt>
                <c:pt idx="37">
                  <c:v>5.2949948310852051</c:v>
                </c:pt>
                <c:pt idx="38">
                  <c:v>5.3299946784973145</c:v>
                </c:pt>
                <c:pt idx="39">
                  <c:v>5.3649945259094238</c:v>
                </c:pt>
                <c:pt idx="40">
                  <c:v>5.3999943733215332</c:v>
                </c:pt>
                <c:pt idx="41">
                  <c:v>5.4349942207336426</c:v>
                </c:pt>
                <c:pt idx="42">
                  <c:v>5.469994068145752</c:v>
                </c:pt>
                <c:pt idx="43">
                  <c:v>5.5049939155578613</c:v>
                </c:pt>
                <c:pt idx="44">
                  <c:v>5.5399937629699707</c:v>
                </c:pt>
                <c:pt idx="45">
                  <c:v>5.5749936103820801</c:v>
                </c:pt>
                <c:pt idx="46">
                  <c:v>5.6099929809570312</c:v>
                </c:pt>
                <c:pt idx="47">
                  <c:v>5.6449928283691406</c:v>
                </c:pt>
                <c:pt idx="48">
                  <c:v>5.67999267578125</c:v>
                </c:pt>
                <c:pt idx="49">
                  <c:v>5.7149925231933594</c:v>
                </c:pt>
                <c:pt idx="50">
                  <c:v>5.7499923706054687</c:v>
                </c:pt>
                <c:pt idx="51">
                  <c:v>5.7849922180175781</c:v>
                </c:pt>
                <c:pt idx="52">
                  <c:v>5.8199920654296875</c:v>
                </c:pt>
                <c:pt idx="53">
                  <c:v>5.8549919128417969</c:v>
                </c:pt>
                <c:pt idx="54">
                  <c:v>5.8899917602539062</c:v>
                </c:pt>
                <c:pt idx="55">
                  <c:v>5.9249916076660156</c:v>
                </c:pt>
                <c:pt idx="56">
                  <c:v>5.959991455078125</c:v>
                </c:pt>
                <c:pt idx="57">
                  <c:v>5.9949913024902344</c:v>
                </c:pt>
                <c:pt idx="58">
                  <c:v>6.0299911499023437</c:v>
                </c:pt>
                <c:pt idx="59">
                  <c:v>6.0649905204772949</c:v>
                </c:pt>
                <c:pt idx="60">
                  <c:v>6.0999903678894043</c:v>
                </c:pt>
                <c:pt idx="61">
                  <c:v>6.1349902153015137</c:v>
                </c:pt>
                <c:pt idx="62">
                  <c:v>6.169990062713623</c:v>
                </c:pt>
                <c:pt idx="63">
                  <c:v>6.2049899101257324</c:v>
                </c:pt>
                <c:pt idx="64">
                  <c:v>6.2399897575378418</c:v>
                </c:pt>
                <c:pt idx="65">
                  <c:v>6.2749896049499512</c:v>
                </c:pt>
                <c:pt idx="66">
                  <c:v>6.3099894523620605</c:v>
                </c:pt>
                <c:pt idx="67">
                  <c:v>6.3449892997741699</c:v>
                </c:pt>
                <c:pt idx="68">
                  <c:v>6.3799891471862793</c:v>
                </c:pt>
                <c:pt idx="69">
                  <c:v>6.4149889945983887</c:v>
                </c:pt>
                <c:pt idx="70">
                  <c:v>6.449988842010498</c:v>
                </c:pt>
                <c:pt idx="71">
                  <c:v>6.4849882125854492</c:v>
                </c:pt>
                <c:pt idx="72">
                  <c:v>6.5199880599975586</c:v>
                </c:pt>
                <c:pt idx="73">
                  <c:v>6.554987907409668</c:v>
                </c:pt>
                <c:pt idx="74">
                  <c:v>6.5899877548217773</c:v>
                </c:pt>
                <c:pt idx="75">
                  <c:v>6.6249876022338867</c:v>
                </c:pt>
                <c:pt idx="76">
                  <c:v>6.6599874496459961</c:v>
                </c:pt>
                <c:pt idx="77">
                  <c:v>6.6949872970581055</c:v>
                </c:pt>
                <c:pt idx="78">
                  <c:v>6.7299871444702148</c:v>
                </c:pt>
                <c:pt idx="79">
                  <c:v>6.7649869918823242</c:v>
                </c:pt>
                <c:pt idx="80">
                  <c:v>6.7999868392944336</c:v>
                </c:pt>
                <c:pt idx="81">
                  <c:v>6.834986686706543</c:v>
                </c:pt>
                <c:pt idx="82">
                  <c:v>6.8699865341186523</c:v>
                </c:pt>
                <c:pt idx="83">
                  <c:v>6.9049859046936035</c:v>
                </c:pt>
                <c:pt idx="84">
                  <c:v>6.9399857521057129</c:v>
                </c:pt>
                <c:pt idx="85">
                  <c:v>6.9749855995178223</c:v>
                </c:pt>
                <c:pt idx="86">
                  <c:v>7.0099854469299316</c:v>
                </c:pt>
                <c:pt idx="87">
                  <c:v>7.044985294342041</c:v>
                </c:pt>
                <c:pt idx="88">
                  <c:v>7.0799851417541504</c:v>
                </c:pt>
                <c:pt idx="89">
                  <c:v>7.1149849891662598</c:v>
                </c:pt>
                <c:pt idx="90">
                  <c:v>7.1499848365783691</c:v>
                </c:pt>
                <c:pt idx="91">
                  <c:v>7.1849846839904785</c:v>
                </c:pt>
                <c:pt idx="92">
                  <c:v>7.2199845314025879</c:v>
                </c:pt>
                <c:pt idx="93">
                  <c:v>7.2549843788146973</c:v>
                </c:pt>
                <c:pt idx="94">
                  <c:v>7.2899842262268066</c:v>
                </c:pt>
                <c:pt idx="95">
                  <c:v>7.3249835968017578</c:v>
                </c:pt>
                <c:pt idx="96">
                  <c:v>7.3599834442138672</c:v>
                </c:pt>
                <c:pt idx="97">
                  <c:v>7.3949832916259766</c:v>
                </c:pt>
                <c:pt idx="98">
                  <c:v>7.4299831390380859</c:v>
                </c:pt>
                <c:pt idx="99">
                  <c:v>7.4649829864501953</c:v>
                </c:pt>
                <c:pt idx="100">
                  <c:v>7.4999828338623047</c:v>
                </c:pt>
                <c:pt idx="101">
                  <c:v>7.5349826812744141</c:v>
                </c:pt>
                <c:pt idx="102">
                  <c:v>7.5699825286865234</c:v>
                </c:pt>
                <c:pt idx="103">
                  <c:v>7.6049823760986328</c:v>
                </c:pt>
                <c:pt idx="104">
                  <c:v>7.6399822235107422</c:v>
                </c:pt>
                <c:pt idx="105">
                  <c:v>7.6749820709228516</c:v>
                </c:pt>
                <c:pt idx="106">
                  <c:v>7.7099819183349609</c:v>
                </c:pt>
                <c:pt idx="107">
                  <c:v>7.7449812889099121</c:v>
                </c:pt>
                <c:pt idx="108">
                  <c:v>7.7799811363220215</c:v>
                </c:pt>
                <c:pt idx="109">
                  <c:v>7.8149809837341309</c:v>
                </c:pt>
                <c:pt idx="110">
                  <c:v>7.8499808311462402</c:v>
                </c:pt>
                <c:pt idx="111">
                  <c:v>7.8849806785583496</c:v>
                </c:pt>
                <c:pt idx="112">
                  <c:v>7.919980525970459</c:v>
                </c:pt>
                <c:pt idx="113">
                  <c:v>7.9549803733825684</c:v>
                </c:pt>
                <c:pt idx="114">
                  <c:v>7.9899802207946777</c:v>
                </c:pt>
                <c:pt idx="115">
                  <c:v>8.0249795913696289</c:v>
                </c:pt>
                <c:pt idx="116">
                  <c:v>8.0599794387817383</c:v>
                </c:pt>
                <c:pt idx="117">
                  <c:v>8.0949792861938477</c:v>
                </c:pt>
                <c:pt idx="118">
                  <c:v>8.129979133605957</c:v>
                </c:pt>
                <c:pt idx="119">
                  <c:v>8.1649789810180664</c:v>
                </c:pt>
                <c:pt idx="120">
                  <c:v>8.1999788284301758</c:v>
                </c:pt>
                <c:pt idx="121">
                  <c:v>8.2349786758422852</c:v>
                </c:pt>
                <c:pt idx="122">
                  <c:v>8.2699785232543945</c:v>
                </c:pt>
                <c:pt idx="123">
                  <c:v>8.3049783706665039</c:v>
                </c:pt>
                <c:pt idx="124">
                  <c:v>8.3399782180786133</c:v>
                </c:pt>
                <c:pt idx="125">
                  <c:v>8.3749780654907227</c:v>
                </c:pt>
                <c:pt idx="126">
                  <c:v>8.409977912902832</c:v>
                </c:pt>
                <c:pt idx="127">
                  <c:v>8.4449777603149414</c:v>
                </c:pt>
                <c:pt idx="128">
                  <c:v>8.4799776077270508</c:v>
                </c:pt>
                <c:pt idx="129">
                  <c:v>8.5149774551391602</c:v>
                </c:pt>
                <c:pt idx="130">
                  <c:v>8.5499773025512695</c:v>
                </c:pt>
                <c:pt idx="131">
                  <c:v>8.5849771499633789</c:v>
                </c:pt>
                <c:pt idx="132">
                  <c:v>8.6199769973754883</c:v>
                </c:pt>
                <c:pt idx="133">
                  <c:v>8.6549768447875977</c:v>
                </c:pt>
                <c:pt idx="134">
                  <c:v>8.6899776458740234</c:v>
                </c:pt>
                <c:pt idx="135">
                  <c:v>8.7249774932861328</c:v>
                </c:pt>
                <c:pt idx="136">
                  <c:v>8.7599782943725586</c:v>
                </c:pt>
                <c:pt idx="137">
                  <c:v>8.794978141784668</c:v>
                </c:pt>
                <c:pt idx="138">
                  <c:v>8.8299789428710937</c:v>
                </c:pt>
                <c:pt idx="139">
                  <c:v>8.8649787902832031</c:v>
                </c:pt>
                <c:pt idx="140">
                  <c:v>8.8999795913696289</c:v>
                </c:pt>
                <c:pt idx="141">
                  <c:v>8.9349794387817383</c:v>
                </c:pt>
                <c:pt idx="142">
                  <c:v>8.9699802398681641</c:v>
                </c:pt>
                <c:pt idx="143">
                  <c:v>9.0049800872802734</c:v>
                </c:pt>
                <c:pt idx="144">
                  <c:v>9.0399808883666992</c:v>
                </c:pt>
                <c:pt idx="145">
                  <c:v>9.0749807357788086</c:v>
                </c:pt>
                <c:pt idx="146">
                  <c:v>9.1099815368652344</c:v>
                </c:pt>
                <c:pt idx="147">
                  <c:v>9.1449813842773437</c:v>
                </c:pt>
                <c:pt idx="148">
                  <c:v>9.1799821853637695</c:v>
                </c:pt>
                <c:pt idx="149">
                  <c:v>9.2149820327758789</c:v>
                </c:pt>
                <c:pt idx="150">
                  <c:v>9.2499828338623047</c:v>
                </c:pt>
                <c:pt idx="151">
                  <c:v>9.2849826812744141</c:v>
                </c:pt>
                <c:pt idx="152">
                  <c:v>9.3199834823608398</c:v>
                </c:pt>
                <c:pt idx="153">
                  <c:v>9.3549833297729492</c:v>
                </c:pt>
                <c:pt idx="154">
                  <c:v>9.389984130859375</c:v>
                </c:pt>
                <c:pt idx="155">
                  <c:v>9.4249839782714844</c:v>
                </c:pt>
                <c:pt idx="156">
                  <c:v>9.4599847793579102</c:v>
                </c:pt>
                <c:pt idx="157">
                  <c:v>9.4949846267700195</c:v>
                </c:pt>
                <c:pt idx="158">
                  <c:v>9.5299854278564453</c:v>
                </c:pt>
                <c:pt idx="159">
                  <c:v>9.5649852752685547</c:v>
                </c:pt>
                <c:pt idx="160">
                  <c:v>9.5999860763549805</c:v>
                </c:pt>
                <c:pt idx="161">
                  <c:v>9.6349859237670898</c:v>
                </c:pt>
                <c:pt idx="162">
                  <c:v>9.6699867248535156</c:v>
                </c:pt>
                <c:pt idx="163">
                  <c:v>9.704986572265625</c:v>
                </c:pt>
                <c:pt idx="164">
                  <c:v>9.7399873733520508</c:v>
                </c:pt>
                <c:pt idx="165">
                  <c:v>9.7749872207641602</c:v>
                </c:pt>
                <c:pt idx="166">
                  <c:v>9.8099880218505859</c:v>
                </c:pt>
                <c:pt idx="167">
                  <c:v>9.8449878692626953</c:v>
                </c:pt>
                <c:pt idx="168">
                  <c:v>9.8799886703491211</c:v>
                </c:pt>
                <c:pt idx="169">
                  <c:v>9.9149885177612305</c:v>
                </c:pt>
                <c:pt idx="170">
                  <c:v>9.9499893188476563</c:v>
                </c:pt>
                <c:pt idx="171">
                  <c:v>9.9849891662597656</c:v>
                </c:pt>
                <c:pt idx="172">
                  <c:v>10.019989967346191</c:v>
                </c:pt>
                <c:pt idx="173">
                  <c:v>10.054989814758301</c:v>
                </c:pt>
                <c:pt idx="174">
                  <c:v>10.089990615844727</c:v>
                </c:pt>
                <c:pt idx="175">
                  <c:v>10.124990463256836</c:v>
                </c:pt>
                <c:pt idx="176">
                  <c:v>10.159990310668945</c:v>
                </c:pt>
                <c:pt idx="177">
                  <c:v>10.194991111755371</c:v>
                </c:pt>
                <c:pt idx="178">
                  <c:v>10.22999095916748</c:v>
                </c:pt>
                <c:pt idx="179">
                  <c:v>10.264991760253906</c:v>
                </c:pt>
                <c:pt idx="180">
                  <c:v>10.299991607666016</c:v>
                </c:pt>
                <c:pt idx="181">
                  <c:v>10.334992408752441</c:v>
                </c:pt>
                <c:pt idx="182">
                  <c:v>10.369992256164551</c:v>
                </c:pt>
                <c:pt idx="183">
                  <c:v>10.404993057250977</c:v>
                </c:pt>
                <c:pt idx="184">
                  <c:v>10.439992904663086</c:v>
                </c:pt>
                <c:pt idx="185">
                  <c:v>10.474993705749512</c:v>
                </c:pt>
                <c:pt idx="186">
                  <c:v>10.509993553161621</c:v>
                </c:pt>
                <c:pt idx="187">
                  <c:v>10.544994354248047</c:v>
                </c:pt>
                <c:pt idx="188">
                  <c:v>10.579994201660156</c:v>
                </c:pt>
                <c:pt idx="189">
                  <c:v>10.614995002746582</c:v>
                </c:pt>
                <c:pt idx="190">
                  <c:v>10.649994850158691</c:v>
                </c:pt>
                <c:pt idx="191">
                  <c:v>10.684995651245117</c:v>
                </c:pt>
                <c:pt idx="192">
                  <c:v>10.719995498657227</c:v>
                </c:pt>
                <c:pt idx="193">
                  <c:v>10.754996299743652</c:v>
                </c:pt>
                <c:pt idx="194">
                  <c:v>10.789996147155762</c:v>
                </c:pt>
                <c:pt idx="195">
                  <c:v>10.824996948242188</c:v>
                </c:pt>
                <c:pt idx="196">
                  <c:v>10.859996795654297</c:v>
                </c:pt>
                <c:pt idx="197">
                  <c:v>10.894997596740723</c:v>
                </c:pt>
                <c:pt idx="198">
                  <c:v>10.929997444152832</c:v>
                </c:pt>
                <c:pt idx="199">
                  <c:v>10.964998245239258</c:v>
                </c:pt>
                <c:pt idx="200">
                  <c:v>10.999998092651367</c:v>
                </c:pt>
                <c:pt idx="201">
                  <c:v>11.034998893737793</c:v>
                </c:pt>
                <c:pt idx="202">
                  <c:v>11.069998741149902</c:v>
                </c:pt>
                <c:pt idx="203">
                  <c:v>11.104999542236328</c:v>
                </c:pt>
                <c:pt idx="204">
                  <c:v>11.139999389648438</c:v>
                </c:pt>
                <c:pt idx="205">
                  <c:v>11.175000190734863</c:v>
                </c:pt>
                <c:pt idx="206">
                  <c:v>11.210000038146973</c:v>
                </c:pt>
                <c:pt idx="207">
                  <c:v>11.245000839233398</c:v>
                </c:pt>
                <c:pt idx="208">
                  <c:v>11.280000686645508</c:v>
                </c:pt>
                <c:pt idx="209">
                  <c:v>11.315001487731934</c:v>
                </c:pt>
                <c:pt idx="210">
                  <c:v>11.350001335144043</c:v>
                </c:pt>
                <c:pt idx="211">
                  <c:v>11.385002136230469</c:v>
                </c:pt>
                <c:pt idx="212">
                  <c:v>11.420001983642578</c:v>
                </c:pt>
                <c:pt idx="213">
                  <c:v>11.455002784729004</c:v>
                </c:pt>
                <c:pt idx="214">
                  <c:v>11.490002632141113</c:v>
                </c:pt>
                <c:pt idx="215">
                  <c:v>11.525003433227539</c:v>
                </c:pt>
                <c:pt idx="216">
                  <c:v>11.560003280639648</c:v>
                </c:pt>
                <c:pt idx="217">
                  <c:v>11.595004081726074</c:v>
                </c:pt>
                <c:pt idx="218">
                  <c:v>11.630003929138184</c:v>
                </c:pt>
                <c:pt idx="219">
                  <c:v>11.665004730224609</c:v>
                </c:pt>
                <c:pt idx="220">
                  <c:v>11.700004577636719</c:v>
                </c:pt>
                <c:pt idx="221">
                  <c:v>11.735005378723145</c:v>
                </c:pt>
                <c:pt idx="222">
                  <c:v>11.770005226135254</c:v>
                </c:pt>
                <c:pt idx="223">
                  <c:v>11.80500602722168</c:v>
                </c:pt>
                <c:pt idx="224">
                  <c:v>11.840005874633789</c:v>
                </c:pt>
                <c:pt idx="225">
                  <c:v>11.875006675720215</c:v>
                </c:pt>
                <c:pt idx="226">
                  <c:v>11.910006523132324</c:v>
                </c:pt>
                <c:pt idx="227">
                  <c:v>11.94500732421875</c:v>
                </c:pt>
                <c:pt idx="228">
                  <c:v>11.980007171630859</c:v>
                </c:pt>
                <c:pt idx="229">
                  <c:v>12.015007972717285</c:v>
                </c:pt>
                <c:pt idx="230">
                  <c:v>12.050007820129395</c:v>
                </c:pt>
                <c:pt idx="231">
                  <c:v>12.08500862121582</c:v>
                </c:pt>
                <c:pt idx="232">
                  <c:v>12.12000846862793</c:v>
                </c:pt>
                <c:pt idx="233">
                  <c:v>12.155009269714355</c:v>
                </c:pt>
                <c:pt idx="234">
                  <c:v>12.190009117126465</c:v>
                </c:pt>
                <c:pt idx="235">
                  <c:v>12.225009918212891</c:v>
                </c:pt>
                <c:pt idx="236">
                  <c:v>12.260009765625</c:v>
                </c:pt>
                <c:pt idx="237">
                  <c:v>12.295010566711426</c:v>
                </c:pt>
                <c:pt idx="238">
                  <c:v>12.330010414123535</c:v>
                </c:pt>
                <c:pt idx="239">
                  <c:v>12.365011215209961</c:v>
                </c:pt>
                <c:pt idx="240">
                  <c:v>12.40001106262207</c:v>
                </c:pt>
                <c:pt idx="241">
                  <c:v>12.435011863708496</c:v>
                </c:pt>
                <c:pt idx="242">
                  <c:v>12.470011711120605</c:v>
                </c:pt>
                <c:pt idx="243">
                  <c:v>12.505012512207031</c:v>
                </c:pt>
                <c:pt idx="244">
                  <c:v>12.540012359619141</c:v>
                </c:pt>
                <c:pt idx="245">
                  <c:v>12.575013160705566</c:v>
                </c:pt>
                <c:pt idx="246">
                  <c:v>12.610013008117676</c:v>
                </c:pt>
                <c:pt idx="247">
                  <c:v>12.645013809204102</c:v>
                </c:pt>
                <c:pt idx="248">
                  <c:v>12.680013656616211</c:v>
                </c:pt>
                <c:pt idx="249">
                  <c:v>12.715014457702637</c:v>
                </c:pt>
                <c:pt idx="250">
                  <c:v>12.750014305114746</c:v>
                </c:pt>
                <c:pt idx="251">
                  <c:v>12.785015106201172</c:v>
                </c:pt>
                <c:pt idx="252">
                  <c:v>12.820014953613281</c:v>
                </c:pt>
                <c:pt idx="253">
                  <c:v>12.855015754699707</c:v>
                </c:pt>
                <c:pt idx="254">
                  <c:v>12.890015602111816</c:v>
                </c:pt>
                <c:pt idx="255">
                  <c:v>12.925016403198242</c:v>
                </c:pt>
                <c:pt idx="256">
                  <c:v>12.960016250610352</c:v>
                </c:pt>
                <c:pt idx="257">
                  <c:v>12.995017051696777</c:v>
                </c:pt>
                <c:pt idx="258">
                  <c:v>13.030016899108887</c:v>
                </c:pt>
                <c:pt idx="259">
                  <c:v>13.065017700195313</c:v>
                </c:pt>
                <c:pt idx="260">
                  <c:v>13.100017547607422</c:v>
                </c:pt>
                <c:pt idx="261">
                  <c:v>13.135018348693848</c:v>
                </c:pt>
                <c:pt idx="262">
                  <c:v>13.170018196105957</c:v>
                </c:pt>
                <c:pt idx="263">
                  <c:v>13.205018997192383</c:v>
                </c:pt>
                <c:pt idx="264">
                  <c:v>13.240018844604492</c:v>
                </c:pt>
                <c:pt idx="265">
                  <c:v>13.275019645690918</c:v>
                </c:pt>
                <c:pt idx="266">
                  <c:v>13.310019493103027</c:v>
                </c:pt>
                <c:pt idx="267">
                  <c:v>13.345020294189453</c:v>
                </c:pt>
                <c:pt idx="268">
                  <c:v>13.380020141601563</c:v>
                </c:pt>
                <c:pt idx="269">
                  <c:v>13.415020942687988</c:v>
                </c:pt>
                <c:pt idx="270">
                  <c:v>13.450020790100098</c:v>
                </c:pt>
                <c:pt idx="271">
                  <c:v>13.485021591186523</c:v>
                </c:pt>
                <c:pt idx="272">
                  <c:v>13.520021438598633</c:v>
                </c:pt>
                <c:pt idx="273">
                  <c:v>13.555022239685059</c:v>
                </c:pt>
                <c:pt idx="274">
                  <c:v>13.590022087097168</c:v>
                </c:pt>
                <c:pt idx="275">
                  <c:v>13.625022888183594</c:v>
                </c:pt>
                <c:pt idx="276">
                  <c:v>13.660022735595703</c:v>
                </c:pt>
                <c:pt idx="277">
                  <c:v>13.695023536682129</c:v>
                </c:pt>
                <c:pt idx="278">
                  <c:v>13.730023384094238</c:v>
                </c:pt>
                <c:pt idx="279">
                  <c:v>13.765024185180664</c:v>
                </c:pt>
                <c:pt idx="280">
                  <c:v>13.800024032592773</c:v>
                </c:pt>
                <c:pt idx="281">
                  <c:v>13.835024833679199</c:v>
                </c:pt>
                <c:pt idx="282">
                  <c:v>13.870024681091309</c:v>
                </c:pt>
                <c:pt idx="283">
                  <c:v>13.905025482177734</c:v>
                </c:pt>
                <c:pt idx="284">
                  <c:v>13.940025329589844</c:v>
                </c:pt>
                <c:pt idx="285">
                  <c:v>13.97502613067627</c:v>
                </c:pt>
                <c:pt idx="286">
                  <c:v>14.010025978088379</c:v>
                </c:pt>
                <c:pt idx="287">
                  <c:v>14.045026779174805</c:v>
                </c:pt>
                <c:pt idx="288">
                  <c:v>14.080026626586914</c:v>
                </c:pt>
                <c:pt idx="289">
                  <c:v>14.115026473999023</c:v>
                </c:pt>
                <c:pt idx="290">
                  <c:v>14.150027275085449</c:v>
                </c:pt>
                <c:pt idx="291">
                  <c:v>14.185027122497559</c:v>
                </c:pt>
                <c:pt idx="292">
                  <c:v>14.220027923583984</c:v>
                </c:pt>
                <c:pt idx="293">
                  <c:v>14.255027770996094</c:v>
                </c:pt>
                <c:pt idx="294">
                  <c:v>14.29002857208252</c:v>
                </c:pt>
                <c:pt idx="295">
                  <c:v>14.325028419494629</c:v>
                </c:pt>
                <c:pt idx="296">
                  <c:v>14.360029220581055</c:v>
                </c:pt>
                <c:pt idx="297">
                  <c:v>14.395029067993164</c:v>
                </c:pt>
                <c:pt idx="298">
                  <c:v>14.43002986907959</c:v>
                </c:pt>
                <c:pt idx="299">
                  <c:v>14.465029716491699</c:v>
                </c:pt>
                <c:pt idx="300">
                  <c:v>14.500030517578125</c:v>
                </c:pt>
                <c:pt idx="301">
                  <c:v>14.535030364990234</c:v>
                </c:pt>
                <c:pt idx="302">
                  <c:v>14.57003116607666</c:v>
                </c:pt>
                <c:pt idx="303">
                  <c:v>14.60503101348877</c:v>
                </c:pt>
                <c:pt idx="304">
                  <c:v>14.640031814575195</c:v>
                </c:pt>
                <c:pt idx="305">
                  <c:v>14.675031661987305</c:v>
                </c:pt>
                <c:pt idx="306">
                  <c:v>14.71003246307373</c:v>
                </c:pt>
                <c:pt idx="307">
                  <c:v>14.74503231048584</c:v>
                </c:pt>
                <c:pt idx="308">
                  <c:v>14.780033111572266</c:v>
                </c:pt>
                <c:pt idx="309">
                  <c:v>14.815032958984375</c:v>
                </c:pt>
                <c:pt idx="310">
                  <c:v>14.850033760070801</c:v>
                </c:pt>
                <c:pt idx="311">
                  <c:v>14.88503360748291</c:v>
                </c:pt>
                <c:pt idx="312">
                  <c:v>14.920034408569336</c:v>
                </c:pt>
                <c:pt idx="313">
                  <c:v>14.955034255981445</c:v>
                </c:pt>
                <c:pt idx="314">
                  <c:v>14.990035057067871</c:v>
                </c:pt>
                <c:pt idx="315">
                  <c:v>15.02503490447998</c:v>
                </c:pt>
                <c:pt idx="316">
                  <c:v>15.060035705566406</c:v>
                </c:pt>
                <c:pt idx="317">
                  <c:v>15.095035552978516</c:v>
                </c:pt>
                <c:pt idx="318">
                  <c:v>15.130036354064941</c:v>
                </c:pt>
                <c:pt idx="319">
                  <c:v>15.165036201477051</c:v>
                </c:pt>
                <c:pt idx="320">
                  <c:v>15.200037002563477</c:v>
                </c:pt>
                <c:pt idx="321">
                  <c:v>15.235036849975586</c:v>
                </c:pt>
                <c:pt idx="322">
                  <c:v>15.270037651062012</c:v>
                </c:pt>
                <c:pt idx="323">
                  <c:v>15.305037498474121</c:v>
                </c:pt>
                <c:pt idx="324">
                  <c:v>15.340038299560547</c:v>
                </c:pt>
                <c:pt idx="325">
                  <c:v>15.375038146972656</c:v>
                </c:pt>
                <c:pt idx="326">
                  <c:v>15.410038948059082</c:v>
                </c:pt>
                <c:pt idx="327">
                  <c:v>15.445038795471191</c:v>
                </c:pt>
                <c:pt idx="328">
                  <c:v>15.480039596557617</c:v>
                </c:pt>
                <c:pt idx="329">
                  <c:v>15.515039443969727</c:v>
                </c:pt>
                <c:pt idx="330">
                  <c:v>15.550040245056152</c:v>
                </c:pt>
                <c:pt idx="331">
                  <c:v>15.585040092468262</c:v>
                </c:pt>
                <c:pt idx="332">
                  <c:v>15.620040893554688</c:v>
                </c:pt>
                <c:pt idx="333">
                  <c:v>15.655040740966797</c:v>
                </c:pt>
                <c:pt idx="334">
                  <c:v>15.690041542053223</c:v>
                </c:pt>
                <c:pt idx="335">
                  <c:v>15.725041389465332</c:v>
                </c:pt>
                <c:pt idx="336">
                  <c:v>15.760042190551758</c:v>
                </c:pt>
                <c:pt idx="337">
                  <c:v>15.795042037963867</c:v>
                </c:pt>
                <c:pt idx="338">
                  <c:v>15.830042839050293</c:v>
                </c:pt>
                <c:pt idx="339">
                  <c:v>15.865042686462402</c:v>
                </c:pt>
                <c:pt idx="340">
                  <c:v>15.900043487548828</c:v>
                </c:pt>
                <c:pt idx="341">
                  <c:v>15.935043334960937</c:v>
                </c:pt>
                <c:pt idx="342">
                  <c:v>15.970044136047363</c:v>
                </c:pt>
                <c:pt idx="343">
                  <c:v>16.005044937133789</c:v>
                </c:pt>
                <c:pt idx="344">
                  <c:v>16.040044784545898</c:v>
                </c:pt>
                <c:pt idx="345">
                  <c:v>16.075044631958008</c:v>
                </c:pt>
                <c:pt idx="346">
                  <c:v>16.110044479370117</c:v>
                </c:pt>
                <c:pt idx="347">
                  <c:v>16.145046234130859</c:v>
                </c:pt>
                <c:pt idx="348">
                  <c:v>16.180046081542969</c:v>
                </c:pt>
                <c:pt idx="349">
                  <c:v>16.215045928955078</c:v>
                </c:pt>
                <c:pt idx="350">
                  <c:v>16.250045776367188</c:v>
                </c:pt>
                <c:pt idx="351">
                  <c:v>16.28504753112793</c:v>
                </c:pt>
                <c:pt idx="352">
                  <c:v>16.320047378540039</c:v>
                </c:pt>
                <c:pt idx="353">
                  <c:v>16.355047225952148</c:v>
                </c:pt>
                <c:pt idx="354">
                  <c:v>16.390047073364258</c:v>
                </c:pt>
                <c:pt idx="355">
                  <c:v>16.425048828125</c:v>
                </c:pt>
                <c:pt idx="356">
                  <c:v>16.460048675537109</c:v>
                </c:pt>
                <c:pt idx="357">
                  <c:v>16.495048522949219</c:v>
                </c:pt>
                <c:pt idx="358">
                  <c:v>16.530048370361328</c:v>
                </c:pt>
                <c:pt idx="359">
                  <c:v>16.56505012512207</c:v>
                </c:pt>
                <c:pt idx="360">
                  <c:v>16.60004997253418</c:v>
                </c:pt>
                <c:pt idx="361">
                  <c:v>16.635049819946289</c:v>
                </c:pt>
                <c:pt idx="362">
                  <c:v>16.670049667358398</c:v>
                </c:pt>
                <c:pt idx="363">
                  <c:v>16.705051422119141</c:v>
                </c:pt>
                <c:pt idx="364">
                  <c:v>16.74005126953125</c:v>
                </c:pt>
                <c:pt idx="365">
                  <c:v>16.775051116943359</c:v>
                </c:pt>
                <c:pt idx="366">
                  <c:v>16.810050964355469</c:v>
                </c:pt>
                <c:pt idx="367">
                  <c:v>16.845052719116211</c:v>
                </c:pt>
                <c:pt idx="368">
                  <c:v>16.88005256652832</c:v>
                </c:pt>
                <c:pt idx="369">
                  <c:v>16.91505241394043</c:v>
                </c:pt>
                <c:pt idx="370">
                  <c:v>16.950052261352539</c:v>
                </c:pt>
                <c:pt idx="371">
                  <c:v>16.985054016113281</c:v>
                </c:pt>
                <c:pt idx="372">
                  <c:v>17.020053863525391</c:v>
                </c:pt>
                <c:pt idx="373">
                  <c:v>17.0550537109375</c:v>
                </c:pt>
                <c:pt idx="374">
                  <c:v>17.090053558349609</c:v>
                </c:pt>
                <c:pt idx="375">
                  <c:v>17.125055313110352</c:v>
                </c:pt>
                <c:pt idx="376">
                  <c:v>17.160055160522461</c:v>
                </c:pt>
                <c:pt idx="377">
                  <c:v>17.19505500793457</c:v>
                </c:pt>
                <c:pt idx="378">
                  <c:v>17.23005485534668</c:v>
                </c:pt>
                <c:pt idx="379">
                  <c:v>17.265056610107422</c:v>
                </c:pt>
                <c:pt idx="380">
                  <c:v>17.300056457519531</c:v>
                </c:pt>
                <c:pt idx="381">
                  <c:v>17.335056304931641</c:v>
                </c:pt>
                <c:pt idx="382">
                  <c:v>17.37005615234375</c:v>
                </c:pt>
                <c:pt idx="383">
                  <c:v>17.405057907104492</c:v>
                </c:pt>
                <c:pt idx="384">
                  <c:v>17.440057754516602</c:v>
                </c:pt>
                <c:pt idx="385">
                  <c:v>17.475057601928711</c:v>
                </c:pt>
                <c:pt idx="386">
                  <c:v>17.51005744934082</c:v>
                </c:pt>
                <c:pt idx="387">
                  <c:v>17.545059204101562</c:v>
                </c:pt>
                <c:pt idx="388">
                  <c:v>17.580059051513672</c:v>
                </c:pt>
                <c:pt idx="389">
                  <c:v>17.615058898925781</c:v>
                </c:pt>
                <c:pt idx="390">
                  <c:v>17.650058746337891</c:v>
                </c:pt>
                <c:pt idx="391">
                  <c:v>17.685060501098633</c:v>
                </c:pt>
                <c:pt idx="392">
                  <c:v>17.720060348510742</c:v>
                </c:pt>
                <c:pt idx="393">
                  <c:v>17.755060195922852</c:v>
                </c:pt>
                <c:pt idx="394">
                  <c:v>17.790060043334961</c:v>
                </c:pt>
                <c:pt idx="395">
                  <c:v>17.825061798095703</c:v>
                </c:pt>
                <c:pt idx="396">
                  <c:v>17.860061645507812</c:v>
                </c:pt>
                <c:pt idx="397">
                  <c:v>17.895061492919922</c:v>
                </c:pt>
                <c:pt idx="398">
                  <c:v>17.930061340332031</c:v>
                </c:pt>
                <c:pt idx="399">
                  <c:v>17.965063095092773</c:v>
                </c:pt>
                <c:pt idx="400">
                  <c:v>18.000062942504883</c:v>
                </c:pt>
              </c:numCache>
            </c:numRef>
          </c:xVal>
          <c:yVal>
            <c:numRef>
              <c:f>[0]!J4n40c</c:f>
              <c:numCache>
                <c:formatCode>0.00</c:formatCode>
                <c:ptCount val="401"/>
                <c:pt idx="0">
                  <c:v>0.18899999558925601</c:v>
                </c:pt>
                <c:pt idx="1">
                  <c:v>0.29899999499321001</c:v>
                </c:pt>
                <c:pt idx="2">
                  <c:v>0.404000014066696</c:v>
                </c:pt>
                <c:pt idx="3">
                  <c:v>0.49200001358985901</c:v>
                </c:pt>
                <c:pt idx="4">
                  <c:v>0.55199998617172197</c:v>
                </c:pt>
                <c:pt idx="5">
                  <c:v>0.57400000095367398</c:v>
                </c:pt>
                <c:pt idx="6">
                  <c:v>0.57899999618530196</c:v>
                </c:pt>
                <c:pt idx="7">
                  <c:v>0.558000028133392</c:v>
                </c:pt>
                <c:pt idx="8">
                  <c:v>0.50800001621246305</c:v>
                </c:pt>
                <c:pt idx="9">
                  <c:v>0.43700000643730202</c:v>
                </c:pt>
                <c:pt idx="10">
                  <c:v>0.35400000214576699</c:v>
                </c:pt>
                <c:pt idx="11">
                  <c:v>0.25</c:v>
                </c:pt>
                <c:pt idx="12">
                  <c:v>0.12899999320507</c:v>
                </c:pt>
                <c:pt idx="13">
                  <c:v>-3.0000000260770299E-3</c:v>
                </c:pt>
                <c:pt idx="14">
                  <c:v>-0.135000005364418</c:v>
                </c:pt>
                <c:pt idx="15">
                  <c:v>-0.26600000262260398</c:v>
                </c:pt>
                <c:pt idx="16">
                  <c:v>-0.39300000667571999</c:v>
                </c:pt>
                <c:pt idx="17">
                  <c:v>-0.51399999856948797</c:v>
                </c:pt>
                <c:pt idx="18">
                  <c:v>-0.62900000810623102</c:v>
                </c:pt>
                <c:pt idx="19">
                  <c:v>-0.72799998521804798</c:v>
                </c:pt>
                <c:pt idx="20">
                  <c:v>-0.82700002193450906</c:v>
                </c:pt>
                <c:pt idx="21">
                  <c:v>-0.89800000190734797</c:v>
                </c:pt>
                <c:pt idx="22">
                  <c:v>-0.97000002861022905</c:v>
                </c:pt>
                <c:pt idx="23">
                  <c:v>-1.0190000534057599</c:v>
                </c:pt>
                <c:pt idx="24">
                  <c:v>-1.06299996376037</c:v>
                </c:pt>
                <c:pt idx="25">
                  <c:v>-1.08500003814697</c:v>
                </c:pt>
                <c:pt idx="26">
                  <c:v>-1.0959999561309799</c:v>
                </c:pt>
                <c:pt idx="27">
                  <c:v>-1.0959999561309799</c:v>
                </c:pt>
                <c:pt idx="28">
                  <c:v>-1.08500003814697</c:v>
                </c:pt>
                <c:pt idx="29">
                  <c:v>-1.05799996852874</c:v>
                </c:pt>
                <c:pt idx="30">
                  <c:v>-1.0249999761581401</c:v>
                </c:pt>
                <c:pt idx="31">
                  <c:v>-0.97500002384185702</c:v>
                </c:pt>
                <c:pt idx="32">
                  <c:v>-0.91500002145767201</c:v>
                </c:pt>
                <c:pt idx="33">
                  <c:v>-0.83799999952316195</c:v>
                </c:pt>
                <c:pt idx="34">
                  <c:v>-0.75499999523162797</c:v>
                </c:pt>
                <c:pt idx="35">
                  <c:v>-0.67799997329711903</c:v>
                </c:pt>
                <c:pt idx="36">
                  <c:v>-0.59100002050399703</c:v>
                </c:pt>
                <c:pt idx="37">
                  <c:v>-0.50800001621246305</c:v>
                </c:pt>
                <c:pt idx="38">
                  <c:v>-0.42599999904632602</c:v>
                </c:pt>
                <c:pt idx="39">
                  <c:v>-0.34299999475479098</c:v>
                </c:pt>
                <c:pt idx="40">
                  <c:v>-0.25499999523162797</c:v>
                </c:pt>
                <c:pt idx="41">
                  <c:v>-0.17900000512599901</c:v>
                </c:pt>
                <c:pt idx="42">
                  <c:v>-9.6000000834464999E-2</c:v>
                </c:pt>
                <c:pt idx="43">
                  <c:v>-2.9999999329447701E-2</c:v>
                </c:pt>
                <c:pt idx="44">
                  <c:v>4.1000001132488299E-2</c:v>
                </c:pt>
                <c:pt idx="45">
                  <c:v>0.10199999809265101</c:v>
                </c:pt>
                <c:pt idx="46">
                  <c:v>0.15099999308586101</c:v>
                </c:pt>
                <c:pt idx="47">
                  <c:v>0.206000000238419</c:v>
                </c:pt>
                <c:pt idx="48">
                  <c:v>0.25</c:v>
                </c:pt>
                <c:pt idx="49">
                  <c:v>0.287999987602234</c:v>
                </c:pt>
                <c:pt idx="50">
                  <c:v>0.32100000977516202</c:v>
                </c:pt>
                <c:pt idx="51">
                  <c:v>0.36000001430511502</c:v>
                </c:pt>
                <c:pt idx="52">
                  <c:v>0.38699999451637301</c:v>
                </c:pt>
                <c:pt idx="53">
                  <c:v>0.41499999165535001</c:v>
                </c:pt>
                <c:pt idx="54">
                  <c:v>0.44200000166893</c:v>
                </c:pt>
                <c:pt idx="55">
                  <c:v>0.46999999880790699</c:v>
                </c:pt>
                <c:pt idx="56">
                  <c:v>0.49700000882148698</c:v>
                </c:pt>
                <c:pt idx="57">
                  <c:v>0.52999997138976995</c:v>
                </c:pt>
                <c:pt idx="58">
                  <c:v>0.56300002336501997</c:v>
                </c:pt>
                <c:pt idx="59">
                  <c:v>0.58499997854232699</c:v>
                </c:pt>
                <c:pt idx="60">
                  <c:v>0.62900000810623102</c:v>
                </c:pt>
                <c:pt idx="61">
                  <c:v>0.66699999570846502</c:v>
                </c:pt>
                <c:pt idx="62">
                  <c:v>0.71100002527236905</c:v>
                </c:pt>
                <c:pt idx="63">
                  <c:v>0.75</c:v>
                </c:pt>
                <c:pt idx="64">
                  <c:v>0.787999987602233</c:v>
                </c:pt>
                <c:pt idx="65">
                  <c:v>0.83799999952316195</c:v>
                </c:pt>
                <c:pt idx="66">
                  <c:v>0.88200002908706598</c:v>
                </c:pt>
                <c:pt idx="67">
                  <c:v>0.92599999904632502</c:v>
                </c:pt>
                <c:pt idx="68">
                  <c:v>0.96399998664855902</c:v>
                </c:pt>
                <c:pt idx="69">
                  <c:v>0.99699997901916504</c:v>
                </c:pt>
                <c:pt idx="70">
                  <c:v>1.0299999713897701</c:v>
                </c:pt>
                <c:pt idx="71">
                  <c:v>1.0520000457763601</c:v>
                </c:pt>
                <c:pt idx="72">
                  <c:v>1.067999958992</c:v>
                </c:pt>
                <c:pt idx="73">
                  <c:v>1.0789999961853001</c:v>
                </c:pt>
                <c:pt idx="74">
                  <c:v>1.0740000009536701</c:v>
                </c:pt>
                <c:pt idx="75">
                  <c:v>1.0740000009536701</c:v>
                </c:pt>
                <c:pt idx="76">
                  <c:v>1.0570000410079901</c:v>
                </c:pt>
                <c:pt idx="77">
                  <c:v>1.04100000858306</c:v>
                </c:pt>
                <c:pt idx="78">
                  <c:v>1.00800001621246</c:v>
                </c:pt>
                <c:pt idx="79">
                  <c:v>0.96399998664855902</c:v>
                </c:pt>
                <c:pt idx="80">
                  <c:v>0.92599999904632502</c:v>
                </c:pt>
                <c:pt idx="81">
                  <c:v>0.87599998712539595</c:v>
                </c:pt>
                <c:pt idx="82">
                  <c:v>0.83200001716613703</c:v>
                </c:pt>
                <c:pt idx="83">
                  <c:v>0.78299999237060502</c:v>
                </c:pt>
                <c:pt idx="84">
                  <c:v>0.73299998044967596</c:v>
                </c:pt>
                <c:pt idx="85">
                  <c:v>0.68400001525878895</c:v>
                </c:pt>
                <c:pt idx="86">
                  <c:v>0.64499998092651301</c:v>
                </c:pt>
                <c:pt idx="87">
                  <c:v>0.596000015735626</c:v>
                </c:pt>
                <c:pt idx="88">
                  <c:v>0.558000028133392</c:v>
                </c:pt>
                <c:pt idx="89">
                  <c:v>0.52499997615814198</c:v>
                </c:pt>
                <c:pt idx="90">
                  <c:v>0.49700000882148698</c:v>
                </c:pt>
                <c:pt idx="91">
                  <c:v>0.481000006198883</c:v>
                </c:pt>
                <c:pt idx="92">
                  <c:v>0.44200000166893</c:v>
                </c:pt>
                <c:pt idx="93">
                  <c:v>0.41999998688697798</c:v>
                </c:pt>
                <c:pt idx="94">
                  <c:v>0.38699999451637301</c:v>
                </c:pt>
                <c:pt idx="95">
                  <c:v>0.35400000214576699</c:v>
                </c:pt>
                <c:pt idx="96">
                  <c:v>0.31600001454353299</c:v>
                </c:pt>
                <c:pt idx="97">
                  <c:v>0.27700001001357999</c:v>
                </c:pt>
                <c:pt idx="98">
                  <c:v>0.216999992728233</c:v>
                </c:pt>
                <c:pt idx="99">
                  <c:v>0.14599999785423301</c:v>
                </c:pt>
                <c:pt idx="100">
                  <c:v>7.4000000953674303E-2</c:v>
                </c:pt>
                <c:pt idx="101">
                  <c:v>-1.4000000432133701E-2</c:v>
                </c:pt>
                <c:pt idx="102">
                  <c:v>-0.118000000715256</c:v>
                </c:pt>
                <c:pt idx="103">
                  <c:v>-0.23399999737739599</c:v>
                </c:pt>
                <c:pt idx="104">
                  <c:v>-0.36000001430511502</c:v>
                </c:pt>
                <c:pt idx="105">
                  <c:v>-0.49700000882148698</c:v>
                </c:pt>
                <c:pt idx="106">
                  <c:v>-0.65600001811981201</c:v>
                </c:pt>
                <c:pt idx="107">
                  <c:v>-0.82099997997283902</c:v>
                </c:pt>
                <c:pt idx="108">
                  <c:v>-0.99199998378753595</c:v>
                </c:pt>
                <c:pt idx="109">
                  <c:v>-1.17799997329711</c:v>
                </c:pt>
                <c:pt idx="110">
                  <c:v>-1.3600000143051101</c:v>
                </c:pt>
                <c:pt idx="111">
                  <c:v>-1.54100000858306</c:v>
                </c:pt>
                <c:pt idx="112">
                  <c:v>-1.7389999628067001</c:v>
                </c:pt>
                <c:pt idx="113">
                  <c:v>-1.92499995231628</c:v>
                </c:pt>
                <c:pt idx="114">
                  <c:v>-2.1180000305175701</c:v>
                </c:pt>
                <c:pt idx="115">
                  <c:v>-2.3050000667571999</c:v>
                </c:pt>
                <c:pt idx="116">
                  <c:v>-2.48600006103515</c:v>
                </c:pt>
                <c:pt idx="117">
                  <c:v>-2.6559998989105198</c:v>
                </c:pt>
                <c:pt idx="118">
                  <c:v>-2.8320000171661301</c:v>
                </c:pt>
                <c:pt idx="119">
                  <c:v>-2.9800000190734801</c:v>
                </c:pt>
                <c:pt idx="120">
                  <c:v>-3.1229999065399099</c:v>
                </c:pt>
                <c:pt idx="121">
                  <c:v>-3.2439999580383301</c:v>
                </c:pt>
                <c:pt idx="122">
                  <c:v>-3.3650000095367401</c:v>
                </c:pt>
                <c:pt idx="123">
                  <c:v>-3.4579999446868799</c:v>
                </c:pt>
                <c:pt idx="124">
                  <c:v>-3.5399999618530198</c:v>
                </c:pt>
                <c:pt idx="125">
                  <c:v>-3.6119999885559002</c:v>
                </c:pt>
                <c:pt idx="126">
                  <c:v>-3.66100001335144</c:v>
                </c:pt>
                <c:pt idx="127">
                  <c:v>-3.6940000057220401</c:v>
                </c:pt>
                <c:pt idx="128">
                  <c:v>-3.7049999237060498</c:v>
                </c:pt>
                <c:pt idx="129">
                  <c:v>-3.7109999656677202</c:v>
                </c:pt>
                <c:pt idx="130">
                  <c:v>-3.70000004768371</c:v>
                </c:pt>
                <c:pt idx="131">
                  <c:v>-3.66100001335144</c:v>
                </c:pt>
                <c:pt idx="132">
                  <c:v>-3.61700010299682</c:v>
                </c:pt>
                <c:pt idx="133">
                  <c:v>-3.5510001182556099</c:v>
                </c:pt>
                <c:pt idx="134">
                  <c:v>-3.4749999046325599</c:v>
                </c:pt>
                <c:pt idx="135">
                  <c:v>-3.3870000839233301</c:v>
                </c:pt>
                <c:pt idx="136">
                  <c:v>-3.28200006484985</c:v>
                </c:pt>
                <c:pt idx="137">
                  <c:v>-3.1719999313354399</c:v>
                </c:pt>
                <c:pt idx="138">
                  <c:v>-3.0520000457763601</c:v>
                </c:pt>
                <c:pt idx="139">
                  <c:v>-2.9249999523162802</c:v>
                </c:pt>
                <c:pt idx="140">
                  <c:v>-2.7929999828338601</c:v>
                </c:pt>
                <c:pt idx="141">
                  <c:v>-2.6670000553131099</c:v>
                </c:pt>
                <c:pt idx="142">
                  <c:v>-2.5299999713897701</c:v>
                </c:pt>
                <c:pt idx="143">
                  <c:v>-2.3980000019073402</c:v>
                </c:pt>
                <c:pt idx="144">
                  <c:v>-2.2609999179839999</c:v>
                </c:pt>
                <c:pt idx="145">
                  <c:v>-2.1289999485015798</c:v>
                </c:pt>
                <c:pt idx="146">
                  <c:v>-1.9969999790191599</c:v>
                </c:pt>
                <c:pt idx="147">
                  <c:v>-1.8760000467300399</c:v>
                </c:pt>
                <c:pt idx="148">
                  <c:v>-1.75499999523162</c:v>
                </c:pt>
                <c:pt idx="149">
                  <c:v>-1.6399999856948799</c:v>
                </c:pt>
                <c:pt idx="150">
                  <c:v>-1.5240000486373899</c:v>
                </c:pt>
                <c:pt idx="151">
                  <c:v>-1.41499996185302</c:v>
                </c:pt>
                <c:pt idx="152">
                  <c:v>-1.3099999427795399</c:v>
                </c:pt>
                <c:pt idx="153">
                  <c:v>-1.2109999656677199</c:v>
                </c:pt>
                <c:pt idx="154">
                  <c:v>-1.1180000305175699</c:v>
                </c:pt>
                <c:pt idx="155">
                  <c:v>-1.0299999713897701</c:v>
                </c:pt>
                <c:pt idx="156">
                  <c:v>-0.941999971866607</c:v>
                </c:pt>
                <c:pt idx="157">
                  <c:v>-0.86000001430511397</c:v>
                </c:pt>
                <c:pt idx="158">
                  <c:v>-0.787999987602233</c:v>
                </c:pt>
                <c:pt idx="159">
                  <c:v>-0.71100002527236905</c:v>
                </c:pt>
                <c:pt idx="160">
                  <c:v>-0.63999998569488503</c:v>
                </c:pt>
                <c:pt idx="161">
                  <c:v>-0.57400000095367398</c:v>
                </c:pt>
                <c:pt idx="162">
                  <c:v>-0.50800001621246305</c:v>
                </c:pt>
                <c:pt idx="163">
                  <c:v>-0.45300000905990601</c:v>
                </c:pt>
                <c:pt idx="164">
                  <c:v>-0.39300000667571999</c:v>
                </c:pt>
                <c:pt idx="165">
                  <c:v>-0.34299999475479098</c:v>
                </c:pt>
                <c:pt idx="166">
                  <c:v>-0.30500000715255698</c:v>
                </c:pt>
                <c:pt idx="167">
                  <c:v>-0.26100000739097601</c:v>
                </c:pt>
                <c:pt idx="168">
                  <c:v>-0.24400000274181399</c:v>
                </c:pt>
                <c:pt idx="169">
                  <c:v>-0.22800000011920901</c:v>
                </c:pt>
                <c:pt idx="170">
                  <c:v>-0.211999997496605</c:v>
                </c:pt>
                <c:pt idx="171">
                  <c:v>-0.211999997496605</c:v>
                </c:pt>
                <c:pt idx="172">
                  <c:v>-0.22800000011920901</c:v>
                </c:pt>
                <c:pt idx="173">
                  <c:v>-0.25</c:v>
                </c:pt>
                <c:pt idx="174">
                  <c:v>-0.27700001001357999</c:v>
                </c:pt>
                <c:pt idx="175">
                  <c:v>-0.32100000977516202</c:v>
                </c:pt>
                <c:pt idx="176">
                  <c:v>-0.37599998712539701</c:v>
                </c:pt>
                <c:pt idx="177">
                  <c:v>-0.43700000643730202</c:v>
                </c:pt>
                <c:pt idx="178">
                  <c:v>-0.49200001358985901</c:v>
                </c:pt>
                <c:pt idx="179">
                  <c:v>-0.57400000095367398</c:v>
                </c:pt>
                <c:pt idx="180">
                  <c:v>-0.64600002765655495</c:v>
                </c:pt>
                <c:pt idx="181">
                  <c:v>-0.72799998521804798</c:v>
                </c:pt>
                <c:pt idx="182">
                  <c:v>-0.80500000715255704</c:v>
                </c:pt>
                <c:pt idx="183">
                  <c:v>-0.88700002431869496</c:v>
                </c:pt>
                <c:pt idx="184">
                  <c:v>-0.95300000905990601</c:v>
                </c:pt>
                <c:pt idx="185">
                  <c:v>-1.03600001335144</c:v>
                </c:pt>
                <c:pt idx="186">
                  <c:v>-1.10699999332427</c:v>
                </c:pt>
                <c:pt idx="187">
                  <c:v>-1.1729999780654901</c:v>
                </c:pt>
                <c:pt idx="188">
                  <c:v>-1.23300004005432</c:v>
                </c:pt>
                <c:pt idx="189">
                  <c:v>-1.2879999876022299</c:v>
                </c:pt>
                <c:pt idx="190">
                  <c:v>-1.34300005435943</c:v>
                </c:pt>
                <c:pt idx="191">
                  <c:v>-1.39300000667572</c:v>
                </c:pt>
                <c:pt idx="192">
                  <c:v>-1.43700003623962</c:v>
                </c:pt>
                <c:pt idx="193">
                  <c:v>-1.4700000286102199</c:v>
                </c:pt>
                <c:pt idx="194">
                  <c:v>-1.5019999742507899</c:v>
                </c:pt>
                <c:pt idx="195">
                  <c:v>-1.53499996662139</c:v>
                </c:pt>
                <c:pt idx="196">
                  <c:v>-1.5520000457763601</c:v>
                </c:pt>
                <c:pt idx="197">
                  <c:v>-1.5789999961853001</c:v>
                </c:pt>
                <c:pt idx="198">
                  <c:v>-1.6009999513626001</c:v>
                </c:pt>
                <c:pt idx="199">
                  <c:v>-1.62899994850158</c:v>
                </c:pt>
                <c:pt idx="200">
                  <c:v>-1.6449999809265099</c:v>
                </c:pt>
                <c:pt idx="201">
                  <c:v>-1.6449999809265099</c:v>
                </c:pt>
                <c:pt idx="202">
                  <c:v>-1.6729999780654901</c:v>
                </c:pt>
                <c:pt idx="203">
                  <c:v>-1.70599997043609</c:v>
                </c:pt>
                <c:pt idx="204">
                  <c:v>-1.73300004005432</c:v>
                </c:pt>
                <c:pt idx="205">
                  <c:v>-1.75499999523162</c:v>
                </c:pt>
                <c:pt idx="206">
                  <c:v>-1.7940000295639</c:v>
                </c:pt>
                <c:pt idx="207">
                  <c:v>-1.81599998474121</c:v>
                </c:pt>
                <c:pt idx="208">
                  <c:v>-1.8600000143051101</c:v>
                </c:pt>
                <c:pt idx="209">
                  <c:v>-1.89300000667572</c:v>
                </c:pt>
                <c:pt idx="210">
                  <c:v>-1.9309999942779501</c:v>
                </c:pt>
                <c:pt idx="211">
                  <c:v>-1.9800000190734801</c:v>
                </c:pt>
                <c:pt idx="212">
                  <c:v>-2.0239999294281001</c:v>
                </c:pt>
                <c:pt idx="213">
                  <c:v>-2.0680000782012899</c:v>
                </c:pt>
                <c:pt idx="214">
                  <c:v>-2.1180000305175701</c:v>
                </c:pt>
                <c:pt idx="215">
                  <c:v>-2.1619999408721902</c:v>
                </c:pt>
                <c:pt idx="216">
                  <c:v>-2.20000004768371</c:v>
                </c:pt>
                <c:pt idx="217">
                  <c:v>-2.25</c:v>
                </c:pt>
                <c:pt idx="218">
                  <c:v>-2.2829999923706001</c:v>
                </c:pt>
                <c:pt idx="219">
                  <c:v>-2.32100009918212</c:v>
                </c:pt>
                <c:pt idx="220">
                  <c:v>-2.3589999675750701</c:v>
                </c:pt>
                <c:pt idx="221">
                  <c:v>-2.3810000419616602</c:v>
                </c:pt>
                <c:pt idx="222">
                  <c:v>-2.4089999198913499</c:v>
                </c:pt>
                <c:pt idx="223">
                  <c:v>-2.4140000343322701</c:v>
                </c:pt>
                <c:pt idx="224">
                  <c:v>-2.4249999523162802</c:v>
                </c:pt>
                <c:pt idx="225">
                  <c:v>-2.4249999523162802</c:v>
                </c:pt>
                <c:pt idx="226">
                  <c:v>-2.4140000343322701</c:v>
                </c:pt>
                <c:pt idx="227">
                  <c:v>-2.3870000839233301</c:v>
                </c:pt>
                <c:pt idx="228">
                  <c:v>-2.3650000095367401</c:v>
                </c:pt>
                <c:pt idx="229">
                  <c:v>-2.3259999752044598</c:v>
                </c:pt>
                <c:pt idx="230">
                  <c:v>-2.27200007438659</c:v>
                </c:pt>
                <c:pt idx="231">
                  <c:v>-2.2109999656677202</c:v>
                </c:pt>
                <c:pt idx="232">
                  <c:v>-2.1400001049041699</c:v>
                </c:pt>
                <c:pt idx="233">
                  <c:v>-2.0629999637603702</c:v>
                </c:pt>
                <c:pt idx="234">
                  <c:v>-1.9750000238418499</c:v>
                </c:pt>
                <c:pt idx="235">
                  <c:v>-1.8819999694824201</c:v>
                </c:pt>
                <c:pt idx="236">
                  <c:v>-1.7879999876022299</c:v>
                </c:pt>
                <c:pt idx="237">
                  <c:v>-1.67799997329711</c:v>
                </c:pt>
                <c:pt idx="238">
                  <c:v>-1.5789999961853001</c:v>
                </c:pt>
                <c:pt idx="239">
                  <c:v>-1.4750000238418499</c:v>
                </c:pt>
                <c:pt idx="240">
                  <c:v>-1.3760000467300399</c:v>
                </c:pt>
                <c:pt idx="241">
                  <c:v>-1.27699995040893</c:v>
                </c:pt>
                <c:pt idx="242">
                  <c:v>-1.1729999780654901</c:v>
                </c:pt>
                <c:pt idx="243">
                  <c:v>-1.08500003814697</c:v>
                </c:pt>
                <c:pt idx="244">
                  <c:v>-0.99699997901916504</c:v>
                </c:pt>
                <c:pt idx="245">
                  <c:v>-0.92000001668929998</c:v>
                </c:pt>
                <c:pt idx="246">
                  <c:v>-0.84899997711181596</c:v>
                </c:pt>
                <c:pt idx="247">
                  <c:v>-0.787999987602233</c:v>
                </c:pt>
                <c:pt idx="248">
                  <c:v>-0.73900002241134599</c:v>
                </c:pt>
                <c:pt idx="249">
                  <c:v>-0.68900001049041704</c:v>
                </c:pt>
                <c:pt idx="250">
                  <c:v>-0.65100002288818304</c:v>
                </c:pt>
                <c:pt idx="251">
                  <c:v>-0.61799997091293302</c:v>
                </c:pt>
                <c:pt idx="252">
                  <c:v>-0.59100002050399703</c:v>
                </c:pt>
                <c:pt idx="253">
                  <c:v>-0.56900000572204501</c:v>
                </c:pt>
                <c:pt idx="254">
                  <c:v>-0.55199998617172197</c:v>
                </c:pt>
                <c:pt idx="255">
                  <c:v>-0.54699999094009299</c:v>
                </c:pt>
                <c:pt idx="256">
                  <c:v>-0.53600001335143999</c:v>
                </c:pt>
                <c:pt idx="257">
                  <c:v>-0.53600001335143999</c:v>
                </c:pt>
                <c:pt idx="258">
                  <c:v>-0.54100000858306796</c:v>
                </c:pt>
                <c:pt idx="259">
                  <c:v>-0.53600001335143999</c:v>
                </c:pt>
                <c:pt idx="260">
                  <c:v>-0.53600001335143999</c:v>
                </c:pt>
                <c:pt idx="261">
                  <c:v>-0.54699999094009299</c:v>
                </c:pt>
                <c:pt idx="262">
                  <c:v>-0.558000028133392</c:v>
                </c:pt>
                <c:pt idx="263">
                  <c:v>-0.56900000572204501</c:v>
                </c:pt>
                <c:pt idx="264">
                  <c:v>-0.58499997854232699</c:v>
                </c:pt>
                <c:pt idx="265">
                  <c:v>-0.60199999809265103</c:v>
                </c:pt>
                <c:pt idx="266">
                  <c:v>-0.61299997568130404</c:v>
                </c:pt>
                <c:pt idx="267">
                  <c:v>-0.62900000810623102</c:v>
                </c:pt>
                <c:pt idx="268">
                  <c:v>-0.63999998569488503</c:v>
                </c:pt>
                <c:pt idx="269">
                  <c:v>-0.66200000047683705</c:v>
                </c:pt>
                <c:pt idx="270">
                  <c:v>-0.68400001525878895</c:v>
                </c:pt>
                <c:pt idx="271">
                  <c:v>-0.69499999284744196</c:v>
                </c:pt>
                <c:pt idx="272">
                  <c:v>-0.71100002527236905</c:v>
                </c:pt>
                <c:pt idx="273">
                  <c:v>-0.72200000286102195</c:v>
                </c:pt>
                <c:pt idx="274">
                  <c:v>-0.74400001764297397</c:v>
                </c:pt>
                <c:pt idx="275">
                  <c:v>-0.75499999523162797</c:v>
                </c:pt>
                <c:pt idx="276">
                  <c:v>-0.76099997758865301</c:v>
                </c:pt>
                <c:pt idx="277">
                  <c:v>-0.77200001478195102</c:v>
                </c:pt>
                <c:pt idx="278">
                  <c:v>-0.76099997758865301</c:v>
                </c:pt>
                <c:pt idx="279">
                  <c:v>-0.76599997282028098</c:v>
                </c:pt>
                <c:pt idx="280">
                  <c:v>-0.77200001478195102</c:v>
                </c:pt>
                <c:pt idx="281">
                  <c:v>-0.76099997758865301</c:v>
                </c:pt>
                <c:pt idx="282">
                  <c:v>-0.75</c:v>
                </c:pt>
                <c:pt idx="283">
                  <c:v>-0.73900002241134599</c:v>
                </c:pt>
                <c:pt idx="284">
                  <c:v>-0.72799998521804798</c:v>
                </c:pt>
                <c:pt idx="285">
                  <c:v>-0.70599997043609597</c:v>
                </c:pt>
                <c:pt idx="286">
                  <c:v>-0.68900001049041704</c:v>
                </c:pt>
                <c:pt idx="287">
                  <c:v>-0.67299997806548995</c:v>
                </c:pt>
                <c:pt idx="288">
                  <c:v>-0.65100002288818304</c:v>
                </c:pt>
                <c:pt idx="289">
                  <c:v>-0.62400001287460305</c:v>
                </c:pt>
                <c:pt idx="290">
                  <c:v>-0.61299997568130404</c:v>
                </c:pt>
                <c:pt idx="291">
                  <c:v>-0.596000015735626</c:v>
                </c:pt>
                <c:pt idx="292">
                  <c:v>-0.57400000095367398</c:v>
                </c:pt>
                <c:pt idx="293">
                  <c:v>-0.55199998617172197</c:v>
                </c:pt>
                <c:pt idx="294">
                  <c:v>-0.52999997138976995</c:v>
                </c:pt>
                <c:pt idx="295">
                  <c:v>-0.51399999856948797</c:v>
                </c:pt>
                <c:pt idx="296">
                  <c:v>-0.48600000143051098</c:v>
                </c:pt>
                <c:pt idx="297">
                  <c:v>-0.47499999403953602</c:v>
                </c:pt>
                <c:pt idx="298">
                  <c:v>-0.45899999141693099</c:v>
                </c:pt>
                <c:pt idx="299">
                  <c:v>-0.43700000643730202</c:v>
                </c:pt>
                <c:pt idx="300">
                  <c:v>-0.42599999904632602</c:v>
                </c:pt>
                <c:pt idx="301">
                  <c:v>-0.40900000929832497</c:v>
                </c:pt>
                <c:pt idx="302">
                  <c:v>-0.39800000190734902</c:v>
                </c:pt>
                <c:pt idx="303">
                  <c:v>-0.39300000667571999</c:v>
                </c:pt>
                <c:pt idx="304">
                  <c:v>-0.39300000667571999</c:v>
                </c:pt>
                <c:pt idx="305">
                  <c:v>-0.39300000667571999</c:v>
                </c:pt>
                <c:pt idx="306">
                  <c:v>-0.39300000667571999</c:v>
                </c:pt>
                <c:pt idx="307">
                  <c:v>-0.40900000929832497</c:v>
                </c:pt>
                <c:pt idx="308">
                  <c:v>-0.41999998688697798</c:v>
                </c:pt>
                <c:pt idx="309">
                  <c:v>-0.43700000643730202</c:v>
                </c:pt>
                <c:pt idx="310">
                  <c:v>-0.481000006198883</c:v>
                </c:pt>
                <c:pt idx="311">
                  <c:v>-0.50800001621246305</c:v>
                </c:pt>
                <c:pt idx="312">
                  <c:v>-0.54100000858306796</c:v>
                </c:pt>
                <c:pt idx="313">
                  <c:v>-0.58499997854232699</c:v>
                </c:pt>
                <c:pt idx="314">
                  <c:v>-0.63999998569488503</c:v>
                </c:pt>
                <c:pt idx="315">
                  <c:v>-0.68900001049041704</c:v>
                </c:pt>
                <c:pt idx="316">
                  <c:v>-0.74400001764297397</c:v>
                </c:pt>
                <c:pt idx="317">
                  <c:v>-0.81000000238418501</c:v>
                </c:pt>
                <c:pt idx="318">
                  <c:v>-0.86500000953674305</c:v>
                </c:pt>
                <c:pt idx="319">
                  <c:v>-0.93099999427795399</c:v>
                </c:pt>
                <c:pt idx="320">
                  <c:v>-1.0030000209808301</c:v>
                </c:pt>
                <c:pt idx="321">
                  <c:v>-1.067999958992</c:v>
                </c:pt>
                <c:pt idx="322">
                  <c:v>-1.13399994373321</c:v>
                </c:pt>
                <c:pt idx="323">
                  <c:v>-1.20599997043609</c:v>
                </c:pt>
                <c:pt idx="324">
                  <c:v>-1.2719999551773</c:v>
                </c:pt>
                <c:pt idx="325">
                  <c:v>-1.3380000591278001</c:v>
                </c:pt>
                <c:pt idx="326">
                  <c:v>-1.39800000190734</c:v>
                </c:pt>
                <c:pt idx="327">
                  <c:v>-1.4479999542236299</c:v>
                </c:pt>
                <c:pt idx="328">
                  <c:v>-1.50800001621246</c:v>
                </c:pt>
                <c:pt idx="329">
                  <c:v>-1.56299996376037</c:v>
                </c:pt>
                <c:pt idx="330">
                  <c:v>-1.58500003814697</c:v>
                </c:pt>
                <c:pt idx="331">
                  <c:v>-1.6449999809265099</c:v>
                </c:pt>
                <c:pt idx="332">
                  <c:v>-1.6729999780654901</c:v>
                </c:pt>
                <c:pt idx="333">
                  <c:v>-1.67799997329711</c:v>
                </c:pt>
                <c:pt idx="334">
                  <c:v>-1.70599997043609</c:v>
                </c:pt>
                <c:pt idx="335">
                  <c:v>-1.70000004768371</c:v>
                </c:pt>
                <c:pt idx="336">
                  <c:v>-1.67799997329711</c:v>
                </c:pt>
                <c:pt idx="337">
                  <c:v>-1.65600001811981</c:v>
                </c:pt>
                <c:pt idx="338">
                  <c:v>-1.6230000257492001</c:v>
                </c:pt>
                <c:pt idx="339">
                  <c:v>-1.56299996376037</c:v>
                </c:pt>
                <c:pt idx="340">
                  <c:v>-1.49100005626678</c:v>
                </c:pt>
                <c:pt idx="341">
                  <c:v>-1.44200003147125</c:v>
                </c:pt>
                <c:pt idx="342">
                  <c:v>-1.34899997711181</c:v>
                </c:pt>
                <c:pt idx="343">
                  <c:v>-1.2439999580383301</c:v>
                </c:pt>
                <c:pt idx="344">
                  <c:v>-1.1729999780654901</c:v>
                </c:pt>
                <c:pt idx="345">
                  <c:v>-1.0789999961853001</c:v>
                </c:pt>
                <c:pt idx="346">
                  <c:v>-0.97000002861022905</c:v>
                </c:pt>
                <c:pt idx="347">
                  <c:v>-0.88200002908706598</c:v>
                </c:pt>
                <c:pt idx="348">
                  <c:v>-0.787999987602233</c:v>
                </c:pt>
                <c:pt idx="349">
                  <c:v>-0.70599997043609597</c:v>
                </c:pt>
                <c:pt idx="350">
                  <c:v>-0.61799997091293302</c:v>
                </c:pt>
                <c:pt idx="351">
                  <c:v>-0.54100000858306796</c:v>
                </c:pt>
                <c:pt idx="352">
                  <c:v>-0.50300002098083396</c:v>
                </c:pt>
                <c:pt idx="353">
                  <c:v>-0.42599999904632602</c:v>
                </c:pt>
                <c:pt idx="354">
                  <c:v>-0.37599998712539701</c:v>
                </c:pt>
                <c:pt idx="355">
                  <c:v>-0.34900000691413902</c:v>
                </c:pt>
                <c:pt idx="356">
                  <c:v>-0.30500000715255698</c:v>
                </c:pt>
                <c:pt idx="357">
                  <c:v>-0.28299999237060502</c:v>
                </c:pt>
                <c:pt idx="358">
                  <c:v>-0.26600000262260398</c:v>
                </c:pt>
                <c:pt idx="359">
                  <c:v>-0.24400000274181399</c:v>
                </c:pt>
                <c:pt idx="360">
                  <c:v>-0.23399999737739599</c:v>
                </c:pt>
                <c:pt idx="361">
                  <c:v>-0.216999992728233</c:v>
                </c:pt>
                <c:pt idx="362">
                  <c:v>-0.22800000011920901</c:v>
                </c:pt>
                <c:pt idx="363">
                  <c:v>-0.23399999737739599</c:v>
                </c:pt>
                <c:pt idx="364">
                  <c:v>-0.216999992728233</c:v>
                </c:pt>
                <c:pt idx="365">
                  <c:v>-0.23399999737739599</c:v>
                </c:pt>
                <c:pt idx="366">
                  <c:v>-0.25</c:v>
                </c:pt>
                <c:pt idx="367">
                  <c:v>-0.25</c:v>
                </c:pt>
                <c:pt idx="368">
                  <c:v>-0.27200001478195202</c:v>
                </c:pt>
                <c:pt idx="369">
                  <c:v>-0.287999987602234</c:v>
                </c:pt>
                <c:pt idx="370">
                  <c:v>-0.31000000238418601</c:v>
                </c:pt>
                <c:pt idx="371">
                  <c:v>-0.31600001454353299</c:v>
                </c:pt>
                <c:pt idx="372">
                  <c:v>-0.34900000691413902</c:v>
                </c:pt>
                <c:pt idx="373">
                  <c:v>-0.39300000667571999</c:v>
                </c:pt>
                <c:pt idx="374">
                  <c:v>-0.404000014066696</c:v>
                </c:pt>
                <c:pt idx="375">
                  <c:v>-0.44800001382827798</c:v>
                </c:pt>
                <c:pt idx="376">
                  <c:v>-0.50300002098083396</c:v>
                </c:pt>
                <c:pt idx="377">
                  <c:v>-0.52499997615814198</c:v>
                </c:pt>
                <c:pt idx="378">
                  <c:v>-0.56300002336501997</c:v>
                </c:pt>
                <c:pt idx="379">
                  <c:v>-0.56900000572204501</c:v>
                </c:pt>
                <c:pt idx="380">
                  <c:v>-0.558000028133392</c:v>
                </c:pt>
                <c:pt idx="381">
                  <c:v>-0.52499997615814198</c:v>
                </c:pt>
                <c:pt idx="382">
                  <c:v>-0.49200001358985901</c:v>
                </c:pt>
                <c:pt idx="383">
                  <c:v>-0.44800001382827798</c:v>
                </c:pt>
                <c:pt idx="384">
                  <c:v>-0.39300000667571999</c:v>
                </c:pt>
                <c:pt idx="385">
                  <c:v>-0.365000009536743</c:v>
                </c:pt>
                <c:pt idx="386">
                  <c:v>-0.32100000977516202</c:v>
                </c:pt>
                <c:pt idx="387">
                  <c:v>-0.27200001478195202</c:v>
                </c:pt>
                <c:pt idx="388">
                  <c:v>-0.24400000274181399</c:v>
                </c:pt>
                <c:pt idx="389">
                  <c:v>-0.206000000238419</c:v>
                </c:pt>
                <c:pt idx="390">
                  <c:v>-0.17900000512599901</c:v>
                </c:pt>
                <c:pt idx="391">
                  <c:v>-0.15099999308586101</c:v>
                </c:pt>
                <c:pt idx="392">
                  <c:v>-0.140000000596046</c:v>
                </c:pt>
                <c:pt idx="393">
                  <c:v>-0.118000000715256</c:v>
                </c:pt>
                <c:pt idx="394">
                  <c:v>-0.118000000715256</c:v>
                </c:pt>
                <c:pt idx="395">
                  <c:v>-0.12899999320507</c:v>
                </c:pt>
                <c:pt idx="396">
                  <c:v>-0.135000005364418</c:v>
                </c:pt>
                <c:pt idx="397">
                  <c:v>-0.16200000047683699</c:v>
                </c:pt>
                <c:pt idx="398">
                  <c:v>-0.20100000500678999</c:v>
                </c:pt>
                <c:pt idx="399">
                  <c:v>-0.23899999260902399</c:v>
                </c:pt>
                <c:pt idx="400">
                  <c:v>-0.28299999237060502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Data!$K$6</c:f>
              <c:strCache>
                <c:ptCount val="1"/>
                <c:pt idx="0">
                  <c:v>J5</c:v>
                </c:pt>
              </c:strCache>
            </c:strRef>
          </c:tx>
          <c:spPr>
            <a:ln w="9525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[0]!GHz</c:f>
              <c:numCache>
                <c:formatCode>0.000</c:formatCode>
                <c:ptCount val="401"/>
                <c:pt idx="0">
                  <c:v>4</c:v>
                </c:pt>
                <c:pt idx="1">
                  <c:v>4.0349998474121094</c:v>
                </c:pt>
                <c:pt idx="2">
                  <c:v>4.070000171661377</c:v>
                </c:pt>
                <c:pt idx="3">
                  <c:v>4.1050000190734863</c:v>
                </c:pt>
                <c:pt idx="4">
                  <c:v>4.1400003433227539</c:v>
                </c:pt>
                <c:pt idx="5">
                  <c:v>4.1750001907348633</c:v>
                </c:pt>
                <c:pt idx="6">
                  <c:v>4.2100005149841309</c:v>
                </c:pt>
                <c:pt idx="7">
                  <c:v>4.2450003623962402</c:v>
                </c:pt>
                <c:pt idx="8">
                  <c:v>4.2800006866455078</c:v>
                </c:pt>
                <c:pt idx="9">
                  <c:v>4.3150005340576172</c:v>
                </c:pt>
                <c:pt idx="10">
                  <c:v>4.3499999046325684</c:v>
                </c:pt>
                <c:pt idx="11">
                  <c:v>4.3849997520446777</c:v>
                </c:pt>
                <c:pt idx="12">
                  <c:v>4.4199995994567871</c:v>
                </c:pt>
                <c:pt idx="13">
                  <c:v>4.4549994468688965</c:v>
                </c:pt>
                <c:pt idx="14">
                  <c:v>4.4899992942810059</c:v>
                </c:pt>
                <c:pt idx="15">
                  <c:v>4.5249991416931152</c:v>
                </c:pt>
                <c:pt idx="16">
                  <c:v>4.5599989891052246</c:v>
                </c:pt>
                <c:pt idx="17">
                  <c:v>4.594998836517334</c:v>
                </c:pt>
                <c:pt idx="18">
                  <c:v>4.6299986839294434</c:v>
                </c:pt>
                <c:pt idx="19">
                  <c:v>4.6649985313415527</c:v>
                </c:pt>
                <c:pt idx="20">
                  <c:v>4.6999983787536621</c:v>
                </c:pt>
                <c:pt idx="21">
                  <c:v>4.7349982261657715</c:v>
                </c:pt>
                <c:pt idx="22">
                  <c:v>4.7699975967407227</c:v>
                </c:pt>
                <c:pt idx="23">
                  <c:v>4.804997444152832</c:v>
                </c:pt>
                <c:pt idx="24">
                  <c:v>4.8399972915649414</c:v>
                </c:pt>
                <c:pt idx="25">
                  <c:v>4.8749971389770508</c:v>
                </c:pt>
                <c:pt idx="26">
                  <c:v>4.9099969863891602</c:v>
                </c:pt>
                <c:pt idx="27">
                  <c:v>4.9449968338012695</c:v>
                </c:pt>
                <c:pt idx="28">
                  <c:v>4.9799966812133789</c:v>
                </c:pt>
                <c:pt idx="29">
                  <c:v>5.0149965286254883</c:v>
                </c:pt>
                <c:pt idx="30">
                  <c:v>5.0499963760375977</c:v>
                </c:pt>
                <c:pt idx="31">
                  <c:v>5.084996223449707</c:v>
                </c:pt>
                <c:pt idx="32">
                  <c:v>5.1199960708618164</c:v>
                </c:pt>
                <c:pt idx="33">
                  <c:v>5.1549959182739258</c:v>
                </c:pt>
                <c:pt idx="34">
                  <c:v>5.189995288848877</c:v>
                </c:pt>
                <c:pt idx="35">
                  <c:v>5.2249951362609863</c:v>
                </c:pt>
                <c:pt idx="36">
                  <c:v>5.2599949836730957</c:v>
                </c:pt>
                <c:pt idx="37">
                  <c:v>5.2949948310852051</c:v>
                </c:pt>
                <c:pt idx="38">
                  <c:v>5.3299946784973145</c:v>
                </c:pt>
                <c:pt idx="39">
                  <c:v>5.3649945259094238</c:v>
                </c:pt>
                <c:pt idx="40">
                  <c:v>5.3999943733215332</c:v>
                </c:pt>
                <c:pt idx="41">
                  <c:v>5.4349942207336426</c:v>
                </c:pt>
                <c:pt idx="42">
                  <c:v>5.469994068145752</c:v>
                </c:pt>
                <c:pt idx="43">
                  <c:v>5.5049939155578613</c:v>
                </c:pt>
                <c:pt idx="44">
                  <c:v>5.5399937629699707</c:v>
                </c:pt>
                <c:pt idx="45">
                  <c:v>5.5749936103820801</c:v>
                </c:pt>
                <c:pt idx="46">
                  <c:v>5.6099929809570312</c:v>
                </c:pt>
                <c:pt idx="47">
                  <c:v>5.6449928283691406</c:v>
                </c:pt>
                <c:pt idx="48">
                  <c:v>5.67999267578125</c:v>
                </c:pt>
                <c:pt idx="49">
                  <c:v>5.7149925231933594</c:v>
                </c:pt>
                <c:pt idx="50">
                  <c:v>5.7499923706054687</c:v>
                </c:pt>
                <c:pt idx="51">
                  <c:v>5.7849922180175781</c:v>
                </c:pt>
                <c:pt idx="52">
                  <c:v>5.8199920654296875</c:v>
                </c:pt>
                <c:pt idx="53">
                  <c:v>5.8549919128417969</c:v>
                </c:pt>
                <c:pt idx="54">
                  <c:v>5.8899917602539062</c:v>
                </c:pt>
                <c:pt idx="55">
                  <c:v>5.9249916076660156</c:v>
                </c:pt>
                <c:pt idx="56">
                  <c:v>5.959991455078125</c:v>
                </c:pt>
                <c:pt idx="57">
                  <c:v>5.9949913024902344</c:v>
                </c:pt>
                <c:pt idx="58">
                  <c:v>6.0299911499023437</c:v>
                </c:pt>
                <c:pt idx="59">
                  <c:v>6.0649905204772949</c:v>
                </c:pt>
                <c:pt idx="60">
                  <c:v>6.0999903678894043</c:v>
                </c:pt>
                <c:pt idx="61">
                  <c:v>6.1349902153015137</c:v>
                </c:pt>
                <c:pt idx="62">
                  <c:v>6.169990062713623</c:v>
                </c:pt>
                <c:pt idx="63">
                  <c:v>6.2049899101257324</c:v>
                </c:pt>
                <c:pt idx="64">
                  <c:v>6.2399897575378418</c:v>
                </c:pt>
                <c:pt idx="65">
                  <c:v>6.2749896049499512</c:v>
                </c:pt>
                <c:pt idx="66">
                  <c:v>6.3099894523620605</c:v>
                </c:pt>
                <c:pt idx="67">
                  <c:v>6.3449892997741699</c:v>
                </c:pt>
                <c:pt idx="68">
                  <c:v>6.3799891471862793</c:v>
                </c:pt>
                <c:pt idx="69">
                  <c:v>6.4149889945983887</c:v>
                </c:pt>
                <c:pt idx="70">
                  <c:v>6.449988842010498</c:v>
                </c:pt>
                <c:pt idx="71">
                  <c:v>6.4849882125854492</c:v>
                </c:pt>
                <c:pt idx="72">
                  <c:v>6.5199880599975586</c:v>
                </c:pt>
                <c:pt idx="73">
                  <c:v>6.554987907409668</c:v>
                </c:pt>
                <c:pt idx="74">
                  <c:v>6.5899877548217773</c:v>
                </c:pt>
                <c:pt idx="75">
                  <c:v>6.6249876022338867</c:v>
                </c:pt>
                <c:pt idx="76">
                  <c:v>6.6599874496459961</c:v>
                </c:pt>
                <c:pt idx="77">
                  <c:v>6.6949872970581055</c:v>
                </c:pt>
                <c:pt idx="78">
                  <c:v>6.7299871444702148</c:v>
                </c:pt>
                <c:pt idx="79">
                  <c:v>6.7649869918823242</c:v>
                </c:pt>
                <c:pt idx="80">
                  <c:v>6.7999868392944336</c:v>
                </c:pt>
                <c:pt idx="81">
                  <c:v>6.834986686706543</c:v>
                </c:pt>
                <c:pt idx="82">
                  <c:v>6.8699865341186523</c:v>
                </c:pt>
                <c:pt idx="83">
                  <c:v>6.9049859046936035</c:v>
                </c:pt>
                <c:pt idx="84">
                  <c:v>6.9399857521057129</c:v>
                </c:pt>
                <c:pt idx="85">
                  <c:v>6.9749855995178223</c:v>
                </c:pt>
                <c:pt idx="86">
                  <c:v>7.0099854469299316</c:v>
                </c:pt>
                <c:pt idx="87">
                  <c:v>7.044985294342041</c:v>
                </c:pt>
                <c:pt idx="88">
                  <c:v>7.0799851417541504</c:v>
                </c:pt>
                <c:pt idx="89">
                  <c:v>7.1149849891662598</c:v>
                </c:pt>
                <c:pt idx="90">
                  <c:v>7.1499848365783691</c:v>
                </c:pt>
                <c:pt idx="91">
                  <c:v>7.1849846839904785</c:v>
                </c:pt>
                <c:pt idx="92">
                  <c:v>7.2199845314025879</c:v>
                </c:pt>
                <c:pt idx="93">
                  <c:v>7.2549843788146973</c:v>
                </c:pt>
                <c:pt idx="94">
                  <c:v>7.2899842262268066</c:v>
                </c:pt>
                <c:pt idx="95">
                  <c:v>7.3249835968017578</c:v>
                </c:pt>
                <c:pt idx="96">
                  <c:v>7.3599834442138672</c:v>
                </c:pt>
                <c:pt idx="97">
                  <c:v>7.3949832916259766</c:v>
                </c:pt>
                <c:pt idx="98">
                  <c:v>7.4299831390380859</c:v>
                </c:pt>
                <c:pt idx="99">
                  <c:v>7.4649829864501953</c:v>
                </c:pt>
                <c:pt idx="100">
                  <c:v>7.4999828338623047</c:v>
                </c:pt>
                <c:pt idx="101">
                  <c:v>7.5349826812744141</c:v>
                </c:pt>
                <c:pt idx="102">
                  <c:v>7.5699825286865234</c:v>
                </c:pt>
                <c:pt idx="103">
                  <c:v>7.6049823760986328</c:v>
                </c:pt>
                <c:pt idx="104">
                  <c:v>7.6399822235107422</c:v>
                </c:pt>
                <c:pt idx="105">
                  <c:v>7.6749820709228516</c:v>
                </c:pt>
                <c:pt idx="106">
                  <c:v>7.7099819183349609</c:v>
                </c:pt>
                <c:pt idx="107">
                  <c:v>7.7449812889099121</c:v>
                </c:pt>
                <c:pt idx="108">
                  <c:v>7.7799811363220215</c:v>
                </c:pt>
                <c:pt idx="109">
                  <c:v>7.8149809837341309</c:v>
                </c:pt>
                <c:pt idx="110">
                  <c:v>7.8499808311462402</c:v>
                </c:pt>
                <c:pt idx="111">
                  <c:v>7.8849806785583496</c:v>
                </c:pt>
                <c:pt idx="112">
                  <c:v>7.919980525970459</c:v>
                </c:pt>
                <c:pt idx="113">
                  <c:v>7.9549803733825684</c:v>
                </c:pt>
                <c:pt idx="114">
                  <c:v>7.9899802207946777</c:v>
                </c:pt>
                <c:pt idx="115">
                  <c:v>8.0249795913696289</c:v>
                </c:pt>
                <c:pt idx="116">
                  <c:v>8.0599794387817383</c:v>
                </c:pt>
                <c:pt idx="117">
                  <c:v>8.0949792861938477</c:v>
                </c:pt>
                <c:pt idx="118">
                  <c:v>8.129979133605957</c:v>
                </c:pt>
                <c:pt idx="119">
                  <c:v>8.1649789810180664</c:v>
                </c:pt>
                <c:pt idx="120">
                  <c:v>8.1999788284301758</c:v>
                </c:pt>
                <c:pt idx="121">
                  <c:v>8.2349786758422852</c:v>
                </c:pt>
                <c:pt idx="122">
                  <c:v>8.2699785232543945</c:v>
                </c:pt>
                <c:pt idx="123">
                  <c:v>8.3049783706665039</c:v>
                </c:pt>
                <c:pt idx="124">
                  <c:v>8.3399782180786133</c:v>
                </c:pt>
                <c:pt idx="125">
                  <c:v>8.3749780654907227</c:v>
                </c:pt>
                <c:pt idx="126">
                  <c:v>8.409977912902832</c:v>
                </c:pt>
                <c:pt idx="127">
                  <c:v>8.4449777603149414</c:v>
                </c:pt>
                <c:pt idx="128">
                  <c:v>8.4799776077270508</c:v>
                </c:pt>
                <c:pt idx="129">
                  <c:v>8.5149774551391602</c:v>
                </c:pt>
                <c:pt idx="130">
                  <c:v>8.5499773025512695</c:v>
                </c:pt>
                <c:pt idx="131">
                  <c:v>8.5849771499633789</c:v>
                </c:pt>
                <c:pt idx="132">
                  <c:v>8.6199769973754883</c:v>
                </c:pt>
                <c:pt idx="133">
                  <c:v>8.6549768447875977</c:v>
                </c:pt>
                <c:pt idx="134">
                  <c:v>8.6899776458740234</c:v>
                </c:pt>
                <c:pt idx="135">
                  <c:v>8.7249774932861328</c:v>
                </c:pt>
                <c:pt idx="136">
                  <c:v>8.7599782943725586</c:v>
                </c:pt>
                <c:pt idx="137">
                  <c:v>8.794978141784668</c:v>
                </c:pt>
                <c:pt idx="138">
                  <c:v>8.8299789428710937</c:v>
                </c:pt>
                <c:pt idx="139">
                  <c:v>8.8649787902832031</c:v>
                </c:pt>
                <c:pt idx="140">
                  <c:v>8.8999795913696289</c:v>
                </c:pt>
                <c:pt idx="141">
                  <c:v>8.9349794387817383</c:v>
                </c:pt>
                <c:pt idx="142">
                  <c:v>8.9699802398681641</c:v>
                </c:pt>
                <c:pt idx="143">
                  <c:v>9.0049800872802734</c:v>
                </c:pt>
                <c:pt idx="144">
                  <c:v>9.0399808883666992</c:v>
                </c:pt>
                <c:pt idx="145">
                  <c:v>9.0749807357788086</c:v>
                </c:pt>
                <c:pt idx="146">
                  <c:v>9.1099815368652344</c:v>
                </c:pt>
                <c:pt idx="147">
                  <c:v>9.1449813842773437</c:v>
                </c:pt>
                <c:pt idx="148">
                  <c:v>9.1799821853637695</c:v>
                </c:pt>
                <c:pt idx="149">
                  <c:v>9.2149820327758789</c:v>
                </c:pt>
                <c:pt idx="150">
                  <c:v>9.2499828338623047</c:v>
                </c:pt>
                <c:pt idx="151">
                  <c:v>9.2849826812744141</c:v>
                </c:pt>
                <c:pt idx="152">
                  <c:v>9.3199834823608398</c:v>
                </c:pt>
                <c:pt idx="153">
                  <c:v>9.3549833297729492</c:v>
                </c:pt>
                <c:pt idx="154">
                  <c:v>9.389984130859375</c:v>
                </c:pt>
                <c:pt idx="155">
                  <c:v>9.4249839782714844</c:v>
                </c:pt>
                <c:pt idx="156">
                  <c:v>9.4599847793579102</c:v>
                </c:pt>
                <c:pt idx="157">
                  <c:v>9.4949846267700195</c:v>
                </c:pt>
                <c:pt idx="158">
                  <c:v>9.5299854278564453</c:v>
                </c:pt>
                <c:pt idx="159">
                  <c:v>9.5649852752685547</c:v>
                </c:pt>
                <c:pt idx="160">
                  <c:v>9.5999860763549805</c:v>
                </c:pt>
                <c:pt idx="161">
                  <c:v>9.6349859237670898</c:v>
                </c:pt>
                <c:pt idx="162">
                  <c:v>9.6699867248535156</c:v>
                </c:pt>
                <c:pt idx="163">
                  <c:v>9.704986572265625</c:v>
                </c:pt>
                <c:pt idx="164">
                  <c:v>9.7399873733520508</c:v>
                </c:pt>
                <c:pt idx="165">
                  <c:v>9.7749872207641602</c:v>
                </c:pt>
                <c:pt idx="166">
                  <c:v>9.8099880218505859</c:v>
                </c:pt>
                <c:pt idx="167">
                  <c:v>9.8449878692626953</c:v>
                </c:pt>
                <c:pt idx="168">
                  <c:v>9.8799886703491211</c:v>
                </c:pt>
                <c:pt idx="169">
                  <c:v>9.9149885177612305</c:v>
                </c:pt>
                <c:pt idx="170">
                  <c:v>9.9499893188476563</c:v>
                </c:pt>
                <c:pt idx="171">
                  <c:v>9.9849891662597656</c:v>
                </c:pt>
                <c:pt idx="172">
                  <c:v>10.019989967346191</c:v>
                </c:pt>
                <c:pt idx="173">
                  <c:v>10.054989814758301</c:v>
                </c:pt>
                <c:pt idx="174">
                  <c:v>10.089990615844727</c:v>
                </c:pt>
                <c:pt idx="175">
                  <c:v>10.124990463256836</c:v>
                </c:pt>
                <c:pt idx="176">
                  <c:v>10.159990310668945</c:v>
                </c:pt>
                <c:pt idx="177">
                  <c:v>10.194991111755371</c:v>
                </c:pt>
                <c:pt idx="178">
                  <c:v>10.22999095916748</c:v>
                </c:pt>
                <c:pt idx="179">
                  <c:v>10.264991760253906</c:v>
                </c:pt>
                <c:pt idx="180">
                  <c:v>10.299991607666016</c:v>
                </c:pt>
                <c:pt idx="181">
                  <c:v>10.334992408752441</c:v>
                </c:pt>
                <c:pt idx="182">
                  <c:v>10.369992256164551</c:v>
                </c:pt>
                <c:pt idx="183">
                  <c:v>10.404993057250977</c:v>
                </c:pt>
                <c:pt idx="184">
                  <c:v>10.439992904663086</c:v>
                </c:pt>
                <c:pt idx="185">
                  <c:v>10.474993705749512</c:v>
                </c:pt>
                <c:pt idx="186">
                  <c:v>10.509993553161621</c:v>
                </c:pt>
                <c:pt idx="187">
                  <c:v>10.544994354248047</c:v>
                </c:pt>
                <c:pt idx="188">
                  <c:v>10.579994201660156</c:v>
                </c:pt>
                <c:pt idx="189">
                  <c:v>10.614995002746582</c:v>
                </c:pt>
                <c:pt idx="190">
                  <c:v>10.649994850158691</c:v>
                </c:pt>
                <c:pt idx="191">
                  <c:v>10.684995651245117</c:v>
                </c:pt>
                <c:pt idx="192">
                  <c:v>10.719995498657227</c:v>
                </c:pt>
                <c:pt idx="193">
                  <c:v>10.754996299743652</c:v>
                </c:pt>
                <c:pt idx="194">
                  <c:v>10.789996147155762</c:v>
                </c:pt>
                <c:pt idx="195">
                  <c:v>10.824996948242188</c:v>
                </c:pt>
                <c:pt idx="196">
                  <c:v>10.859996795654297</c:v>
                </c:pt>
                <c:pt idx="197">
                  <c:v>10.894997596740723</c:v>
                </c:pt>
                <c:pt idx="198">
                  <c:v>10.929997444152832</c:v>
                </c:pt>
                <c:pt idx="199">
                  <c:v>10.964998245239258</c:v>
                </c:pt>
                <c:pt idx="200">
                  <c:v>10.999998092651367</c:v>
                </c:pt>
                <c:pt idx="201">
                  <c:v>11.034998893737793</c:v>
                </c:pt>
                <c:pt idx="202">
                  <c:v>11.069998741149902</c:v>
                </c:pt>
                <c:pt idx="203">
                  <c:v>11.104999542236328</c:v>
                </c:pt>
                <c:pt idx="204">
                  <c:v>11.139999389648438</c:v>
                </c:pt>
                <c:pt idx="205">
                  <c:v>11.175000190734863</c:v>
                </c:pt>
                <c:pt idx="206">
                  <c:v>11.210000038146973</c:v>
                </c:pt>
                <c:pt idx="207">
                  <c:v>11.245000839233398</c:v>
                </c:pt>
                <c:pt idx="208">
                  <c:v>11.280000686645508</c:v>
                </c:pt>
                <c:pt idx="209">
                  <c:v>11.315001487731934</c:v>
                </c:pt>
                <c:pt idx="210">
                  <c:v>11.350001335144043</c:v>
                </c:pt>
                <c:pt idx="211">
                  <c:v>11.385002136230469</c:v>
                </c:pt>
                <c:pt idx="212">
                  <c:v>11.420001983642578</c:v>
                </c:pt>
                <c:pt idx="213">
                  <c:v>11.455002784729004</c:v>
                </c:pt>
                <c:pt idx="214">
                  <c:v>11.490002632141113</c:v>
                </c:pt>
                <c:pt idx="215">
                  <c:v>11.525003433227539</c:v>
                </c:pt>
                <c:pt idx="216">
                  <c:v>11.560003280639648</c:v>
                </c:pt>
                <c:pt idx="217">
                  <c:v>11.595004081726074</c:v>
                </c:pt>
                <c:pt idx="218">
                  <c:v>11.630003929138184</c:v>
                </c:pt>
                <c:pt idx="219">
                  <c:v>11.665004730224609</c:v>
                </c:pt>
                <c:pt idx="220">
                  <c:v>11.700004577636719</c:v>
                </c:pt>
                <c:pt idx="221">
                  <c:v>11.735005378723145</c:v>
                </c:pt>
                <c:pt idx="222">
                  <c:v>11.770005226135254</c:v>
                </c:pt>
                <c:pt idx="223">
                  <c:v>11.80500602722168</c:v>
                </c:pt>
                <c:pt idx="224">
                  <c:v>11.840005874633789</c:v>
                </c:pt>
                <c:pt idx="225">
                  <c:v>11.875006675720215</c:v>
                </c:pt>
                <c:pt idx="226">
                  <c:v>11.910006523132324</c:v>
                </c:pt>
                <c:pt idx="227">
                  <c:v>11.94500732421875</c:v>
                </c:pt>
                <c:pt idx="228">
                  <c:v>11.980007171630859</c:v>
                </c:pt>
                <c:pt idx="229">
                  <c:v>12.015007972717285</c:v>
                </c:pt>
                <c:pt idx="230">
                  <c:v>12.050007820129395</c:v>
                </c:pt>
                <c:pt idx="231">
                  <c:v>12.08500862121582</c:v>
                </c:pt>
                <c:pt idx="232">
                  <c:v>12.12000846862793</c:v>
                </c:pt>
                <c:pt idx="233">
                  <c:v>12.155009269714355</c:v>
                </c:pt>
                <c:pt idx="234">
                  <c:v>12.190009117126465</c:v>
                </c:pt>
                <c:pt idx="235">
                  <c:v>12.225009918212891</c:v>
                </c:pt>
                <c:pt idx="236">
                  <c:v>12.260009765625</c:v>
                </c:pt>
                <c:pt idx="237">
                  <c:v>12.295010566711426</c:v>
                </c:pt>
                <c:pt idx="238">
                  <c:v>12.330010414123535</c:v>
                </c:pt>
                <c:pt idx="239">
                  <c:v>12.365011215209961</c:v>
                </c:pt>
                <c:pt idx="240">
                  <c:v>12.40001106262207</c:v>
                </c:pt>
                <c:pt idx="241">
                  <c:v>12.435011863708496</c:v>
                </c:pt>
                <c:pt idx="242">
                  <c:v>12.470011711120605</c:v>
                </c:pt>
                <c:pt idx="243">
                  <c:v>12.505012512207031</c:v>
                </c:pt>
                <c:pt idx="244">
                  <c:v>12.540012359619141</c:v>
                </c:pt>
                <c:pt idx="245">
                  <c:v>12.575013160705566</c:v>
                </c:pt>
                <c:pt idx="246">
                  <c:v>12.610013008117676</c:v>
                </c:pt>
                <c:pt idx="247">
                  <c:v>12.645013809204102</c:v>
                </c:pt>
                <c:pt idx="248">
                  <c:v>12.680013656616211</c:v>
                </c:pt>
                <c:pt idx="249">
                  <c:v>12.715014457702637</c:v>
                </c:pt>
                <c:pt idx="250">
                  <c:v>12.750014305114746</c:v>
                </c:pt>
                <c:pt idx="251">
                  <c:v>12.785015106201172</c:v>
                </c:pt>
                <c:pt idx="252">
                  <c:v>12.820014953613281</c:v>
                </c:pt>
                <c:pt idx="253">
                  <c:v>12.855015754699707</c:v>
                </c:pt>
                <c:pt idx="254">
                  <c:v>12.890015602111816</c:v>
                </c:pt>
                <c:pt idx="255">
                  <c:v>12.925016403198242</c:v>
                </c:pt>
                <c:pt idx="256">
                  <c:v>12.960016250610352</c:v>
                </c:pt>
                <c:pt idx="257">
                  <c:v>12.995017051696777</c:v>
                </c:pt>
                <c:pt idx="258">
                  <c:v>13.030016899108887</c:v>
                </c:pt>
                <c:pt idx="259">
                  <c:v>13.065017700195313</c:v>
                </c:pt>
                <c:pt idx="260">
                  <c:v>13.100017547607422</c:v>
                </c:pt>
                <c:pt idx="261">
                  <c:v>13.135018348693848</c:v>
                </c:pt>
                <c:pt idx="262">
                  <c:v>13.170018196105957</c:v>
                </c:pt>
                <c:pt idx="263">
                  <c:v>13.205018997192383</c:v>
                </c:pt>
                <c:pt idx="264">
                  <c:v>13.240018844604492</c:v>
                </c:pt>
                <c:pt idx="265">
                  <c:v>13.275019645690918</c:v>
                </c:pt>
                <c:pt idx="266">
                  <c:v>13.310019493103027</c:v>
                </c:pt>
                <c:pt idx="267">
                  <c:v>13.345020294189453</c:v>
                </c:pt>
                <c:pt idx="268">
                  <c:v>13.380020141601563</c:v>
                </c:pt>
                <c:pt idx="269">
                  <c:v>13.415020942687988</c:v>
                </c:pt>
                <c:pt idx="270">
                  <c:v>13.450020790100098</c:v>
                </c:pt>
                <c:pt idx="271">
                  <c:v>13.485021591186523</c:v>
                </c:pt>
                <c:pt idx="272">
                  <c:v>13.520021438598633</c:v>
                </c:pt>
                <c:pt idx="273">
                  <c:v>13.555022239685059</c:v>
                </c:pt>
                <c:pt idx="274">
                  <c:v>13.590022087097168</c:v>
                </c:pt>
                <c:pt idx="275">
                  <c:v>13.625022888183594</c:v>
                </c:pt>
                <c:pt idx="276">
                  <c:v>13.660022735595703</c:v>
                </c:pt>
                <c:pt idx="277">
                  <c:v>13.695023536682129</c:v>
                </c:pt>
                <c:pt idx="278">
                  <c:v>13.730023384094238</c:v>
                </c:pt>
                <c:pt idx="279">
                  <c:v>13.765024185180664</c:v>
                </c:pt>
                <c:pt idx="280">
                  <c:v>13.800024032592773</c:v>
                </c:pt>
                <c:pt idx="281">
                  <c:v>13.835024833679199</c:v>
                </c:pt>
                <c:pt idx="282">
                  <c:v>13.870024681091309</c:v>
                </c:pt>
                <c:pt idx="283">
                  <c:v>13.905025482177734</c:v>
                </c:pt>
                <c:pt idx="284">
                  <c:v>13.940025329589844</c:v>
                </c:pt>
                <c:pt idx="285">
                  <c:v>13.97502613067627</c:v>
                </c:pt>
                <c:pt idx="286">
                  <c:v>14.010025978088379</c:v>
                </c:pt>
                <c:pt idx="287">
                  <c:v>14.045026779174805</c:v>
                </c:pt>
                <c:pt idx="288">
                  <c:v>14.080026626586914</c:v>
                </c:pt>
                <c:pt idx="289">
                  <c:v>14.115026473999023</c:v>
                </c:pt>
                <c:pt idx="290">
                  <c:v>14.150027275085449</c:v>
                </c:pt>
                <c:pt idx="291">
                  <c:v>14.185027122497559</c:v>
                </c:pt>
                <c:pt idx="292">
                  <c:v>14.220027923583984</c:v>
                </c:pt>
                <c:pt idx="293">
                  <c:v>14.255027770996094</c:v>
                </c:pt>
                <c:pt idx="294">
                  <c:v>14.29002857208252</c:v>
                </c:pt>
                <c:pt idx="295">
                  <c:v>14.325028419494629</c:v>
                </c:pt>
                <c:pt idx="296">
                  <c:v>14.360029220581055</c:v>
                </c:pt>
                <c:pt idx="297">
                  <c:v>14.395029067993164</c:v>
                </c:pt>
                <c:pt idx="298">
                  <c:v>14.43002986907959</c:v>
                </c:pt>
                <c:pt idx="299">
                  <c:v>14.465029716491699</c:v>
                </c:pt>
                <c:pt idx="300">
                  <c:v>14.500030517578125</c:v>
                </c:pt>
                <c:pt idx="301">
                  <c:v>14.535030364990234</c:v>
                </c:pt>
                <c:pt idx="302">
                  <c:v>14.57003116607666</c:v>
                </c:pt>
                <c:pt idx="303">
                  <c:v>14.60503101348877</c:v>
                </c:pt>
                <c:pt idx="304">
                  <c:v>14.640031814575195</c:v>
                </c:pt>
                <c:pt idx="305">
                  <c:v>14.675031661987305</c:v>
                </c:pt>
                <c:pt idx="306">
                  <c:v>14.71003246307373</c:v>
                </c:pt>
                <c:pt idx="307">
                  <c:v>14.74503231048584</c:v>
                </c:pt>
                <c:pt idx="308">
                  <c:v>14.780033111572266</c:v>
                </c:pt>
                <c:pt idx="309">
                  <c:v>14.815032958984375</c:v>
                </c:pt>
                <c:pt idx="310">
                  <c:v>14.850033760070801</c:v>
                </c:pt>
                <c:pt idx="311">
                  <c:v>14.88503360748291</c:v>
                </c:pt>
                <c:pt idx="312">
                  <c:v>14.920034408569336</c:v>
                </c:pt>
                <c:pt idx="313">
                  <c:v>14.955034255981445</c:v>
                </c:pt>
                <c:pt idx="314">
                  <c:v>14.990035057067871</c:v>
                </c:pt>
                <c:pt idx="315">
                  <c:v>15.02503490447998</c:v>
                </c:pt>
                <c:pt idx="316">
                  <c:v>15.060035705566406</c:v>
                </c:pt>
                <c:pt idx="317">
                  <c:v>15.095035552978516</c:v>
                </c:pt>
                <c:pt idx="318">
                  <c:v>15.130036354064941</c:v>
                </c:pt>
                <c:pt idx="319">
                  <c:v>15.165036201477051</c:v>
                </c:pt>
                <c:pt idx="320">
                  <c:v>15.200037002563477</c:v>
                </c:pt>
                <c:pt idx="321">
                  <c:v>15.235036849975586</c:v>
                </c:pt>
                <c:pt idx="322">
                  <c:v>15.270037651062012</c:v>
                </c:pt>
                <c:pt idx="323">
                  <c:v>15.305037498474121</c:v>
                </c:pt>
                <c:pt idx="324">
                  <c:v>15.340038299560547</c:v>
                </c:pt>
                <c:pt idx="325">
                  <c:v>15.375038146972656</c:v>
                </c:pt>
                <c:pt idx="326">
                  <c:v>15.410038948059082</c:v>
                </c:pt>
                <c:pt idx="327">
                  <c:v>15.445038795471191</c:v>
                </c:pt>
                <c:pt idx="328">
                  <c:v>15.480039596557617</c:v>
                </c:pt>
                <c:pt idx="329">
                  <c:v>15.515039443969727</c:v>
                </c:pt>
                <c:pt idx="330">
                  <c:v>15.550040245056152</c:v>
                </c:pt>
                <c:pt idx="331">
                  <c:v>15.585040092468262</c:v>
                </c:pt>
                <c:pt idx="332">
                  <c:v>15.620040893554688</c:v>
                </c:pt>
                <c:pt idx="333">
                  <c:v>15.655040740966797</c:v>
                </c:pt>
                <c:pt idx="334">
                  <c:v>15.690041542053223</c:v>
                </c:pt>
                <c:pt idx="335">
                  <c:v>15.725041389465332</c:v>
                </c:pt>
                <c:pt idx="336">
                  <c:v>15.760042190551758</c:v>
                </c:pt>
                <c:pt idx="337">
                  <c:v>15.795042037963867</c:v>
                </c:pt>
                <c:pt idx="338">
                  <c:v>15.830042839050293</c:v>
                </c:pt>
                <c:pt idx="339">
                  <c:v>15.865042686462402</c:v>
                </c:pt>
                <c:pt idx="340">
                  <c:v>15.900043487548828</c:v>
                </c:pt>
                <c:pt idx="341">
                  <c:v>15.935043334960937</c:v>
                </c:pt>
                <c:pt idx="342">
                  <c:v>15.970044136047363</c:v>
                </c:pt>
                <c:pt idx="343">
                  <c:v>16.005044937133789</c:v>
                </c:pt>
                <c:pt idx="344">
                  <c:v>16.040044784545898</c:v>
                </c:pt>
                <c:pt idx="345">
                  <c:v>16.075044631958008</c:v>
                </c:pt>
                <c:pt idx="346">
                  <c:v>16.110044479370117</c:v>
                </c:pt>
                <c:pt idx="347">
                  <c:v>16.145046234130859</c:v>
                </c:pt>
                <c:pt idx="348">
                  <c:v>16.180046081542969</c:v>
                </c:pt>
                <c:pt idx="349">
                  <c:v>16.215045928955078</c:v>
                </c:pt>
                <c:pt idx="350">
                  <c:v>16.250045776367188</c:v>
                </c:pt>
                <c:pt idx="351">
                  <c:v>16.28504753112793</c:v>
                </c:pt>
                <c:pt idx="352">
                  <c:v>16.320047378540039</c:v>
                </c:pt>
                <c:pt idx="353">
                  <c:v>16.355047225952148</c:v>
                </c:pt>
                <c:pt idx="354">
                  <c:v>16.390047073364258</c:v>
                </c:pt>
                <c:pt idx="355">
                  <c:v>16.425048828125</c:v>
                </c:pt>
                <c:pt idx="356">
                  <c:v>16.460048675537109</c:v>
                </c:pt>
                <c:pt idx="357">
                  <c:v>16.495048522949219</c:v>
                </c:pt>
                <c:pt idx="358">
                  <c:v>16.530048370361328</c:v>
                </c:pt>
                <c:pt idx="359">
                  <c:v>16.56505012512207</c:v>
                </c:pt>
                <c:pt idx="360">
                  <c:v>16.60004997253418</c:v>
                </c:pt>
                <c:pt idx="361">
                  <c:v>16.635049819946289</c:v>
                </c:pt>
                <c:pt idx="362">
                  <c:v>16.670049667358398</c:v>
                </c:pt>
                <c:pt idx="363">
                  <c:v>16.705051422119141</c:v>
                </c:pt>
                <c:pt idx="364">
                  <c:v>16.74005126953125</c:v>
                </c:pt>
                <c:pt idx="365">
                  <c:v>16.775051116943359</c:v>
                </c:pt>
                <c:pt idx="366">
                  <c:v>16.810050964355469</c:v>
                </c:pt>
                <c:pt idx="367">
                  <c:v>16.845052719116211</c:v>
                </c:pt>
                <c:pt idx="368">
                  <c:v>16.88005256652832</c:v>
                </c:pt>
                <c:pt idx="369">
                  <c:v>16.91505241394043</c:v>
                </c:pt>
                <c:pt idx="370">
                  <c:v>16.950052261352539</c:v>
                </c:pt>
                <c:pt idx="371">
                  <c:v>16.985054016113281</c:v>
                </c:pt>
                <c:pt idx="372">
                  <c:v>17.020053863525391</c:v>
                </c:pt>
                <c:pt idx="373">
                  <c:v>17.0550537109375</c:v>
                </c:pt>
                <c:pt idx="374">
                  <c:v>17.090053558349609</c:v>
                </c:pt>
                <c:pt idx="375">
                  <c:v>17.125055313110352</c:v>
                </c:pt>
                <c:pt idx="376">
                  <c:v>17.160055160522461</c:v>
                </c:pt>
                <c:pt idx="377">
                  <c:v>17.19505500793457</c:v>
                </c:pt>
                <c:pt idx="378">
                  <c:v>17.23005485534668</c:v>
                </c:pt>
                <c:pt idx="379">
                  <c:v>17.265056610107422</c:v>
                </c:pt>
                <c:pt idx="380">
                  <c:v>17.300056457519531</c:v>
                </c:pt>
                <c:pt idx="381">
                  <c:v>17.335056304931641</c:v>
                </c:pt>
                <c:pt idx="382">
                  <c:v>17.37005615234375</c:v>
                </c:pt>
                <c:pt idx="383">
                  <c:v>17.405057907104492</c:v>
                </c:pt>
                <c:pt idx="384">
                  <c:v>17.440057754516602</c:v>
                </c:pt>
                <c:pt idx="385">
                  <c:v>17.475057601928711</c:v>
                </c:pt>
                <c:pt idx="386">
                  <c:v>17.51005744934082</c:v>
                </c:pt>
                <c:pt idx="387">
                  <c:v>17.545059204101562</c:v>
                </c:pt>
                <c:pt idx="388">
                  <c:v>17.580059051513672</c:v>
                </c:pt>
                <c:pt idx="389">
                  <c:v>17.615058898925781</c:v>
                </c:pt>
                <c:pt idx="390">
                  <c:v>17.650058746337891</c:v>
                </c:pt>
                <c:pt idx="391">
                  <c:v>17.685060501098633</c:v>
                </c:pt>
                <c:pt idx="392">
                  <c:v>17.720060348510742</c:v>
                </c:pt>
                <c:pt idx="393">
                  <c:v>17.755060195922852</c:v>
                </c:pt>
                <c:pt idx="394">
                  <c:v>17.790060043334961</c:v>
                </c:pt>
                <c:pt idx="395">
                  <c:v>17.825061798095703</c:v>
                </c:pt>
                <c:pt idx="396">
                  <c:v>17.860061645507812</c:v>
                </c:pt>
                <c:pt idx="397">
                  <c:v>17.895061492919922</c:v>
                </c:pt>
                <c:pt idx="398">
                  <c:v>17.930061340332031</c:v>
                </c:pt>
                <c:pt idx="399">
                  <c:v>17.965063095092773</c:v>
                </c:pt>
                <c:pt idx="400">
                  <c:v>18.000062942504883</c:v>
                </c:pt>
              </c:numCache>
            </c:numRef>
          </c:xVal>
          <c:yVal>
            <c:numRef>
              <c:f>[0]!J5n40c</c:f>
              <c:numCache>
                <c:formatCode>0.00</c:formatCode>
                <c:ptCount val="401"/>
                <c:pt idx="0">
                  <c:v>0.222000002861023</c:v>
                </c:pt>
                <c:pt idx="1">
                  <c:v>0.33199998736381497</c:v>
                </c:pt>
                <c:pt idx="2">
                  <c:v>0.43700000643730202</c:v>
                </c:pt>
                <c:pt idx="3">
                  <c:v>0.52499997615814198</c:v>
                </c:pt>
                <c:pt idx="4">
                  <c:v>0.58499997854232699</c:v>
                </c:pt>
                <c:pt idx="5">
                  <c:v>0.62300002574920599</c:v>
                </c:pt>
                <c:pt idx="6">
                  <c:v>0.62300002574920599</c:v>
                </c:pt>
                <c:pt idx="7">
                  <c:v>0.61199998855590798</c:v>
                </c:pt>
                <c:pt idx="8">
                  <c:v>0.56900000572204501</c:v>
                </c:pt>
                <c:pt idx="9">
                  <c:v>0.49700000882148698</c:v>
                </c:pt>
                <c:pt idx="10">
                  <c:v>0.41999998688697798</c:v>
                </c:pt>
                <c:pt idx="11">
                  <c:v>0.31600001454353299</c:v>
                </c:pt>
                <c:pt idx="12">
                  <c:v>0.20000000298023199</c:v>
                </c:pt>
                <c:pt idx="13">
                  <c:v>6.8999998271465302E-2</c:v>
                </c:pt>
                <c:pt idx="14">
                  <c:v>-6.3000001013279003E-2</c:v>
                </c:pt>
                <c:pt idx="15">
                  <c:v>-0.19499999284744299</c:v>
                </c:pt>
                <c:pt idx="16">
                  <c:v>-0.32100000977516202</c:v>
                </c:pt>
                <c:pt idx="17">
                  <c:v>-0.45300000905990601</c:v>
                </c:pt>
                <c:pt idx="18">
                  <c:v>-0.56900000572204501</c:v>
                </c:pt>
                <c:pt idx="19">
                  <c:v>-0.66699999570846502</c:v>
                </c:pt>
                <c:pt idx="20">
                  <c:v>-0.76599997282028098</c:v>
                </c:pt>
                <c:pt idx="21">
                  <c:v>-0.84299999475479104</c:v>
                </c:pt>
                <c:pt idx="22">
                  <c:v>-0.92000001668929998</c:v>
                </c:pt>
                <c:pt idx="23">
                  <c:v>-0.97500002384185702</c:v>
                </c:pt>
                <c:pt idx="24">
                  <c:v>-1.0190000534057599</c:v>
                </c:pt>
                <c:pt idx="25">
                  <c:v>-1.0470000505447301</c:v>
                </c:pt>
                <c:pt idx="26">
                  <c:v>-1.06299996376037</c:v>
                </c:pt>
                <c:pt idx="27">
                  <c:v>-1.067999958992</c:v>
                </c:pt>
                <c:pt idx="28">
                  <c:v>-1.067999958992</c:v>
                </c:pt>
                <c:pt idx="29">
                  <c:v>-1.0470000505447301</c:v>
                </c:pt>
                <c:pt idx="30">
                  <c:v>-1.0190000534057599</c:v>
                </c:pt>
                <c:pt idx="31">
                  <c:v>-0.97000002861022905</c:v>
                </c:pt>
                <c:pt idx="32">
                  <c:v>-0.91500002145767201</c:v>
                </c:pt>
                <c:pt idx="33">
                  <c:v>-0.84899997711181596</c:v>
                </c:pt>
                <c:pt idx="34">
                  <c:v>-0.77700001001357999</c:v>
                </c:pt>
                <c:pt idx="35">
                  <c:v>-0.70599997043609597</c:v>
                </c:pt>
                <c:pt idx="36">
                  <c:v>-0.61799997091293302</c:v>
                </c:pt>
                <c:pt idx="37">
                  <c:v>-0.54699999094009299</c:v>
                </c:pt>
                <c:pt idx="38">
                  <c:v>-0.46999999880790699</c:v>
                </c:pt>
                <c:pt idx="39">
                  <c:v>-0.38699999451637301</c:v>
                </c:pt>
                <c:pt idx="40">
                  <c:v>-0.29899999499321001</c:v>
                </c:pt>
                <c:pt idx="41">
                  <c:v>-0.23399999737739599</c:v>
                </c:pt>
                <c:pt idx="42">
                  <c:v>-0.16200000047683699</c:v>
                </c:pt>
                <c:pt idx="43">
                  <c:v>-9.0999998152255998E-2</c:v>
                </c:pt>
                <c:pt idx="44">
                  <c:v>-2.9999999329447701E-2</c:v>
                </c:pt>
                <c:pt idx="45">
                  <c:v>2.9999999329447701E-2</c:v>
                </c:pt>
                <c:pt idx="46">
                  <c:v>7.9999998211860698E-2</c:v>
                </c:pt>
                <c:pt idx="47">
                  <c:v>0.12399999797344199</c:v>
                </c:pt>
                <c:pt idx="48">
                  <c:v>0.16699999570846599</c:v>
                </c:pt>
                <c:pt idx="49">
                  <c:v>0.20000000298023199</c:v>
                </c:pt>
                <c:pt idx="50">
                  <c:v>0.23299999535083801</c:v>
                </c:pt>
                <c:pt idx="51">
                  <c:v>0.26100000739097601</c:v>
                </c:pt>
                <c:pt idx="52">
                  <c:v>0.287999987602234</c:v>
                </c:pt>
                <c:pt idx="53">
                  <c:v>0.32100000977516202</c:v>
                </c:pt>
                <c:pt idx="54">
                  <c:v>0.33199998736381497</c:v>
                </c:pt>
                <c:pt idx="55">
                  <c:v>0.37099999189376798</c:v>
                </c:pt>
                <c:pt idx="56">
                  <c:v>0.39300000667571999</c:v>
                </c:pt>
                <c:pt idx="57">
                  <c:v>0.42599999904632602</c:v>
                </c:pt>
                <c:pt idx="58">
                  <c:v>0.45899999141693099</c:v>
                </c:pt>
                <c:pt idx="59">
                  <c:v>0.481000006198883</c:v>
                </c:pt>
                <c:pt idx="60">
                  <c:v>0.51899999380111606</c:v>
                </c:pt>
                <c:pt idx="61">
                  <c:v>0.55199998617172197</c:v>
                </c:pt>
                <c:pt idx="62">
                  <c:v>0.596000015735626</c:v>
                </c:pt>
                <c:pt idx="63">
                  <c:v>0.63400000333786</c:v>
                </c:pt>
                <c:pt idx="64">
                  <c:v>0.67299997806548995</c:v>
                </c:pt>
                <c:pt idx="65">
                  <c:v>0.71700000762939398</c:v>
                </c:pt>
                <c:pt idx="66">
                  <c:v>0.75499999523162797</c:v>
                </c:pt>
                <c:pt idx="67">
                  <c:v>0.799000024795532</c:v>
                </c:pt>
                <c:pt idx="68">
                  <c:v>0.83200001716613703</c:v>
                </c:pt>
                <c:pt idx="69">
                  <c:v>0.87599998712539595</c:v>
                </c:pt>
                <c:pt idx="70">
                  <c:v>0.89800000190734797</c:v>
                </c:pt>
                <c:pt idx="71">
                  <c:v>0.92599999904632502</c:v>
                </c:pt>
                <c:pt idx="72">
                  <c:v>0.941999971866607</c:v>
                </c:pt>
                <c:pt idx="73">
                  <c:v>0.95300000905990601</c:v>
                </c:pt>
                <c:pt idx="74">
                  <c:v>0.95300000905990601</c:v>
                </c:pt>
                <c:pt idx="75">
                  <c:v>0.95300000905990601</c:v>
                </c:pt>
                <c:pt idx="76">
                  <c:v>0.941999971866607</c:v>
                </c:pt>
                <c:pt idx="77">
                  <c:v>0.92000001668929998</c:v>
                </c:pt>
                <c:pt idx="78">
                  <c:v>0.89300000667571999</c:v>
                </c:pt>
                <c:pt idx="79">
                  <c:v>0.85399997234344405</c:v>
                </c:pt>
                <c:pt idx="80">
                  <c:v>0.82099997997283902</c:v>
                </c:pt>
                <c:pt idx="81">
                  <c:v>0.78299999237060502</c:v>
                </c:pt>
                <c:pt idx="82">
                  <c:v>0.73900002241134599</c:v>
                </c:pt>
                <c:pt idx="83">
                  <c:v>0.69999998807907104</c:v>
                </c:pt>
                <c:pt idx="84">
                  <c:v>0.65600001811981201</c:v>
                </c:pt>
                <c:pt idx="85">
                  <c:v>0.61799997091293302</c:v>
                </c:pt>
                <c:pt idx="86">
                  <c:v>0.58499997854232699</c:v>
                </c:pt>
                <c:pt idx="87">
                  <c:v>0.54699999094009299</c:v>
                </c:pt>
                <c:pt idx="88">
                  <c:v>0.51899999380111606</c:v>
                </c:pt>
                <c:pt idx="89">
                  <c:v>0.49200001358985901</c:v>
                </c:pt>
                <c:pt idx="90">
                  <c:v>0.47499999403953602</c:v>
                </c:pt>
                <c:pt idx="91">
                  <c:v>0.46399998664856001</c:v>
                </c:pt>
                <c:pt idx="92">
                  <c:v>0.43700000643730202</c:v>
                </c:pt>
                <c:pt idx="93">
                  <c:v>0.41999998688697798</c:v>
                </c:pt>
                <c:pt idx="94">
                  <c:v>0.39800000190734902</c:v>
                </c:pt>
                <c:pt idx="95">
                  <c:v>0.37099999189376798</c:v>
                </c:pt>
                <c:pt idx="96">
                  <c:v>0.33799999952316301</c:v>
                </c:pt>
                <c:pt idx="97">
                  <c:v>0.29899999499321001</c:v>
                </c:pt>
                <c:pt idx="98">
                  <c:v>0.25499999523162797</c:v>
                </c:pt>
                <c:pt idx="99">
                  <c:v>0.19499999284744299</c:v>
                </c:pt>
                <c:pt idx="100">
                  <c:v>0.12899999320507</c:v>
                </c:pt>
                <c:pt idx="101">
                  <c:v>5.2000001072883599E-2</c:v>
                </c:pt>
                <c:pt idx="102">
                  <c:v>-4.6999998390674598E-2</c:v>
                </c:pt>
                <c:pt idx="103">
                  <c:v>-0.14599999785423301</c:v>
                </c:pt>
                <c:pt idx="104">
                  <c:v>-0.27200001478195202</c:v>
                </c:pt>
                <c:pt idx="105">
                  <c:v>-0.39800000190734902</c:v>
                </c:pt>
                <c:pt idx="106">
                  <c:v>-0.55199998617172197</c:v>
                </c:pt>
                <c:pt idx="107">
                  <c:v>-0.69999998807907104</c:v>
                </c:pt>
                <c:pt idx="108">
                  <c:v>-0.86500000953674305</c:v>
                </c:pt>
                <c:pt idx="109">
                  <c:v>-1.04100000858306</c:v>
                </c:pt>
                <c:pt idx="110">
                  <c:v>-1.2170000076293901</c:v>
                </c:pt>
                <c:pt idx="111">
                  <c:v>-1.39800000190734</c:v>
                </c:pt>
                <c:pt idx="112">
                  <c:v>-1.58500003814697</c:v>
                </c:pt>
                <c:pt idx="113">
                  <c:v>-1.7660000324249201</c:v>
                </c:pt>
                <c:pt idx="114">
                  <c:v>-1.94700002670288</c:v>
                </c:pt>
                <c:pt idx="115">
                  <c:v>-2.1400001049041699</c:v>
                </c:pt>
                <c:pt idx="116">
                  <c:v>-2.3150000572204501</c:v>
                </c:pt>
                <c:pt idx="117">
                  <c:v>-2.48600006103515</c:v>
                </c:pt>
                <c:pt idx="118">
                  <c:v>-2.65100002288818</c:v>
                </c:pt>
                <c:pt idx="119">
                  <c:v>-2.8039999008178702</c:v>
                </c:pt>
                <c:pt idx="120">
                  <c:v>-2.9419999122619598</c:v>
                </c:pt>
                <c:pt idx="121">
                  <c:v>-3.0680000782012899</c:v>
                </c:pt>
                <c:pt idx="122">
                  <c:v>-3.1889998912811199</c:v>
                </c:pt>
                <c:pt idx="123">
                  <c:v>-3.2880001068115199</c:v>
                </c:pt>
                <c:pt idx="124">
                  <c:v>-3.3699998855590798</c:v>
                </c:pt>
                <c:pt idx="125">
                  <c:v>-3.4419999122619598</c:v>
                </c:pt>
                <c:pt idx="126">
                  <c:v>-3.4909999370574898</c:v>
                </c:pt>
                <c:pt idx="127">
                  <c:v>-3.5239999294281001</c:v>
                </c:pt>
                <c:pt idx="128">
                  <c:v>-3.5460000038146902</c:v>
                </c:pt>
                <c:pt idx="129">
                  <c:v>-3.5460000038146902</c:v>
                </c:pt>
                <c:pt idx="130">
                  <c:v>-3.5399999618530198</c:v>
                </c:pt>
                <c:pt idx="131">
                  <c:v>-3.51300001144409</c:v>
                </c:pt>
                <c:pt idx="132">
                  <c:v>-3.46900010108947</c:v>
                </c:pt>
                <c:pt idx="133">
                  <c:v>-3.4089999198913499</c:v>
                </c:pt>
                <c:pt idx="134">
                  <c:v>-3.3369998931884699</c:v>
                </c:pt>
                <c:pt idx="135">
                  <c:v>-3.2599999904632502</c:v>
                </c:pt>
                <c:pt idx="136">
                  <c:v>-3.1559998989105198</c:v>
                </c:pt>
                <c:pt idx="137">
                  <c:v>-3.0569999217986998</c:v>
                </c:pt>
                <c:pt idx="138">
                  <c:v>-2.9360001087188698</c:v>
                </c:pt>
                <c:pt idx="139">
                  <c:v>-2.8150000572204501</c:v>
                </c:pt>
                <c:pt idx="140">
                  <c:v>-2.6889998912811199</c:v>
                </c:pt>
                <c:pt idx="141">
                  <c:v>-2.5569999217986998</c:v>
                </c:pt>
                <c:pt idx="142">
                  <c:v>-2.4249999523162802</c:v>
                </c:pt>
                <c:pt idx="143">
                  <c:v>-2.2880001068115199</c:v>
                </c:pt>
                <c:pt idx="144">
                  <c:v>-2.1619999408721902</c:v>
                </c:pt>
                <c:pt idx="145">
                  <c:v>-2.0299999713897701</c:v>
                </c:pt>
                <c:pt idx="146">
                  <c:v>-1.89800000190734</c:v>
                </c:pt>
                <c:pt idx="147">
                  <c:v>-1.77699995040893</c:v>
                </c:pt>
                <c:pt idx="148">
                  <c:v>-1.6619999408721899</c:v>
                </c:pt>
                <c:pt idx="149">
                  <c:v>-1.5460000038146899</c:v>
                </c:pt>
                <c:pt idx="150">
                  <c:v>-1.4309999942779501</c:v>
                </c:pt>
                <c:pt idx="151">
                  <c:v>-1.3270000219345</c:v>
                </c:pt>
                <c:pt idx="152">
                  <c:v>-1.2170000076293901</c:v>
                </c:pt>
                <c:pt idx="153">
                  <c:v>-1.1230000257492001</c:v>
                </c:pt>
                <c:pt idx="154">
                  <c:v>-1.0299999713897701</c:v>
                </c:pt>
                <c:pt idx="155">
                  <c:v>-0.93699997663497903</c:v>
                </c:pt>
                <c:pt idx="156">
                  <c:v>-0.85399997234344405</c:v>
                </c:pt>
                <c:pt idx="157">
                  <c:v>-0.77200001478195102</c:v>
                </c:pt>
                <c:pt idx="158">
                  <c:v>-0.69999998807907104</c:v>
                </c:pt>
                <c:pt idx="159">
                  <c:v>-0.62900000810623102</c:v>
                </c:pt>
                <c:pt idx="160">
                  <c:v>-0.558000028133392</c:v>
                </c:pt>
                <c:pt idx="161">
                  <c:v>-0.49200001358985901</c:v>
                </c:pt>
                <c:pt idx="162">
                  <c:v>-0.42599999904632602</c:v>
                </c:pt>
                <c:pt idx="163">
                  <c:v>-0.37099999189376798</c:v>
                </c:pt>
                <c:pt idx="164">
                  <c:v>-0.31600001454353299</c:v>
                </c:pt>
                <c:pt idx="165">
                  <c:v>-0.27200001478195202</c:v>
                </c:pt>
                <c:pt idx="166">
                  <c:v>-0.22800000011920901</c:v>
                </c:pt>
                <c:pt idx="167">
                  <c:v>-0.19499999284744299</c:v>
                </c:pt>
                <c:pt idx="168">
                  <c:v>-0.17900000512599901</c:v>
                </c:pt>
                <c:pt idx="169">
                  <c:v>-0.15700000524520899</c:v>
                </c:pt>
                <c:pt idx="170">
                  <c:v>-0.15099999308586101</c:v>
                </c:pt>
                <c:pt idx="171">
                  <c:v>-0.15700000524520899</c:v>
                </c:pt>
                <c:pt idx="172">
                  <c:v>-0.167999997735023</c:v>
                </c:pt>
                <c:pt idx="173">
                  <c:v>-0.19499999284744299</c:v>
                </c:pt>
                <c:pt idx="174">
                  <c:v>-0.22800000011920901</c:v>
                </c:pt>
                <c:pt idx="175">
                  <c:v>-0.27200001478195202</c:v>
                </c:pt>
                <c:pt idx="176">
                  <c:v>-0.326999992132187</c:v>
                </c:pt>
                <c:pt idx="177">
                  <c:v>-0.38699999451637301</c:v>
                </c:pt>
                <c:pt idx="178">
                  <c:v>-0.45300000905990601</c:v>
                </c:pt>
                <c:pt idx="179">
                  <c:v>-0.52999997138976995</c:v>
                </c:pt>
                <c:pt idx="180">
                  <c:v>-0.60699999332427901</c:v>
                </c:pt>
                <c:pt idx="181">
                  <c:v>-0.68900001049041704</c:v>
                </c:pt>
                <c:pt idx="182">
                  <c:v>-0.77200001478195102</c:v>
                </c:pt>
                <c:pt idx="183">
                  <c:v>-0.84899997711181596</c:v>
                </c:pt>
                <c:pt idx="184">
                  <c:v>-0.92000001668929998</c:v>
                </c:pt>
                <c:pt idx="185">
                  <c:v>-0.99699997901916504</c:v>
                </c:pt>
                <c:pt idx="186">
                  <c:v>-1.067999958992</c:v>
                </c:pt>
                <c:pt idx="187">
                  <c:v>-1.13399994373321</c:v>
                </c:pt>
                <c:pt idx="188">
                  <c:v>-1.20000004768371</c:v>
                </c:pt>
                <c:pt idx="189">
                  <c:v>-1.2610000371932899</c:v>
                </c:pt>
                <c:pt idx="190">
                  <c:v>-1.31599998474121</c:v>
                </c:pt>
                <c:pt idx="191">
                  <c:v>-1.3600000143051101</c:v>
                </c:pt>
                <c:pt idx="192">
                  <c:v>-1.4040000438690099</c:v>
                </c:pt>
                <c:pt idx="193">
                  <c:v>-1.43700003623962</c:v>
                </c:pt>
                <c:pt idx="194">
                  <c:v>-1.4750000238418499</c:v>
                </c:pt>
                <c:pt idx="195">
                  <c:v>-1.50800001621246</c:v>
                </c:pt>
                <c:pt idx="196">
                  <c:v>-1.53499996662139</c:v>
                </c:pt>
                <c:pt idx="197">
                  <c:v>-1.5570000410079901</c:v>
                </c:pt>
                <c:pt idx="198">
                  <c:v>-1.5789999961853001</c:v>
                </c:pt>
                <c:pt idx="199">
                  <c:v>-1.60699999332427</c:v>
                </c:pt>
                <c:pt idx="200">
                  <c:v>-1.6230000257492001</c:v>
                </c:pt>
                <c:pt idx="201">
                  <c:v>-1.63399994373321</c:v>
                </c:pt>
                <c:pt idx="202">
                  <c:v>-1.6670000553131099</c:v>
                </c:pt>
                <c:pt idx="203">
                  <c:v>-1.6950000524520801</c:v>
                </c:pt>
                <c:pt idx="204">
                  <c:v>-1.7220000028610201</c:v>
                </c:pt>
                <c:pt idx="205">
                  <c:v>-1.7439999580383301</c:v>
                </c:pt>
                <c:pt idx="206">
                  <c:v>-1.77699995040893</c:v>
                </c:pt>
                <c:pt idx="207">
                  <c:v>-1.8099999427795399</c:v>
                </c:pt>
                <c:pt idx="208">
                  <c:v>-1.84300005435943</c:v>
                </c:pt>
                <c:pt idx="209">
                  <c:v>-1.8869999647140501</c:v>
                </c:pt>
                <c:pt idx="210">
                  <c:v>-1.92499995231628</c:v>
                </c:pt>
                <c:pt idx="211">
                  <c:v>-1.96899998188018</c:v>
                </c:pt>
                <c:pt idx="212">
                  <c:v>-2.0079998970031698</c:v>
                </c:pt>
                <c:pt idx="213">
                  <c:v>-2.0569999217986998</c:v>
                </c:pt>
                <c:pt idx="214">
                  <c:v>-2.1010000705718901</c:v>
                </c:pt>
                <c:pt idx="215">
                  <c:v>-2.1449999809265101</c:v>
                </c:pt>
                <c:pt idx="216">
                  <c:v>-2.1840000152587802</c:v>
                </c:pt>
                <c:pt idx="217">
                  <c:v>-2.23300004005432</c:v>
                </c:pt>
                <c:pt idx="218">
                  <c:v>-2.2769999504089302</c:v>
                </c:pt>
                <c:pt idx="219">
                  <c:v>-2.3050000667571999</c:v>
                </c:pt>
                <c:pt idx="220">
                  <c:v>-2.3369998931884699</c:v>
                </c:pt>
                <c:pt idx="221">
                  <c:v>-2.3589999675750701</c:v>
                </c:pt>
                <c:pt idx="222">
                  <c:v>-2.3870000839233301</c:v>
                </c:pt>
                <c:pt idx="223">
                  <c:v>-2.3919999599456698</c:v>
                </c:pt>
                <c:pt idx="224">
                  <c:v>-2.4030001163482599</c:v>
                </c:pt>
                <c:pt idx="225">
                  <c:v>-2.3980000019073402</c:v>
                </c:pt>
                <c:pt idx="226">
                  <c:v>-2.3919999599456698</c:v>
                </c:pt>
                <c:pt idx="227">
                  <c:v>-2.3650000095367401</c:v>
                </c:pt>
                <c:pt idx="228">
                  <c:v>-2.3320000171661301</c:v>
                </c:pt>
                <c:pt idx="229">
                  <c:v>-2.2939999103546098</c:v>
                </c:pt>
                <c:pt idx="230">
                  <c:v>-2.23300004005432</c:v>
                </c:pt>
                <c:pt idx="231">
                  <c:v>-2.1730000972747798</c:v>
                </c:pt>
                <c:pt idx="232">
                  <c:v>-2.1010000705718901</c:v>
                </c:pt>
                <c:pt idx="233">
                  <c:v>-2.0190000534057599</c:v>
                </c:pt>
                <c:pt idx="234">
                  <c:v>-1.9359999895095801</c:v>
                </c:pt>
                <c:pt idx="235">
                  <c:v>-1.84300005435943</c:v>
                </c:pt>
                <c:pt idx="236">
                  <c:v>-1.7439999580383301</c:v>
                </c:pt>
                <c:pt idx="237">
                  <c:v>-1.63399994373321</c:v>
                </c:pt>
                <c:pt idx="238">
                  <c:v>-1.5299999713897701</c:v>
                </c:pt>
                <c:pt idx="239">
                  <c:v>-1.4259999990463199</c:v>
                </c:pt>
                <c:pt idx="240">
                  <c:v>-1.3320000171661299</c:v>
                </c:pt>
                <c:pt idx="241">
                  <c:v>-1.22800004482269</c:v>
                </c:pt>
                <c:pt idx="242">
                  <c:v>-1.12899994850158</c:v>
                </c:pt>
                <c:pt idx="243">
                  <c:v>-1.03600001335144</c:v>
                </c:pt>
                <c:pt idx="244">
                  <c:v>-0.95300000905990601</c:v>
                </c:pt>
                <c:pt idx="245">
                  <c:v>-0.87099999189376798</c:v>
                </c:pt>
                <c:pt idx="246">
                  <c:v>-0.799000024795532</c:v>
                </c:pt>
                <c:pt idx="247">
                  <c:v>-0.74400001764297397</c:v>
                </c:pt>
                <c:pt idx="248">
                  <c:v>-0.68400001525878895</c:v>
                </c:pt>
                <c:pt idx="249">
                  <c:v>-0.63999998569488503</c:v>
                </c:pt>
                <c:pt idx="250">
                  <c:v>-0.596000015735626</c:v>
                </c:pt>
                <c:pt idx="251">
                  <c:v>-0.56300002336501997</c:v>
                </c:pt>
                <c:pt idx="252">
                  <c:v>-0.53600001335143999</c:v>
                </c:pt>
                <c:pt idx="253">
                  <c:v>-0.51399999856948797</c:v>
                </c:pt>
                <c:pt idx="254">
                  <c:v>-0.49200001358985901</c:v>
                </c:pt>
                <c:pt idx="255">
                  <c:v>-0.48600000143051098</c:v>
                </c:pt>
                <c:pt idx="256">
                  <c:v>-0.481000006198883</c:v>
                </c:pt>
                <c:pt idx="257">
                  <c:v>-0.47499999403953602</c:v>
                </c:pt>
                <c:pt idx="258">
                  <c:v>-0.46999999880790699</c:v>
                </c:pt>
                <c:pt idx="259">
                  <c:v>-0.47499999403953602</c:v>
                </c:pt>
                <c:pt idx="260">
                  <c:v>-0.47499999403953602</c:v>
                </c:pt>
                <c:pt idx="261">
                  <c:v>-0.481000006198883</c:v>
                </c:pt>
                <c:pt idx="262">
                  <c:v>-0.49200001358985901</c:v>
                </c:pt>
                <c:pt idx="263">
                  <c:v>-0.50300002098083396</c:v>
                </c:pt>
                <c:pt idx="264">
                  <c:v>-0.51899999380111606</c:v>
                </c:pt>
                <c:pt idx="265">
                  <c:v>-0.52999997138976995</c:v>
                </c:pt>
                <c:pt idx="266">
                  <c:v>-0.54699999094009299</c:v>
                </c:pt>
                <c:pt idx="267">
                  <c:v>-0.56300002336501997</c:v>
                </c:pt>
                <c:pt idx="268">
                  <c:v>-0.56900000572204501</c:v>
                </c:pt>
                <c:pt idx="269">
                  <c:v>-0.596000015735626</c:v>
                </c:pt>
                <c:pt idx="270">
                  <c:v>-0.61799997091293302</c:v>
                </c:pt>
                <c:pt idx="271">
                  <c:v>-0.63499999046325595</c:v>
                </c:pt>
                <c:pt idx="272">
                  <c:v>-0.64600002765655495</c:v>
                </c:pt>
                <c:pt idx="273">
                  <c:v>-0.66200000047683705</c:v>
                </c:pt>
                <c:pt idx="274">
                  <c:v>-0.68400001525878895</c:v>
                </c:pt>
                <c:pt idx="275">
                  <c:v>-0.69499999284744196</c:v>
                </c:pt>
                <c:pt idx="276">
                  <c:v>-0.69999998807907104</c:v>
                </c:pt>
                <c:pt idx="277">
                  <c:v>-0.71100002527236905</c:v>
                </c:pt>
                <c:pt idx="278">
                  <c:v>-0.71100002527236905</c:v>
                </c:pt>
                <c:pt idx="279">
                  <c:v>-0.71700000762939398</c:v>
                </c:pt>
                <c:pt idx="280">
                  <c:v>-0.71100002527236905</c:v>
                </c:pt>
                <c:pt idx="281">
                  <c:v>-0.70599997043609597</c:v>
                </c:pt>
                <c:pt idx="282">
                  <c:v>-0.69999998807907104</c:v>
                </c:pt>
                <c:pt idx="283">
                  <c:v>-0.69499999284744196</c:v>
                </c:pt>
                <c:pt idx="284">
                  <c:v>-0.67799997329711903</c:v>
                </c:pt>
                <c:pt idx="285">
                  <c:v>-0.66200000047683705</c:v>
                </c:pt>
                <c:pt idx="286">
                  <c:v>-0.65100002288818304</c:v>
                </c:pt>
                <c:pt idx="287">
                  <c:v>-0.63499999046325595</c:v>
                </c:pt>
                <c:pt idx="288">
                  <c:v>-0.62400001287460305</c:v>
                </c:pt>
                <c:pt idx="289">
                  <c:v>-0.596000015735626</c:v>
                </c:pt>
                <c:pt idx="290">
                  <c:v>-0.58499997854232699</c:v>
                </c:pt>
                <c:pt idx="291">
                  <c:v>-0.56900000572204501</c:v>
                </c:pt>
                <c:pt idx="292">
                  <c:v>-0.54699999094009299</c:v>
                </c:pt>
                <c:pt idx="293">
                  <c:v>-0.52999997138976995</c:v>
                </c:pt>
                <c:pt idx="294">
                  <c:v>-0.51399999856948797</c:v>
                </c:pt>
                <c:pt idx="295">
                  <c:v>-0.49700000882148698</c:v>
                </c:pt>
                <c:pt idx="296">
                  <c:v>-0.47499999403953602</c:v>
                </c:pt>
                <c:pt idx="297">
                  <c:v>-0.46399998664856001</c:v>
                </c:pt>
                <c:pt idx="298">
                  <c:v>-0.44200000166893</c:v>
                </c:pt>
                <c:pt idx="299">
                  <c:v>-0.43099999427795399</c:v>
                </c:pt>
                <c:pt idx="300">
                  <c:v>-0.41999998688697798</c:v>
                </c:pt>
                <c:pt idx="301">
                  <c:v>-0.40900000929832497</c:v>
                </c:pt>
                <c:pt idx="302">
                  <c:v>-0.39300000667571999</c:v>
                </c:pt>
                <c:pt idx="303">
                  <c:v>-0.39300000667571999</c:v>
                </c:pt>
                <c:pt idx="304">
                  <c:v>-0.39300000667571999</c:v>
                </c:pt>
                <c:pt idx="305">
                  <c:v>-0.39300000667571999</c:v>
                </c:pt>
                <c:pt idx="306">
                  <c:v>-0.39300000667571999</c:v>
                </c:pt>
                <c:pt idx="307">
                  <c:v>-0.40900000929832497</c:v>
                </c:pt>
                <c:pt idx="308">
                  <c:v>-0.42599999904632602</c:v>
                </c:pt>
                <c:pt idx="309">
                  <c:v>-0.43700000643730202</c:v>
                </c:pt>
                <c:pt idx="310">
                  <c:v>-0.48600000143051098</c:v>
                </c:pt>
                <c:pt idx="311">
                  <c:v>-0.50800001621246305</c:v>
                </c:pt>
                <c:pt idx="312">
                  <c:v>-0.54699999094009299</c:v>
                </c:pt>
                <c:pt idx="313">
                  <c:v>-0.59100002050399703</c:v>
                </c:pt>
                <c:pt idx="314">
                  <c:v>-0.64600002765655495</c:v>
                </c:pt>
                <c:pt idx="315">
                  <c:v>-0.69999998807907104</c:v>
                </c:pt>
                <c:pt idx="316">
                  <c:v>-0.75</c:v>
                </c:pt>
                <c:pt idx="317">
                  <c:v>-0.81000000238418501</c:v>
                </c:pt>
                <c:pt idx="318">
                  <c:v>-0.87099999189376798</c:v>
                </c:pt>
                <c:pt idx="319">
                  <c:v>-0.93099999427795399</c:v>
                </c:pt>
                <c:pt idx="320">
                  <c:v>-1.0030000209808301</c:v>
                </c:pt>
                <c:pt idx="321">
                  <c:v>-1.06299996376037</c:v>
                </c:pt>
                <c:pt idx="322">
                  <c:v>-1.13399994373321</c:v>
                </c:pt>
                <c:pt idx="323">
                  <c:v>-1.20599997043609</c:v>
                </c:pt>
                <c:pt idx="324">
                  <c:v>-1.2660000324249201</c:v>
                </c:pt>
                <c:pt idx="325">
                  <c:v>-1.3320000171661299</c:v>
                </c:pt>
                <c:pt idx="326">
                  <c:v>-1.39300000667572</c:v>
                </c:pt>
                <c:pt idx="327">
                  <c:v>-1.43700003623962</c:v>
                </c:pt>
                <c:pt idx="328">
                  <c:v>-1.5019999742507899</c:v>
                </c:pt>
                <c:pt idx="329">
                  <c:v>-1.5570000410079901</c:v>
                </c:pt>
                <c:pt idx="330">
                  <c:v>-1.5789999961853001</c:v>
                </c:pt>
                <c:pt idx="331">
                  <c:v>-1.63399994373321</c:v>
                </c:pt>
                <c:pt idx="332">
                  <c:v>-1.6729999780654901</c:v>
                </c:pt>
                <c:pt idx="333">
                  <c:v>-1.6729999780654901</c:v>
                </c:pt>
                <c:pt idx="334">
                  <c:v>-1.70000004768371</c:v>
                </c:pt>
                <c:pt idx="335">
                  <c:v>-1.6890000104904099</c:v>
                </c:pt>
                <c:pt idx="336">
                  <c:v>-1.6729999780654901</c:v>
                </c:pt>
                <c:pt idx="337">
                  <c:v>-1.65100002288818</c:v>
                </c:pt>
                <c:pt idx="338">
                  <c:v>-1.6180000305175699</c:v>
                </c:pt>
                <c:pt idx="339">
                  <c:v>-1.5570000410079901</c:v>
                </c:pt>
                <c:pt idx="340">
                  <c:v>-1.4800000190734801</c:v>
                </c:pt>
                <c:pt idx="341">
                  <c:v>-1.44200003147125</c:v>
                </c:pt>
                <c:pt idx="342">
                  <c:v>-1.34300005435943</c:v>
                </c:pt>
                <c:pt idx="343">
                  <c:v>-1.2439999580383301</c:v>
                </c:pt>
                <c:pt idx="344">
                  <c:v>-1.1670000553131099</c:v>
                </c:pt>
                <c:pt idx="345">
                  <c:v>-1.0789999961853001</c:v>
                </c:pt>
                <c:pt idx="346">
                  <c:v>-0.97000002861022905</c:v>
                </c:pt>
                <c:pt idx="347">
                  <c:v>-0.88200002908706598</c:v>
                </c:pt>
                <c:pt idx="348">
                  <c:v>-0.787999987602233</c:v>
                </c:pt>
                <c:pt idx="349">
                  <c:v>-0.69999998807907104</c:v>
                </c:pt>
                <c:pt idx="350">
                  <c:v>-0.62400001287460305</c:v>
                </c:pt>
                <c:pt idx="351">
                  <c:v>-0.55199998617172197</c:v>
                </c:pt>
                <c:pt idx="352">
                  <c:v>-0.49700000882148698</c:v>
                </c:pt>
                <c:pt idx="353">
                  <c:v>-0.43099999427795399</c:v>
                </c:pt>
                <c:pt idx="354">
                  <c:v>-0.38199999928474399</c:v>
                </c:pt>
                <c:pt idx="355">
                  <c:v>-0.35400000214576699</c:v>
                </c:pt>
                <c:pt idx="356">
                  <c:v>-0.30500000715255698</c:v>
                </c:pt>
                <c:pt idx="357">
                  <c:v>-0.27700001001357999</c:v>
                </c:pt>
                <c:pt idx="358">
                  <c:v>-0.25499999523162797</c:v>
                </c:pt>
                <c:pt idx="359">
                  <c:v>-0.23899999260902399</c:v>
                </c:pt>
                <c:pt idx="360">
                  <c:v>-0.22300000488758101</c:v>
                </c:pt>
                <c:pt idx="361">
                  <c:v>-0.206000000238419</c:v>
                </c:pt>
                <c:pt idx="362">
                  <c:v>-0.206000000238419</c:v>
                </c:pt>
                <c:pt idx="363">
                  <c:v>-0.211999997496605</c:v>
                </c:pt>
                <c:pt idx="364">
                  <c:v>-0.206000000238419</c:v>
                </c:pt>
                <c:pt idx="365">
                  <c:v>-0.211999997496605</c:v>
                </c:pt>
                <c:pt idx="366">
                  <c:v>-0.23399999737739599</c:v>
                </c:pt>
                <c:pt idx="367">
                  <c:v>-0.22800000011920901</c:v>
                </c:pt>
                <c:pt idx="368">
                  <c:v>-0.24400000274181399</c:v>
                </c:pt>
                <c:pt idx="369">
                  <c:v>-0.26100000739097601</c:v>
                </c:pt>
                <c:pt idx="370">
                  <c:v>-0.28299999237060502</c:v>
                </c:pt>
                <c:pt idx="371">
                  <c:v>-0.28299999237060502</c:v>
                </c:pt>
                <c:pt idx="372">
                  <c:v>-0.31600001454353299</c:v>
                </c:pt>
                <c:pt idx="373">
                  <c:v>-0.34900000691413902</c:v>
                </c:pt>
                <c:pt idx="374">
                  <c:v>-0.365000009536743</c:v>
                </c:pt>
                <c:pt idx="375">
                  <c:v>-0.40900000929832497</c:v>
                </c:pt>
                <c:pt idx="376">
                  <c:v>-0.45899999141693099</c:v>
                </c:pt>
                <c:pt idx="377">
                  <c:v>-0.48600000143051098</c:v>
                </c:pt>
                <c:pt idx="378">
                  <c:v>-0.52499997615814198</c:v>
                </c:pt>
                <c:pt idx="379">
                  <c:v>-0.53600001335143999</c:v>
                </c:pt>
                <c:pt idx="380">
                  <c:v>-0.51399999856948797</c:v>
                </c:pt>
                <c:pt idx="381">
                  <c:v>-0.49200001358985901</c:v>
                </c:pt>
                <c:pt idx="382">
                  <c:v>-0.45899999141693099</c:v>
                </c:pt>
                <c:pt idx="383">
                  <c:v>-0.41499999165535001</c:v>
                </c:pt>
                <c:pt idx="384">
                  <c:v>-0.36000001430511502</c:v>
                </c:pt>
                <c:pt idx="385">
                  <c:v>-0.33199998736381497</c:v>
                </c:pt>
                <c:pt idx="386">
                  <c:v>-0.287999987602234</c:v>
                </c:pt>
                <c:pt idx="387">
                  <c:v>-0.23899999260902399</c:v>
                </c:pt>
                <c:pt idx="388">
                  <c:v>-0.211999997496605</c:v>
                </c:pt>
                <c:pt idx="389">
                  <c:v>-0.172999992966652</c:v>
                </c:pt>
                <c:pt idx="390">
                  <c:v>-0.14599999785423301</c:v>
                </c:pt>
                <c:pt idx="391">
                  <c:v>-0.12399999797344199</c:v>
                </c:pt>
                <c:pt idx="392">
                  <c:v>-0.10700000077485999</c:v>
                </c:pt>
                <c:pt idx="393">
                  <c:v>-9.0999998152255998E-2</c:v>
                </c:pt>
                <c:pt idx="394">
                  <c:v>-9.0999998152255998E-2</c:v>
                </c:pt>
                <c:pt idx="395">
                  <c:v>-0.10199999809265101</c:v>
                </c:pt>
                <c:pt idx="396">
                  <c:v>-0.10700000077485999</c:v>
                </c:pt>
                <c:pt idx="397">
                  <c:v>-0.12899999320507</c:v>
                </c:pt>
                <c:pt idx="398">
                  <c:v>-0.167999997735023</c:v>
                </c:pt>
                <c:pt idx="399">
                  <c:v>-0.206000000238419</c:v>
                </c:pt>
                <c:pt idx="400">
                  <c:v>-0.25499999523162797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0873528"/>
        <c:axId val="920875096"/>
      </c:scatterChart>
      <c:valAx>
        <c:axId val="920873528"/>
        <c:scaling>
          <c:orientation val="minMax"/>
          <c:max val="18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(GHz)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20875096"/>
        <c:crossesAt val="-8"/>
        <c:crossBetween val="midCat"/>
        <c:majorUnit val="1.4"/>
        <c:minorUnit val="0.70000000000000007"/>
      </c:valAx>
      <c:valAx>
        <c:axId val="920875096"/>
        <c:scaling>
          <c:orientation val="minMax"/>
          <c:max val="6"/>
          <c:min val="-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Gain (dB)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0873528"/>
        <c:crosses val="autoZero"/>
        <c:crossBetween val="midCat"/>
        <c:majorUnit val="2"/>
        <c:minorUnit val="1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5703703598031633"/>
          <c:y val="5.2912986637126631E-2"/>
          <c:w val="0.13536312652833596"/>
          <c:h val="0.72000503937007887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548381452318461"/>
          <c:y val="5.0925925925925923E-2"/>
          <c:w val="0.73016907261592301"/>
          <c:h val="0.74350320793234181"/>
        </c:manualLayout>
      </c:layout>
      <c:scatterChart>
        <c:scatterStyle val="lineMarker"/>
        <c:varyColors val="0"/>
        <c:ser>
          <c:idx val="0"/>
          <c:order val="0"/>
          <c:tx>
            <c:strRef>
              <c:f>Data!$L$6</c:f>
              <c:strCache>
                <c:ptCount val="1"/>
                <c:pt idx="0">
                  <c:v>J2</c:v>
                </c:pt>
              </c:strCache>
            </c:strRef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[0]!GHz</c:f>
              <c:numCache>
                <c:formatCode>0.000</c:formatCode>
                <c:ptCount val="401"/>
                <c:pt idx="0">
                  <c:v>4</c:v>
                </c:pt>
                <c:pt idx="1">
                  <c:v>4.0349998474121094</c:v>
                </c:pt>
                <c:pt idx="2">
                  <c:v>4.070000171661377</c:v>
                </c:pt>
                <c:pt idx="3">
                  <c:v>4.1050000190734863</c:v>
                </c:pt>
                <c:pt idx="4">
                  <c:v>4.1400003433227539</c:v>
                </c:pt>
                <c:pt idx="5">
                  <c:v>4.1750001907348633</c:v>
                </c:pt>
                <c:pt idx="6">
                  <c:v>4.2100005149841309</c:v>
                </c:pt>
                <c:pt idx="7">
                  <c:v>4.2450003623962402</c:v>
                </c:pt>
                <c:pt idx="8">
                  <c:v>4.2800006866455078</c:v>
                </c:pt>
                <c:pt idx="9">
                  <c:v>4.3150005340576172</c:v>
                </c:pt>
                <c:pt idx="10">
                  <c:v>4.3499999046325684</c:v>
                </c:pt>
                <c:pt idx="11">
                  <c:v>4.3849997520446777</c:v>
                </c:pt>
                <c:pt idx="12">
                  <c:v>4.4199995994567871</c:v>
                </c:pt>
                <c:pt idx="13">
                  <c:v>4.4549994468688965</c:v>
                </c:pt>
                <c:pt idx="14">
                  <c:v>4.4899992942810059</c:v>
                </c:pt>
                <c:pt idx="15">
                  <c:v>4.5249991416931152</c:v>
                </c:pt>
                <c:pt idx="16">
                  <c:v>4.5599989891052246</c:v>
                </c:pt>
                <c:pt idx="17">
                  <c:v>4.594998836517334</c:v>
                </c:pt>
                <c:pt idx="18">
                  <c:v>4.6299986839294434</c:v>
                </c:pt>
                <c:pt idx="19">
                  <c:v>4.6649985313415527</c:v>
                </c:pt>
                <c:pt idx="20">
                  <c:v>4.6999983787536621</c:v>
                </c:pt>
                <c:pt idx="21">
                  <c:v>4.7349982261657715</c:v>
                </c:pt>
                <c:pt idx="22">
                  <c:v>4.7699975967407227</c:v>
                </c:pt>
                <c:pt idx="23">
                  <c:v>4.804997444152832</c:v>
                </c:pt>
                <c:pt idx="24">
                  <c:v>4.8399972915649414</c:v>
                </c:pt>
                <c:pt idx="25">
                  <c:v>4.8749971389770508</c:v>
                </c:pt>
                <c:pt idx="26">
                  <c:v>4.9099969863891602</c:v>
                </c:pt>
                <c:pt idx="27">
                  <c:v>4.9449968338012695</c:v>
                </c:pt>
                <c:pt idx="28">
                  <c:v>4.9799966812133789</c:v>
                </c:pt>
                <c:pt idx="29">
                  <c:v>5.0149965286254883</c:v>
                </c:pt>
                <c:pt idx="30">
                  <c:v>5.0499963760375977</c:v>
                </c:pt>
                <c:pt idx="31">
                  <c:v>5.084996223449707</c:v>
                </c:pt>
                <c:pt idx="32">
                  <c:v>5.1199960708618164</c:v>
                </c:pt>
                <c:pt idx="33">
                  <c:v>5.1549959182739258</c:v>
                </c:pt>
                <c:pt idx="34">
                  <c:v>5.189995288848877</c:v>
                </c:pt>
                <c:pt idx="35">
                  <c:v>5.2249951362609863</c:v>
                </c:pt>
                <c:pt idx="36">
                  <c:v>5.2599949836730957</c:v>
                </c:pt>
                <c:pt idx="37">
                  <c:v>5.2949948310852051</c:v>
                </c:pt>
                <c:pt idx="38">
                  <c:v>5.3299946784973145</c:v>
                </c:pt>
                <c:pt idx="39">
                  <c:v>5.3649945259094238</c:v>
                </c:pt>
                <c:pt idx="40">
                  <c:v>5.3999943733215332</c:v>
                </c:pt>
                <c:pt idx="41">
                  <c:v>5.4349942207336426</c:v>
                </c:pt>
                <c:pt idx="42">
                  <c:v>5.469994068145752</c:v>
                </c:pt>
                <c:pt idx="43">
                  <c:v>5.5049939155578613</c:v>
                </c:pt>
                <c:pt idx="44">
                  <c:v>5.5399937629699707</c:v>
                </c:pt>
                <c:pt idx="45">
                  <c:v>5.5749936103820801</c:v>
                </c:pt>
                <c:pt idx="46">
                  <c:v>5.6099929809570312</c:v>
                </c:pt>
                <c:pt idx="47">
                  <c:v>5.6449928283691406</c:v>
                </c:pt>
                <c:pt idx="48">
                  <c:v>5.67999267578125</c:v>
                </c:pt>
                <c:pt idx="49">
                  <c:v>5.7149925231933594</c:v>
                </c:pt>
                <c:pt idx="50">
                  <c:v>5.7499923706054687</c:v>
                </c:pt>
                <c:pt idx="51">
                  <c:v>5.7849922180175781</c:v>
                </c:pt>
                <c:pt idx="52">
                  <c:v>5.8199920654296875</c:v>
                </c:pt>
                <c:pt idx="53">
                  <c:v>5.8549919128417969</c:v>
                </c:pt>
                <c:pt idx="54">
                  <c:v>5.8899917602539062</c:v>
                </c:pt>
                <c:pt idx="55">
                  <c:v>5.9249916076660156</c:v>
                </c:pt>
                <c:pt idx="56">
                  <c:v>5.959991455078125</c:v>
                </c:pt>
                <c:pt idx="57">
                  <c:v>5.9949913024902344</c:v>
                </c:pt>
                <c:pt idx="58">
                  <c:v>6.0299911499023437</c:v>
                </c:pt>
                <c:pt idx="59">
                  <c:v>6.0649905204772949</c:v>
                </c:pt>
                <c:pt idx="60">
                  <c:v>6.0999903678894043</c:v>
                </c:pt>
                <c:pt idx="61">
                  <c:v>6.1349902153015137</c:v>
                </c:pt>
                <c:pt idx="62">
                  <c:v>6.169990062713623</c:v>
                </c:pt>
                <c:pt idx="63">
                  <c:v>6.2049899101257324</c:v>
                </c:pt>
                <c:pt idx="64">
                  <c:v>6.2399897575378418</c:v>
                </c:pt>
                <c:pt idx="65">
                  <c:v>6.2749896049499512</c:v>
                </c:pt>
                <c:pt idx="66">
                  <c:v>6.3099894523620605</c:v>
                </c:pt>
                <c:pt idx="67">
                  <c:v>6.3449892997741699</c:v>
                </c:pt>
                <c:pt idx="68">
                  <c:v>6.3799891471862793</c:v>
                </c:pt>
                <c:pt idx="69">
                  <c:v>6.4149889945983887</c:v>
                </c:pt>
                <c:pt idx="70">
                  <c:v>6.449988842010498</c:v>
                </c:pt>
                <c:pt idx="71">
                  <c:v>6.4849882125854492</c:v>
                </c:pt>
                <c:pt idx="72">
                  <c:v>6.5199880599975586</c:v>
                </c:pt>
                <c:pt idx="73">
                  <c:v>6.554987907409668</c:v>
                </c:pt>
                <c:pt idx="74">
                  <c:v>6.5899877548217773</c:v>
                </c:pt>
                <c:pt idx="75">
                  <c:v>6.6249876022338867</c:v>
                </c:pt>
                <c:pt idx="76">
                  <c:v>6.6599874496459961</c:v>
                </c:pt>
                <c:pt idx="77">
                  <c:v>6.6949872970581055</c:v>
                </c:pt>
                <c:pt idx="78">
                  <c:v>6.7299871444702148</c:v>
                </c:pt>
                <c:pt idx="79">
                  <c:v>6.7649869918823242</c:v>
                </c:pt>
                <c:pt idx="80">
                  <c:v>6.7999868392944336</c:v>
                </c:pt>
                <c:pt idx="81">
                  <c:v>6.834986686706543</c:v>
                </c:pt>
                <c:pt idx="82">
                  <c:v>6.8699865341186523</c:v>
                </c:pt>
                <c:pt idx="83">
                  <c:v>6.9049859046936035</c:v>
                </c:pt>
                <c:pt idx="84">
                  <c:v>6.9399857521057129</c:v>
                </c:pt>
                <c:pt idx="85">
                  <c:v>6.9749855995178223</c:v>
                </c:pt>
                <c:pt idx="86">
                  <c:v>7.0099854469299316</c:v>
                </c:pt>
                <c:pt idx="87">
                  <c:v>7.044985294342041</c:v>
                </c:pt>
                <c:pt idx="88">
                  <c:v>7.0799851417541504</c:v>
                </c:pt>
                <c:pt idx="89">
                  <c:v>7.1149849891662598</c:v>
                </c:pt>
                <c:pt idx="90">
                  <c:v>7.1499848365783691</c:v>
                </c:pt>
                <c:pt idx="91">
                  <c:v>7.1849846839904785</c:v>
                </c:pt>
                <c:pt idx="92">
                  <c:v>7.2199845314025879</c:v>
                </c:pt>
                <c:pt idx="93">
                  <c:v>7.2549843788146973</c:v>
                </c:pt>
                <c:pt idx="94">
                  <c:v>7.2899842262268066</c:v>
                </c:pt>
                <c:pt idx="95">
                  <c:v>7.3249835968017578</c:v>
                </c:pt>
                <c:pt idx="96">
                  <c:v>7.3599834442138672</c:v>
                </c:pt>
                <c:pt idx="97">
                  <c:v>7.3949832916259766</c:v>
                </c:pt>
                <c:pt idx="98">
                  <c:v>7.4299831390380859</c:v>
                </c:pt>
                <c:pt idx="99">
                  <c:v>7.4649829864501953</c:v>
                </c:pt>
                <c:pt idx="100">
                  <c:v>7.4999828338623047</c:v>
                </c:pt>
                <c:pt idx="101">
                  <c:v>7.5349826812744141</c:v>
                </c:pt>
                <c:pt idx="102">
                  <c:v>7.5699825286865234</c:v>
                </c:pt>
                <c:pt idx="103">
                  <c:v>7.6049823760986328</c:v>
                </c:pt>
                <c:pt idx="104">
                  <c:v>7.6399822235107422</c:v>
                </c:pt>
                <c:pt idx="105">
                  <c:v>7.6749820709228516</c:v>
                </c:pt>
                <c:pt idx="106">
                  <c:v>7.7099819183349609</c:v>
                </c:pt>
                <c:pt idx="107">
                  <c:v>7.7449812889099121</c:v>
                </c:pt>
                <c:pt idx="108">
                  <c:v>7.7799811363220215</c:v>
                </c:pt>
                <c:pt idx="109">
                  <c:v>7.8149809837341309</c:v>
                </c:pt>
                <c:pt idx="110">
                  <c:v>7.8499808311462402</c:v>
                </c:pt>
                <c:pt idx="111">
                  <c:v>7.8849806785583496</c:v>
                </c:pt>
                <c:pt idx="112">
                  <c:v>7.919980525970459</c:v>
                </c:pt>
                <c:pt idx="113">
                  <c:v>7.9549803733825684</c:v>
                </c:pt>
                <c:pt idx="114">
                  <c:v>7.9899802207946777</c:v>
                </c:pt>
                <c:pt idx="115">
                  <c:v>8.0249795913696289</c:v>
                </c:pt>
                <c:pt idx="116">
                  <c:v>8.0599794387817383</c:v>
                </c:pt>
                <c:pt idx="117">
                  <c:v>8.0949792861938477</c:v>
                </c:pt>
                <c:pt idx="118">
                  <c:v>8.129979133605957</c:v>
                </c:pt>
                <c:pt idx="119">
                  <c:v>8.1649789810180664</c:v>
                </c:pt>
                <c:pt idx="120">
                  <c:v>8.1999788284301758</c:v>
                </c:pt>
                <c:pt idx="121">
                  <c:v>8.2349786758422852</c:v>
                </c:pt>
                <c:pt idx="122">
                  <c:v>8.2699785232543945</c:v>
                </c:pt>
                <c:pt idx="123">
                  <c:v>8.3049783706665039</c:v>
                </c:pt>
                <c:pt idx="124">
                  <c:v>8.3399782180786133</c:v>
                </c:pt>
                <c:pt idx="125">
                  <c:v>8.3749780654907227</c:v>
                </c:pt>
                <c:pt idx="126">
                  <c:v>8.409977912902832</c:v>
                </c:pt>
                <c:pt idx="127">
                  <c:v>8.4449777603149414</c:v>
                </c:pt>
                <c:pt idx="128">
                  <c:v>8.4799776077270508</c:v>
                </c:pt>
                <c:pt idx="129">
                  <c:v>8.5149774551391602</c:v>
                </c:pt>
                <c:pt idx="130">
                  <c:v>8.5499773025512695</c:v>
                </c:pt>
                <c:pt idx="131">
                  <c:v>8.5849771499633789</c:v>
                </c:pt>
                <c:pt idx="132">
                  <c:v>8.6199769973754883</c:v>
                </c:pt>
                <c:pt idx="133">
                  <c:v>8.6549768447875977</c:v>
                </c:pt>
                <c:pt idx="134">
                  <c:v>8.6899776458740234</c:v>
                </c:pt>
                <c:pt idx="135">
                  <c:v>8.7249774932861328</c:v>
                </c:pt>
                <c:pt idx="136">
                  <c:v>8.7599782943725586</c:v>
                </c:pt>
                <c:pt idx="137">
                  <c:v>8.794978141784668</c:v>
                </c:pt>
                <c:pt idx="138">
                  <c:v>8.8299789428710937</c:v>
                </c:pt>
                <c:pt idx="139">
                  <c:v>8.8649787902832031</c:v>
                </c:pt>
                <c:pt idx="140">
                  <c:v>8.8999795913696289</c:v>
                </c:pt>
                <c:pt idx="141">
                  <c:v>8.9349794387817383</c:v>
                </c:pt>
                <c:pt idx="142">
                  <c:v>8.9699802398681641</c:v>
                </c:pt>
                <c:pt idx="143">
                  <c:v>9.0049800872802734</c:v>
                </c:pt>
                <c:pt idx="144">
                  <c:v>9.0399808883666992</c:v>
                </c:pt>
                <c:pt idx="145">
                  <c:v>9.0749807357788086</c:v>
                </c:pt>
                <c:pt idx="146">
                  <c:v>9.1099815368652344</c:v>
                </c:pt>
                <c:pt idx="147">
                  <c:v>9.1449813842773437</c:v>
                </c:pt>
                <c:pt idx="148">
                  <c:v>9.1799821853637695</c:v>
                </c:pt>
                <c:pt idx="149">
                  <c:v>9.2149820327758789</c:v>
                </c:pt>
                <c:pt idx="150">
                  <c:v>9.2499828338623047</c:v>
                </c:pt>
                <c:pt idx="151">
                  <c:v>9.2849826812744141</c:v>
                </c:pt>
                <c:pt idx="152">
                  <c:v>9.3199834823608398</c:v>
                </c:pt>
                <c:pt idx="153">
                  <c:v>9.3549833297729492</c:v>
                </c:pt>
                <c:pt idx="154">
                  <c:v>9.389984130859375</c:v>
                </c:pt>
                <c:pt idx="155">
                  <c:v>9.4249839782714844</c:v>
                </c:pt>
                <c:pt idx="156">
                  <c:v>9.4599847793579102</c:v>
                </c:pt>
                <c:pt idx="157">
                  <c:v>9.4949846267700195</c:v>
                </c:pt>
                <c:pt idx="158">
                  <c:v>9.5299854278564453</c:v>
                </c:pt>
                <c:pt idx="159">
                  <c:v>9.5649852752685547</c:v>
                </c:pt>
                <c:pt idx="160">
                  <c:v>9.5999860763549805</c:v>
                </c:pt>
                <c:pt idx="161">
                  <c:v>9.6349859237670898</c:v>
                </c:pt>
                <c:pt idx="162">
                  <c:v>9.6699867248535156</c:v>
                </c:pt>
                <c:pt idx="163">
                  <c:v>9.704986572265625</c:v>
                </c:pt>
                <c:pt idx="164">
                  <c:v>9.7399873733520508</c:v>
                </c:pt>
                <c:pt idx="165">
                  <c:v>9.7749872207641602</c:v>
                </c:pt>
                <c:pt idx="166">
                  <c:v>9.8099880218505859</c:v>
                </c:pt>
                <c:pt idx="167">
                  <c:v>9.8449878692626953</c:v>
                </c:pt>
                <c:pt idx="168">
                  <c:v>9.8799886703491211</c:v>
                </c:pt>
                <c:pt idx="169">
                  <c:v>9.9149885177612305</c:v>
                </c:pt>
                <c:pt idx="170">
                  <c:v>9.9499893188476563</c:v>
                </c:pt>
                <c:pt idx="171">
                  <c:v>9.9849891662597656</c:v>
                </c:pt>
                <c:pt idx="172">
                  <c:v>10.019989967346191</c:v>
                </c:pt>
                <c:pt idx="173">
                  <c:v>10.054989814758301</c:v>
                </c:pt>
                <c:pt idx="174">
                  <c:v>10.089990615844727</c:v>
                </c:pt>
                <c:pt idx="175">
                  <c:v>10.124990463256836</c:v>
                </c:pt>
                <c:pt idx="176">
                  <c:v>10.159990310668945</c:v>
                </c:pt>
                <c:pt idx="177">
                  <c:v>10.194991111755371</c:v>
                </c:pt>
                <c:pt idx="178">
                  <c:v>10.22999095916748</c:v>
                </c:pt>
                <c:pt idx="179">
                  <c:v>10.264991760253906</c:v>
                </c:pt>
                <c:pt idx="180">
                  <c:v>10.299991607666016</c:v>
                </c:pt>
                <c:pt idx="181">
                  <c:v>10.334992408752441</c:v>
                </c:pt>
                <c:pt idx="182">
                  <c:v>10.369992256164551</c:v>
                </c:pt>
                <c:pt idx="183">
                  <c:v>10.404993057250977</c:v>
                </c:pt>
                <c:pt idx="184">
                  <c:v>10.439992904663086</c:v>
                </c:pt>
                <c:pt idx="185">
                  <c:v>10.474993705749512</c:v>
                </c:pt>
                <c:pt idx="186">
                  <c:v>10.509993553161621</c:v>
                </c:pt>
                <c:pt idx="187">
                  <c:v>10.544994354248047</c:v>
                </c:pt>
                <c:pt idx="188">
                  <c:v>10.579994201660156</c:v>
                </c:pt>
                <c:pt idx="189">
                  <c:v>10.614995002746582</c:v>
                </c:pt>
                <c:pt idx="190">
                  <c:v>10.649994850158691</c:v>
                </c:pt>
                <c:pt idx="191">
                  <c:v>10.684995651245117</c:v>
                </c:pt>
                <c:pt idx="192">
                  <c:v>10.719995498657227</c:v>
                </c:pt>
                <c:pt idx="193">
                  <c:v>10.754996299743652</c:v>
                </c:pt>
                <c:pt idx="194">
                  <c:v>10.789996147155762</c:v>
                </c:pt>
                <c:pt idx="195">
                  <c:v>10.824996948242188</c:v>
                </c:pt>
                <c:pt idx="196">
                  <c:v>10.859996795654297</c:v>
                </c:pt>
                <c:pt idx="197">
                  <c:v>10.894997596740723</c:v>
                </c:pt>
                <c:pt idx="198">
                  <c:v>10.929997444152832</c:v>
                </c:pt>
                <c:pt idx="199">
                  <c:v>10.964998245239258</c:v>
                </c:pt>
                <c:pt idx="200">
                  <c:v>10.999998092651367</c:v>
                </c:pt>
                <c:pt idx="201">
                  <c:v>11.034998893737793</c:v>
                </c:pt>
                <c:pt idx="202">
                  <c:v>11.069998741149902</c:v>
                </c:pt>
                <c:pt idx="203">
                  <c:v>11.104999542236328</c:v>
                </c:pt>
                <c:pt idx="204">
                  <c:v>11.139999389648438</c:v>
                </c:pt>
                <c:pt idx="205">
                  <c:v>11.175000190734863</c:v>
                </c:pt>
                <c:pt idx="206">
                  <c:v>11.210000038146973</c:v>
                </c:pt>
                <c:pt idx="207">
                  <c:v>11.245000839233398</c:v>
                </c:pt>
                <c:pt idx="208">
                  <c:v>11.280000686645508</c:v>
                </c:pt>
                <c:pt idx="209">
                  <c:v>11.315001487731934</c:v>
                </c:pt>
                <c:pt idx="210">
                  <c:v>11.350001335144043</c:v>
                </c:pt>
                <c:pt idx="211">
                  <c:v>11.385002136230469</c:v>
                </c:pt>
                <c:pt idx="212">
                  <c:v>11.420001983642578</c:v>
                </c:pt>
                <c:pt idx="213">
                  <c:v>11.455002784729004</c:v>
                </c:pt>
                <c:pt idx="214">
                  <c:v>11.490002632141113</c:v>
                </c:pt>
                <c:pt idx="215">
                  <c:v>11.525003433227539</c:v>
                </c:pt>
                <c:pt idx="216">
                  <c:v>11.560003280639648</c:v>
                </c:pt>
                <c:pt idx="217">
                  <c:v>11.595004081726074</c:v>
                </c:pt>
                <c:pt idx="218">
                  <c:v>11.630003929138184</c:v>
                </c:pt>
                <c:pt idx="219">
                  <c:v>11.665004730224609</c:v>
                </c:pt>
                <c:pt idx="220">
                  <c:v>11.700004577636719</c:v>
                </c:pt>
                <c:pt idx="221">
                  <c:v>11.735005378723145</c:v>
                </c:pt>
                <c:pt idx="222">
                  <c:v>11.770005226135254</c:v>
                </c:pt>
                <c:pt idx="223">
                  <c:v>11.80500602722168</c:v>
                </c:pt>
                <c:pt idx="224">
                  <c:v>11.840005874633789</c:v>
                </c:pt>
                <c:pt idx="225">
                  <c:v>11.875006675720215</c:v>
                </c:pt>
                <c:pt idx="226">
                  <c:v>11.910006523132324</c:v>
                </c:pt>
                <c:pt idx="227">
                  <c:v>11.94500732421875</c:v>
                </c:pt>
                <c:pt idx="228">
                  <c:v>11.980007171630859</c:v>
                </c:pt>
                <c:pt idx="229">
                  <c:v>12.015007972717285</c:v>
                </c:pt>
                <c:pt idx="230">
                  <c:v>12.050007820129395</c:v>
                </c:pt>
                <c:pt idx="231">
                  <c:v>12.08500862121582</c:v>
                </c:pt>
                <c:pt idx="232">
                  <c:v>12.12000846862793</c:v>
                </c:pt>
                <c:pt idx="233">
                  <c:v>12.155009269714355</c:v>
                </c:pt>
                <c:pt idx="234">
                  <c:v>12.190009117126465</c:v>
                </c:pt>
                <c:pt idx="235">
                  <c:v>12.225009918212891</c:v>
                </c:pt>
                <c:pt idx="236">
                  <c:v>12.260009765625</c:v>
                </c:pt>
                <c:pt idx="237">
                  <c:v>12.295010566711426</c:v>
                </c:pt>
                <c:pt idx="238">
                  <c:v>12.330010414123535</c:v>
                </c:pt>
                <c:pt idx="239">
                  <c:v>12.365011215209961</c:v>
                </c:pt>
                <c:pt idx="240">
                  <c:v>12.40001106262207</c:v>
                </c:pt>
                <c:pt idx="241">
                  <c:v>12.435011863708496</c:v>
                </c:pt>
                <c:pt idx="242">
                  <c:v>12.470011711120605</c:v>
                </c:pt>
                <c:pt idx="243">
                  <c:v>12.505012512207031</c:v>
                </c:pt>
                <c:pt idx="244">
                  <c:v>12.540012359619141</c:v>
                </c:pt>
                <c:pt idx="245">
                  <c:v>12.575013160705566</c:v>
                </c:pt>
                <c:pt idx="246">
                  <c:v>12.610013008117676</c:v>
                </c:pt>
                <c:pt idx="247">
                  <c:v>12.645013809204102</c:v>
                </c:pt>
                <c:pt idx="248">
                  <c:v>12.680013656616211</c:v>
                </c:pt>
                <c:pt idx="249">
                  <c:v>12.715014457702637</c:v>
                </c:pt>
                <c:pt idx="250">
                  <c:v>12.750014305114746</c:v>
                </c:pt>
                <c:pt idx="251">
                  <c:v>12.785015106201172</c:v>
                </c:pt>
                <c:pt idx="252">
                  <c:v>12.820014953613281</c:v>
                </c:pt>
                <c:pt idx="253">
                  <c:v>12.855015754699707</c:v>
                </c:pt>
                <c:pt idx="254">
                  <c:v>12.890015602111816</c:v>
                </c:pt>
                <c:pt idx="255">
                  <c:v>12.925016403198242</c:v>
                </c:pt>
                <c:pt idx="256">
                  <c:v>12.960016250610352</c:v>
                </c:pt>
                <c:pt idx="257">
                  <c:v>12.995017051696777</c:v>
                </c:pt>
                <c:pt idx="258">
                  <c:v>13.030016899108887</c:v>
                </c:pt>
                <c:pt idx="259">
                  <c:v>13.065017700195313</c:v>
                </c:pt>
                <c:pt idx="260">
                  <c:v>13.100017547607422</c:v>
                </c:pt>
                <c:pt idx="261">
                  <c:v>13.135018348693848</c:v>
                </c:pt>
                <c:pt idx="262">
                  <c:v>13.170018196105957</c:v>
                </c:pt>
                <c:pt idx="263">
                  <c:v>13.205018997192383</c:v>
                </c:pt>
                <c:pt idx="264">
                  <c:v>13.240018844604492</c:v>
                </c:pt>
                <c:pt idx="265">
                  <c:v>13.275019645690918</c:v>
                </c:pt>
                <c:pt idx="266">
                  <c:v>13.310019493103027</c:v>
                </c:pt>
                <c:pt idx="267">
                  <c:v>13.345020294189453</c:v>
                </c:pt>
                <c:pt idx="268">
                  <c:v>13.380020141601563</c:v>
                </c:pt>
                <c:pt idx="269">
                  <c:v>13.415020942687988</c:v>
                </c:pt>
                <c:pt idx="270">
                  <c:v>13.450020790100098</c:v>
                </c:pt>
                <c:pt idx="271">
                  <c:v>13.485021591186523</c:v>
                </c:pt>
                <c:pt idx="272">
                  <c:v>13.520021438598633</c:v>
                </c:pt>
                <c:pt idx="273">
                  <c:v>13.555022239685059</c:v>
                </c:pt>
                <c:pt idx="274">
                  <c:v>13.590022087097168</c:v>
                </c:pt>
                <c:pt idx="275">
                  <c:v>13.625022888183594</c:v>
                </c:pt>
                <c:pt idx="276">
                  <c:v>13.660022735595703</c:v>
                </c:pt>
                <c:pt idx="277">
                  <c:v>13.695023536682129</c:v>
                </c:pt>
                <c:pt idx="278">
                  <c:v>13.730023384094238</c:v>
                </c:pt>
                <c:pt idx="279">
                  <c:v>13.765024185180664</c:v>
                </c:pt>
                <c:pt idx="280">
                  <c:v>13.800024032592773</c:v>
                </c:pt>
                <c:pt idx="281">
                  <c:v>13.835024833679199</c:v>
                </c:pt>
                <c:pt idx="282">
                  <c:v>13.870024681091309</c:v>
                </c:pt>
                <c:pt idx="283">
                  <c:v>13.905025482177734</c:v>
                </c:pt>
                <c:pt idx="284">
                  <c:v>13.940025329589844</c:v>
                </c:pt>
                <c:pt idx="285">
                  <c:v>13.97502613067627</c:v>
                </c:pt>
                <c:pt idx="286">
                  <c:v>14.010025978088379</c:v>
                </c:pt>
                <c:pt idx="287">
                  <c:v>14.045026779174805</c:v>
                </c:pt>
                <c:pt idx="288">
                  <c:v>14.080026626586914</c:v>
                </c:pt>
                <c:pt idx="289">
                  <c:v>14.115026473999023</c:v>
                </c:pt>
                <c:pt idx="290">
                  <c:v>14.150027275085449</c:v>
                </c:pt>
                <c:pt idx="291">
                  <c:v>14.185027122497559</c:v>
                </c:pt>
                <c:pt idx="292">
                  <c:v>14.220027923583984</c:v>
                </c:pt>
                <c:pt idx="293">
                  <c:v>14.255027770996094</c:v>
                </c:pt>
                <c:pt idx="294">
                  <c:v>14.29002857208252</c:v>
                </c:pt>
                <c:pt idx="295">
                  <c:v>14.325028419494629</c:v>
                </c:pt>
                <c:pt idx="296">
                  <c:v>14.360029220581055</c:v>
                </c:pt>
                <c:pt idx="297">
                  <c:v>14.395029067993164</c:v>
                </c:pt>
                <c:pt idx="298">
                  <c:v>14.43002986907959</c:v>
                </c:pt>
                <c:pt idx="299">
                  <c:v>14.465029716491699</c:v>
                </c:pt>
                <c:pt idx="300">
                  <c:v>14.500030517578125</c:v>
                </c:pt>
                <c:pt idx="301">
                  <c:v>14.535030364990234</c:v>
                </c:pt>
                <c:pt idx="302">
                  <c:v>14.57003116607666</c:v>
                </c:pt>
                <c:pt idx="303">
                  <c:v>14.60503101348877</c:v>
                </c:pt>
                <c:pt idx="304">
                  <c:v>14.640031814575195</c:v>
                </c:pt>
                <c:pt idx="305">
                  <c:v>14.675031661987305</c:v>
                </c:pt>
                <c:pt idx="306">
                  <c:v>14.71003246307373</c:v>
                </c:pt>
                <c:pt idx="307">
                  <c:v>14.74503231048584</c:v>
                </c:pt>
                <c:pt idx="308">
                  <c:v>14.780033111572266</c:v>
                </c:pt>
                <c:pt idx="309">
                  <c:v>14.815032958984375</c:v>
                </c:pt>
                <c:pt idx="310">
                  <c:v>14.850033760070801</c:v>
                </c:pt>
                <c:pt idx="311">
                  <c:v>14.88503360748291</c:v>
                </c:pt>
                <c:pt idx="312">
                  <c:v>14.920034408569336</c:v>
                </c:pt>
                <c:pt idx="313">
                  <c:v>14.955034255981445</c:v>
                </c:pt>
                <c:pt idx="314">
                  <c:v>14.990035057067871</c:v>
                </c:pt>
                <c:pt idx="315">
                  <c:v>15.02503490447998</c:v>
                </c:pt>
                <c:pt idx="316">
                  <c:v>15.060035705566406</c:v>
                </c:pt>
                <c:pt idx="317">
                  <c:v>15.095035552978516</c:v>
                </c:pt>
                <c:pt idx="318">
                  <c:v>15.130036354064941</c:v>
                </c:pt>
                <c:pt idx="319">
                  <c:v>15.165036201477051</c:v>
                </c:pt>
                <c:pt idx="320">
                  <c:v>15.200037002563477</c:v>
                </c:pt>
                <c:pt idx="321">
                  <c:v>15.235036849975586</c:v>
                </c:pt>
                <c:pt idx="322">
                  <c:v>15.270037651062012</c:v>
                </c:pt>
                <c:pt idx="323">
                  <c:v>15.305037498474121</c:v>
                </c:pt>
                <c:pt idx="324">
                  <c:v>15.340038299560547</c:v>
                </c:pt>
                <c:pt idx="325">
                  <c:v>15.375038146972656</c:v>
                </c:pt>
                <c:pt idx="326">
                  <c:v>15.410038948059082</c:v>
                </c:pt>
                <c:pt idx="327">
                  <c:v>15.445038795471191</c:v>
                </c:pt>
                <c:pt idx="328">
                  <c:v>15.480039596557617</c:v>
                </c:pt>
                <c:pt idx="329">
                  <c:v>15.515039443969727</c:v>
                </c:pt>
                <c:pt idx="330">
                  <c:v>15.550040245056152</c:v>
                </c:pt>
                <c:pt idx="331">
                  <c:v>15.585040092468262</c:v>
                </c:pt>
                <c:pt idx="332">
                  <c:v>15.620040893554688</c:v>
                </c:pt>
                <c:pt idx="333">
                  <c:v>15.655040740966797</c:v>
                </c:pt>
                <c:pt idx="334">
                  <c:v>15.690041542053223</c:v>
                </c:pt>
                <c:pt idx="335">
                  <c:v>15.725041389465332</c:v>
                </c:pt>
                <c:pt idx="336">
                  <c:v>15.760042190551758</c:v>
                </c:pt>
                <c:pt idx="337">
                  <c:v>15.795042037963867</c:v>
                </c:pt>
                <c:pt idx="338">
                  <c:v>15.830042839050293</c:v>
                </c:pt>
                <c:pt idx="339">
                  <c:v>15.865042686462402</c:v>
                </c:pt>
                <c:pt idx="340">
                  <c:v>15.900043487548828</c:v>
                </c:pt>
                <c:pt idx="341">
                  <c:v>15.935043334960937</c:v>
                </c:pt>
                <c:pt idx="342">
                  <c:v>15.970044136047363</c:v>
                </c:pt>
                <c:pt idx="343">
                  <c:v>16.005044937133789</c:v>
                </c:pt>
                <c:pt idx="344">
                  <c:v>16.040044784545898</c:v>
                </c:pt>
                <c:pt idx="345">
                  <c:v>16.075044631958008</c:v>
                </c:pt>
                <c:pt idx="346">
                  <c:v>16.110044479370117</c:v>
                </c:pt>
                <c:pt idx="347">
                  <c:v>16.145046234130859</c:v>
                </c:pt>
                <c:pt idx="348">
                  <c:v>16.180046081542969</c:v>
                </c:pt>
                <c:pt idx="349">
                  <c:v>16.215045928955078</c:v>
                </c:pt>
                <c:pt idx="350">
                  <c:v>16.250045776367188</c:v>
                </c:pt>
                <c:pt idx="351">
                  <c:v>16.28504753112793</c:v>
                </c:pt>
                <c:pt idx="352">
                  <c:v>16.320047378540039</c:v>
                </c:pt>
                <c:pt idx="353">
                  <c:v>16.355047225952148</c:v>
                </c:pt>
                <c:pt idx="354">
                  <c:v>16.390047073364258</c:v>
                </c:pt>
                <c:pt idx="355">
                  <c:v>16.425048828125</c:v>
                </c:pt>
                <c:pt idx="356">
                  <c:v>16.460048675537109</c:v>
                </c:pt>
                <c:pt idx="357">
                  <c:v>16.495048522949219</c:v>
                </c:pt>
                <c:pt idx="358">
                  <c:v>16.530048370361328</c:v>
                </c:pt>
                <c:pt idx="359">
                  <c:v>16.56505012512207</c:v>
                </c:pt>
                <c:pt idx="360">
                  <c:v>16.60004997253418</c:v>
                </c:pt>
                <c:pt idx="361">
                  <c:v>16.635049819946289</c:v>
                </c:pt>
                <c:pt idx="362">
                  <c:v>16.670049667358398</c:v>
                </c:pt>
                <c:pt idx="363">
                  <c:v>16.705051422119141</c:v>
                </c:pt>
                <c:pt idx="364">
                  <c:v>16.74005126953125</c:v>
                </c:pt>
                <c:pt idx="365">
                  <c:v>16.775051116943359</c:v>
                </c:pt>
                <c:pt idx="366">
                  <c:v>16.810050964355469</c:v>
                </c:pt>
                <c:pt idx="367">
                  <c:v>16.845052719116211</c:v>
                </c:pt>
                <c:pt idx="368">
                  <c:v>16.88005256652832</c:v>
                </c:pt>
                <c:pt idx="369">
                  <c:v>16.91505241394043</c:v>
                </c:pt>
                <c:pt idx="370">
                  <c:v>16.950052261352539</c:v>
                </c:pt>
                <c:pt idx="371">
                  <c:v>16.985054016113281</c:v>
                </c:pt>
                <c:pt idx="372">
                  <c:v>17.020053863525391</c:v>
                </c:pt>
                <c:pt idx="373">
                  <c:v>17.0550537109375</c:v>
                </c:pt>
                <c:pt idx="374">
                  <c:v>17.090053558349609</c:v>
                </c:pt>
                <c:pt idx="375">
                  <c:v>17.125055313110352</c:v>
                </c:pt>
                <c:pt idx="376">
                  <c:v>17.160055160522461</c:v>
                </c:pt>
                <c:pt idx="377">
                  <c:v>17.19505500793457</c:v>
                </c:pt>
                <c:pt idx="378">
                  <c:v>17.23005485534668</c:v>
                </c:pt>
                <c:pt idx="379">
                  <c:v>17.265056610107422</c:v>
                </c:pt>
                <c:pt idx="380">
                  <c:v>17.300056457519531</c:v>
                </c:pt>
                <c:pt idx="381">
                  <c:v>17.335056304931641</c:v>
                </c:pt>
                <c:pt idx="382">
                  <c:v>17.37005615234375</c:v>
                </c:pt>
                <c:pt idx="383">
                  <c:v>17.405057907104492</c:v>
                </c:pt>
                <c:pt idx="384">
                  <c:v>17.440057754516602</c:v>
                </c:pt>
                <c:pt idx="385">
                  <c:v>17.475057601928711</c:v>
                </c:pt>
                <c:pt idx="386">
                  <c:v>17.51005744934082</c:v>
                </c:pt>
                <c:pt idx="387">
                  <c:v>17.545059204101562</c:v>
                </c:pt>
                <c:pt idx="388">
                  <c:v>17.580059051513672</c:v>
                </c:pt>
                <c:pt idx="389">
                  <c:v>17.615058898925781</c:v>
                </c:pt>
                <c:pt idx="390">
                  <c:v>17.650058746337891</c:v>
                </c:pt>
                <c:pt idx="391">
                  <c:v>17.685060501098633</c:v>
                </c:pt>
                <c:pt idx="392">
                  <c:v>17.720060348510742</c:v>
                </c:pt>
                <c:pt idx="393">
                  <c:v>17.755060195922852</c:v>
                </c:pt>
                <c:pt idx="394">
                  <c:v>17.790060043334961</c:v>
                </c:pt>
                <c:pt idx="395">
                  <c:v>17.825061798095703</c:v>
                </c:pt>
                <c:pt idx="396">
                  <c:v>17.860061645507812</c:v>
                </c:pt>
                <c:pt idx="397">
                  <c:v>17.895061492919922</c:v>
                </c:pt>
                <c:pt idx="398">
                  <c:v>17.930061340332031</c:v>
                </c:pt>
                <c:pt idx="399">
                  <c:v>17.965063095092773</c:v>
                </c:pt>
                <c:pt idx="400">
                  <c:v>18.000062942504883</c:v>
                </c:pt>
              </c:numCache>
            </c:numRef>
          </c:xVal>
          <c:yVal>
            <c:numRef>
              <c:f>[0]!J2p85c</c:f>
              <c:numCache>
                <c:formatCode>0.00</c:formatCode>
                <c:ptCount val="401"/>
                <c:pt idx="0">
                  <c:v>-5.8969998359680096</c:v>
                </c:pt>
                <c:pt idx="1">
                  <c:v>-5.6770000457763601</c:v>
                </c:pt>
                <c:pt idx="2">
                  <c:v>-5.44700002670288</c:v>
                </c:pt>
                <c:pt idx="3">
                  <c:v>-5.2270002365112296</c:v>
                </c:pt>
                <c:pt idx="4">
                  <c:v>-5.018000125885</c:v>
                </c:pt>
                <c:pt idx="5">
                  <c:v>-4.8260002136230398</c:v>
                </c:pt>
                <c:pt idx="6">
                  <c:v>-4.6339998245239196</c:v>
                </c:pt>
                <c:pt idx="7">
                  <c:v>-4.4580001831054599</c:v>
                </c:pt>
                <c:pt idx="8">
                  <c:v>-4.2989997863769496</c:v>
                </c:pt>
                <c:pt idx="9">
                  <c:v>-4.1449999809265101</c:v>
                </c:pt>
                <c:pt idx="10">
                  <c:v>-3.99600005149841</c:v>
                </c:pt>
                <c:pt idx="11">
                  <c:v>-3.8699998855590798</c:v>
                </c:pt>
                <c:pt idx="12">
                  <c:v>-3.7660000324249201</c:v>
                </c:pt>
                <c:pt idx="13">
                  <c:v>-3.6779999732971098</c:v>
                </c:pt>
                <c:pt idx="14">
                  <c:v>-3.6059999465942298</c:v>
                </c:pt>
                <c:pt idx="15">
                  <c:v>-3.5569999217986998</c:v>
                </c:pt>
                <c:pt idx="16">
                  <c:v>-3.5190000534057599</c:v>
                </c:pt>
                <c:pt idx="17">
                  <c:v>-3.5079998970031698</c:v>
                </c:pt>
                <c:pt idx="18">
                  <c:v>-3.51300001144409</c:v>
                </c:pt>
                <c:pt idx="19">
                  <c:v>-3.5299999713897701</c:v>
                </c:pt>
                <c:pt idx="20">
                  <c:v>-3.56200003623962</c:v>
                </c:pt>
                <c:pt idx="21">
                  <c:v>-3.6059999465942298</c:v>
                </c:pt>
                <c:pt idx="22">
                  <c:v>-3.6719999313354399</c:v>
                </c:pt>
                <c:pt idx="23">
                  <c:v>-3.7439999580383301</c:v>
                </c:pt>
                <c:pt idx="24">
                  <c:v>-3.8320000171661301</c:v>
                </c:pt>
                <c:pt idx="25">
                  <c:v>-3.92000007629394</c:v>
                </c:pt>
                <c:pt idx="26">
                  <c:v>-4.018000125885</c:v>
                </c:pt>
                <c:pt idx="27">
                  <c:v>-4.1230001449584899</c:v>
                </c:pt>
                <c:pt idx="28">
                  <c:v>-4.2329998016357404</c:v>
                </c:pt>
                <c:pt idx="29">
                  <c:v>-4.3319997787475497</c:v>
                </c:pt>
                <c:pt idx="30">
                  <c:v>-4.4299998283386204</c:v>
                </c:pt>
                <c:pt idx="31">
                  <c:v>-4.51300001144409</c:v>
                </c:pt>
                <c:pt idx="32">
                  <c:v>-4.6009998321533203</c:v>
                </c:pt>
                <c:pt idx="33">
                  <c:v>-4.6669998168945304</c:v>
                </c:pt>
                <c:pt idx="34">
                  <c:v>-4.7220001220703098</c:v>
                </c:pt>
                <c:pt idx="35">
                  <c:v>-4.7709999084472603</c:v>
                </c:pt>
                <c:pt idx="36">
                  <c:v>-4.8039999008178702</c:v>
                </c:pt>
                <c:pt idx="37">
                  <c:v>-4.8309998512268004</c:v>
                </c:pt>
                <c:pt idx="38">
                  <c:v>-4.8369998931884703</c:v>
                </c:pt>
                <c:pt idx="39">
                  <c:v>-4.8309998512268004</c:v>
                </c:pt>
                <c:pt idx="40">
                  <c:v>-4.8200001716613698</c:v>
                </c:pt>
                <c:pt idx="41">
                  <c:v>-4.7979998588562003</c:v>
                </c:pt>
                <c:pt idx="42">
                  <c:v>-4.7659997940063397</c:v>
                </c:pt>
                <c:pt idx="43">
                  <c:v>-4.7270002365112296</c:v>
                </c:pt>
                <c:pt idx="44">
                  <c:v>-4.6779999732971103</c:v>
                </c:pt>
                <c:pt idx="45">
                  <c:v>-4.6230001449584899</c:v>
                </c:pt>
                <c:pt idx="46">
                  <c:v>-4.5729999542236301</c:v>
                </c:pt>
                <c:pt idx="47">
                  <c:v>-4.518000125885</c:v>
                </c:pt>
                <c:pt idx="48">
                  <c:v>-4.4629998207092196</c:v>
                </c:pt>
                <c:pt idx="49">
                  <c:v>-4.4250001907348597</c:v>
                </c:pt>
                <c:pt idx="50">
                  <c:v>-4.3649997711181596</c:v>
                </c:pt>
                <c:pt idx="51">
                  <c:v>-4.3260002136230398</c:v>
                </c:pt>
                <c:pt idx="52">
                  <c:v>-4.28200006484985</c:v>
                </c:pt>
                <c:pt idx="53">
                  <c:v>-4.2439999580383301</c:v>
                </c:pt>
                <c:pt idx="54">
                  <c:v>-4.2160000801086399</c:v>
                </c:pt>
                <c:pt idx="55">
                  <c:v>-4.18300008773803</c:v>
                </c:pt>
                <c:pt idx="56">
                  <c:v>-4.1609997749328604</c:v>
                </c:pt>
                <c:pt idx="57">
                  <c:v>-4.1339998245239196</c:v>
                </c:pt>
                <c:pt idx="58">
                  <c:v>-4.11700010299682</c:v>
                </c:pt>
                <c:pt idx="59">
                  <c:v>-4.1059999465942303</c:v>
                </c:pt>
                <c:pt idx="60">
                  <c:v>-4.0900001525878897</c:v>
                </c:pt>
                <c:pt idx="61">
                  <c:v>-4.0840001106262198</c:v>
                </c:pt>
                <c:pt idx="62">
                  <c:v>-4.0729999542236301</c:v>
                </c:pt>
                <c:pt idx="63">
                  <c:v>-4.0789999961853001</c:v>
                </c:pt>
                <c:pt idx="64">
                  <c:v>-4.0679998397827104</c:v>
                </c:pt>
                <c:pt idx="65">
                  <c:v>-4.0679998397827104</c:v>
                </c:pt>
                <c:pt idx="66">
                  <c:v>-4.0729999542236301</c:v>
                </c:pt>
                <c:pt idx="67">
                  <c:v>-4.0679998397827104</c:v>
                </c:pt>
                <c:pt idx="68">
                  <c:v>-4.0729999542236301</c:v>
                </c:pt>
                <c:pt idx="69">
                  <c:v>-4.0729999542236301</c:v>
                </c:pt>
                <c:pt idx="70">
                  <c:v>-4.0789999961853001</c:v>
                </c:pt>
                <c:pt idx="71">
                  <c:v>-4.0840001106262198</c:v>
                </c:pt>
                <c:pt idx="72">
                  <c:v>-4.0840001106262198</c:v>
                </c:pt>
                <c:pt idx="73">
                  <c:v>-4.0900001525878897</c:v>
                </c:pt>
                <c:pt idx="74">
                  <c:v>-4.1009998321533203</c:v>
                </c:pt>
                <c:pt idx="75">
                  <c:v>-4.1059999465942303</c:v>
                </c:pt>
                <c:pt idx="76">
                  <c:v>-4.1230001449584899</c:v>
                </c:pt>
                <c:pt idx="77">
                  <c:v>-4.1279997825622496</c:v>
                </c:pt>
                <c:pt idx="78">
                  <c:v>-4.1449999809265101</c:v>
                </c:pt>
                <c:pt idx="79">
                  <c:v>-4.1609997749328604</c:v>
                </c:pt>
                <c:pt idx="80">
                  <c:v>-4.1890001296996999</c:v>
                </c:pt>
                <c:pt idx="81">
                  <c:v>-4.2160000801086399</c:v>
                </c:pt>
                <c:pt idx="82">
                  <c:v>-4.2379999160766602</c:v>
                </c:pt>
                <c:pt idx="83">
                  <c:v>-4.2600002288818297</c:v>
                </c:pt>
                <c:pt idx="84">
                  <c:v>-4.2880001068115199</c:v>
                </c:pt>
                <c:pt idx="85">
                  <c:v>-4.32100009918212</c:v>
                </c:pt>
                <c:pt idx="86">
                  <c:v>-4.34800004959106</c:v>
                </c:pt>
                <c:pt idx="87">
                  <c:v>-4.3810000419616602</c:v>
                </c:pt>
                <c:pt idx="88">
                  <c:v>-4.4029998779296804</c:v>
                </c:pt>
                <c:pt idx="89">
                  <c:v>-4.4250001907348597</c:v>
                </c:pt>
                <c:pt idx="90">
                  <c:v>-4.44099998474121</c:v>
                </c:pt>
                <c:pt idx="91">
                  <c:v>-4.4520001411437899</c:v>
                </c:pt>
                <c:pt idx="92">
                  <c:v>-4.4629998207092196</c:v>
                </c:pt>
                <c:pt idx="93">
                  <c:v>-4.4629998207092196</c:v>
                </c:pt>
                <c:pt idx="94">
                  <c:v>-4.4629998207092196</c:v>
                </c:pt>
                <c:pt idx="95">
                  <c:v>-4.4629998207092196</c:v>
                </c:pt>
                <c:pt idx="96">
                  <c:v>-4.44700002670288</c:v>
                </c:pt>
                <c:pt idx="97">
                  <c:v>-4.44099998474121</c:v>
                </c:pt>
                <c:pt idx="98">
                  <c:v>-4.4190001487731898</c:v>
                </c:pt>
                <c:pt idx="99">
                  <c:v>-4.4079999923706001</c:v>
                </c:pt>
                <c:pt idx="100">
                  <c:v>-4.375</c:v>
                </c:pt>
                <c:pt idx="101">
                  <c:v>-4.3590002059936497</c:v>
                </c:pt>
                <c:pt idx="102">
                  <c:v>-4.3369998931884703</c:v>
                </c:pt>
                <c:pt idx="103">
                  <c:v>-4.32100009918212</c:v>
                </c:pt>
                <c:pt idx="104">
                  <c:v>-4.2930002212524396</c:v>
                </c:pt>
                <c:pt idx="105">
                  <c:v>-4.2769999504089302</c:v>
                </c:pt>
                <c:pt idx="106">
                  <c:v>-4.2709999084472603</c:v>
                </c:pt>
                <c:pt idx="107">
                  <c:v>-4.2600002288818297</c:v>
                </c:pt>
                <c:pt idx="108">
                  <c:v>-4.2600002288818297</c:v>
                </c:pt>
                <c:pt idx="109">
                  <c:v>-4.2659997940063397</c:v>
                </c:pt>
                <c:pt idx="110">
                  <c:v>-4.28200006484985</c:v>
                </c:pt>
                <c:pt idx="111">
                  <c:v>-4.2989997863769496</c:v>
                </c:pt>
                <c:pt idx="112">
                  <c:v>-4.3319997787475497</c:v>
                </c:pt>
                <c:pt idx="113">
                  <c:v>-4.3699998855590803</c:v>
                </c:pt>
                <c:pt idx="114">
                  <c:v>-4.4190001487731898</c:v>
                </c:pt>
                <c:pt idx="115">
                  <c:v>-4.4800000190734801</c:v>
                </c:pt>
                <c:pt idx="116">
                  <c:v>-4.5399999618530202</c:v>
                </c:pt>
                <c:pt idx="117">
                  <c:v>-4.61700010299682</c:v>
                </c:pt>
                <c:pt idx="118">
                  <c:v>-4.7049999237060502</c:v>
                </c:pt>
                <c:pt idx="119">
                  <c:v>-4.7930002212524396</c:v>
                </c:pt>
                <c:pt idx="120">
                  <c:v>-4.8860001564025799</c:v>
                </c:pt>
                <c:pt idx="121">
                  <c:v>-4.9739999771118102</c:v>
                </c:pt>
                <c:pt idx="122">
                  <c:v>-5.0729999542236301</c:v>
                </c:pt>
                <c:pt idx="123">
                  <c:v>-5.1719999313354403</c:v>
                </c:pt>
                <c:pt idx="124">
                  <c:v>-5.2649998664855904</c:v>
                </c:pt>
                <c:pt idx="125">
                  <c:v>-5.3530001640319798</c:v>
                </c:pt>
                <c:pt idx="126">
                  <c:v>-5.4359998703002903</c:v>
                </c:pt>
                <c:pt idx="127">
                  <c:v>-5.51300001144409</c:v>
                </c:pt>
                <c:pt idx="128">
                  <c:v>-5.5840001106262198</c:v>
                </c:pt>
                <c:pt idx="129">
                  <c:v>-5.6500000953674299</c:v>
                </c:pt>
                <c:pt idx="130">
                  <c:v>-5.7049999237060502</c:v>
                </c:pt>
                <c:pt idx="131">
                  <c:v>-5.7540001869201598</c:v>
                </c:pt>
                <c:pt idx="132">
                  <c:v>-5.7870001792907697</c:v>
                </c:pt>
                <c:pt idx="133">
                  <c:v>-5.8150000572204501</c:v>
                </c:pt>
                <c:pt idx="134">
                  <c:v>-5.8369998931884703</c:v>
                </c:pt>
                <c:pt idx="135">
                  <c:v>-5.84800004959106</c:v>
                </c:pt>
                <c:pt idx="136">
                  <c:v>-5.8420000076293901</c:v>
                </c:pt>
                <c:pt idx="137">
                  <c:v>-5.8369998931884703</c:v>
                </c:pt>
                <c:pt idx="138">
                  <c:v>-5.8200001716613698</c:v>
                </c:pt>
                <c:pt idx="139">
                  <c:v>-5.7870001792907697</c:v>
                </c:pt>
                <c:pt idx="140">
                  <c:v>-5.7649998664855904</c:v>
                </c:pt>
                <c:pt idx="141">
                  <c:v>-5.7210001945495597</c:v>
                </c:pt>
                <c:pt idx="142">
                  <c:v>-5.6770000457763601</c:v>
                </c:pt>
                <c:pt idx="143">
                  <c:v>-5.6220002174377397</c:v>
                </c:pt>
                <c:pt idx="144">
                  <c:v>-5.5679998397827104</c:v>
                </c:pt>
                <c:pt idx="145">
                  <c:v>-5.5069999694824201</c:v>
                </c:pt>
                <c:pt idx="146">
                  <c:v>-5.4299998283386204</c:v>
                </c:pt>
                <c:pt idx="147">
                  <c:v>-5.3639998435974103</c:v>
                </c:pt>
                <c:pt idx="148">
                  <c:v>-5.2930002212524396</c:v>
                </c:pt>
                <c:pt idx="149">
                  <c:v>-5.2210001945495597</c:v>
                </c:pt>
                <c:pt idx="150">
                  <c:v>-5.1500000953674299</c:v>
                </c:pt>
                <c:pt idx="151">
                  <c:v>-5.0729999542236301</c:v>
                </c:pt>
                <c:pt idx="152">
                  <c:v>-5.0019998550415004</c:v>
                </c:pt>
                <c:pt idx="153">
                  <c:v>-4.9299998283386204</c:v>
                </c:pt>
                <c:pt idx="154">
                  <c:v>-4.8639998435974103</c:v>
                </c:pt>
                <c:pt idx="155">
                  <c:v>-4.7930002212524396</c:v>
                </c:pt>
                <c:pt idx="156">
                  <c:v>-4.7270002365112296</c:v>
                </c:pt>
                <c:pt idx="157">
                  <c:v>-4.6669998168945304</c:v>
                </c:pt>
                <c:pt idx="158">
                  <c:v>-4.61700010299682</c:v>
                </c:pt>
                <c:pt idx="159">
                  <c:v>-4.5510001182556099</c:v>
                </c:pt>
                <c:pt idx="160">
                  <c:v>-4.5019998550415004</c:v>
                </c:pt>
                <c:pt idx="161">
                  <c:v>-4.44700002670288</c:v>
                </c:pt>
                <c:pt idx="162">
                  <c:v>-4.3860001564025799</c:v>
                </c:pt>
                <c:pt idx="163">
                  <c:v>-4.3429999351501403</c:v>
                </c:pt>
                <c:pt idx="164">
                  <c:v>-4.28200006484985</c:v>
                </c:pt>
                <c:pt idx="165">
                  <c:v>-4.2329998016357404</c:v>
                </c:pt>
                <c:pt idx="166">
                  <c:v>-4.1890001296996999</c:v>
                </c:pt>
                <c:pt idx="167">
                  <c:v>-4.1279997825622496</c:v>
                </c:pt>
                <c:pt idx="168">
                  <c:v>-4.0840001106262198</c:v>
                </c:pt>
                <c:pt idx="169">
                  <c:v>-4.0399999618530202</c:v>
                </c:pt>
                <c:pt idx="170">
                  <c:v>-3.9849998950958199</c:v>
                </c:pt>
                <c:pt idx="171">
                  <c:v>-3.9419999122619598</c:v>
                </c:pt>
                <c:pt idx="172">
                  <c:v>-3.8980000019073402</c:v>
                </c:pt>
                <c:pt idx="173">
                  <c:v>-3.84800004959106</c:v>
                </c:pt>
                <c:pt idx="174">
                  <c:v>-3.8099999427795401</c:v>
                </c:pt>
                <c:pt idx="175">
                  <c:v>-3.7769999504089302</c:v>
                </c:pt>
                <c:pt idx="176">
                  <c:v>-3.7490000724792401</c:v>
                </c:pt>
                <c:pt idx="177">
                  <c:v>-3.7219998836517298</c:v>
                </c:pt>
                <c:pt idx="178">
                  <c:v>-3.6940000057220401</c:v>
                </c:pt>
                <c:pt idx="179">
                  <c:v>-3.70000004768371</c:v>
                </c:pt>
                <c:pt idx="180">
                  <c:v>-3.6889998912811199</c:v>
                </c:pt>
                <c:pt idx="181">
                  <c:v>-3.70000004768371</c:v>
                </c:pt>
                <c:pt idx="182">
                  <c:v>-3.7049999237060498</c:v>
                </c:pt>
                <c:pt idx="183">
                  <c:v>-3.7379999160766602</c:v>
                </c:pt>
                <c:pt idx="184">
                  <c:v>-3.75500011444091</c:v>
                </c:pt>
                <c:pt idx="185">
                  <c:v>-3.79900002479553</c:v>
                </c:pt>
                <c:pt idx="186">
                  <c:v>-3.8540000915527299</c:v>
                </c:pt>
                <c:pt idx="187">
                  <c:v>-3.9030001163482599</c:v>
                </c:pt>
                <c:pt idx="188">
                  <c:v>-3.9630000591278001</c:v>
                </c:pt>
                <c:pt idx="189">
                  <c:v>-4.0240001678466699</c:v>
                </c:pt>
                <c:pt idx="190">
                  <c:v>-4.0949997901916504</c:v>
                </c:pt>
                <c:pt idx="191">
                  <c:v>-4.1669998168945304</c:v>
                </c:pt>
                <c:pt idx="192">
                  <c:v>-4.2439999580383301</c:v>
                </c:pt>
                <c:pt idx="193">
                  <c:v>-4.32100009918212</c:v>
                </c:pt>
                <c:pt idx="194">
                  <c:v>-4.3969998359680096</c:v>
                </c:pt>
                <c:pt idx="195">
                  <c:v>-4.4800000190734801</c:v>
                </c:pt>
                <c:pt idx="196">
                  <c:v>-4.5570001602172798</c:v>
                </c:pt>
                <c:pt idx="197">
                  <c:v>-4.6389999389648402</c:v>
                </c:pt>
                <c:pt idx="198">
                  <c:v>-4.7160000801086399</c:v>
                </c:pt>
                <c:pt idx="199">
                  <c:v>-4.8039999008178702</c:v>
                </c:pt>
                <c:pt idx="200">
                  <c:v>-4.875</c:v>
                </c:pt>
                <c:pt idx="201">
                  <c:v>-4.94099998474121</c:v>
                </c:pt>
                <c:pt idx="202">
                  <c:v>-5.0289998054504297</c:v>
                </c:pt>
                <c:pt idx="203">
                  <c:v>-5.0949997901916504</c:v>
                </c:pt>
                <c:pt idx="204">
                  <c:v>-5.1779999732971103</c:v>
                </c:pt>
                <c:pt idx="205">
                  <c:v>-5.2319998741149902</c:v>
                </c:pt>
                <c:pt idx="206">
                  <c:v>-5.3090000152587802</c:v>
                </c:pt>
                <c:pt idx="207">
                  <c:v>-5.3639998435974103</c:v>
                </c:pt>
                <c:pt idx="208">
                  <c:v>-5.4250001907348597</c:v>
                </c:pt>
                <c:pt idx="209">
                  <c:v>-5.4739999771118102</c:v>
                </c:pt>
                <c:pt idx="210">
                  <c:v>-5.518000125885</c:v>
                </c:pt>
                <c:pt idx="211">
                  <c:v>-5.5619997978210396</c:v>
                </c:pt>
                <c:pt idx="212">
                  <c:v>-5.5999999046325604</c:v>
                </c:pt>
                <c:pt idx="213">
                  <c:v>-5.6329998970031703</c:v>
                </c:pt>
                <c:pt idx="214">
                  <c:v>-5.6659998893737704</c:v>
                </c:pt>
                <c:pt idx="215">
                  <c:v>-5.68300008773803</c:v>
                </c:pt>
                <c:pt idx="216">
                  <c:v>-5.6880002021789497</c:v>
                </c:pt>
                <c:pt idx="217">
                  <c:v>-5.71000003814697</c:v>
                </c:pt>
                <c:pt idx="218">
                  <c:v>-5.71000003814697</c:v>
                </c:pt>
                <c:pt idx="219">
                  <c:v>-5.71000003814697</c:v>
                </c:pt>
                <c:pt idx="220">
                  <c:v>-5.7049999237060502</c:v>
                </c:pt>
                <c:pt idx="221">
                  <c:v>-5.6939997673034597</c:v>
                </c:pt>
                <c:pt idx="222">
                  <c:v>-5.68300008773803</c:v>
                </c:pt>
                <c:pt idx="223">
                  <c:v>-5.6659998893737704</c:v>
                </c:pt>
                <c:pt idx="224">
                  <c:v>-5.6500000953674299</c:v>
                </c:pt>
                <c:pt idx="225">
                  <c:v>-5.6279997825622496</c:v>
                </c:pt>
                <c:pt idx="226">
                  <c:v>-5.6059999465942303</c:v>
                </c:pt>
                <c:pt idx="227">
                  <c:v>-5.5729999542236301</c:v>
                </c:pt>
                <c:pt idx="228">
                  <c:v>-5.5460000038146902</c:v>
                </c:pt>
                <c:pt idx="229">
                  <c:v>-5.51300001144409</c:v>
                </c:pt>
                <c:pt idx="230">
                  <c:v>-5.4689998626708904</c:v>
                </c:pt>
                <c:pt idx="231">
                  <c:v>-5.4299998283386204</c:v>
                </c:pt>
                <c:pt idx="232">
                  <c:v>-5.375</c:v>
                </c:pt>
                <c:pt idx="233">
                  <c:v>-5.3309998512268004</c:v>
                </c:pt>
                <c:pt idx="234">
                  <c:v>-5.27600002288818</c:v>
                </c:pt>
                <c:pt idx="235">
                  <c:v>-5.2160000801086399</c:v>
                </c:pt>
                <c:pt idx="236">
                  <c:v>-5.1609997749328604</c:v>
                </c:pt>
                <c:pt idx="237">
                  <c:v>-5.0840001106262198</c:v>
                </c:pt>
                <c:pt idx="238">
                  <c:v>-5.0240001678466699</c:v>
                </c:pt>
                <c:pt idx="239">
                  <c:v>-4.94700002670288</c:v>
                </c:pt>
                <c:pt idx="240">
                  <c:v>-4.8860001564025799</c:v>
                </c:pt>
                <c:pt idx="241">
                  <c:v>-4.8090000152587802</c:v>
                </c:pt>
                <c:pt idx="242">
                  <c:v>-4.7270002365112296</c:v>
                </c:pt>
                <c:pt idx="243">
                  <c:v>-4.6449999809265101</c:v>
                </c:pt>
                <c:pt idx="244">
                  <c:v>-4.5679998397827104</c:v>
                </c:pt>
                <c:pt idx="245">
                  <c:v>-4.4850001335143999</c:v>
                </c:pt>
                <c:pt idx="246">
                  <c:v>-4.4079999923706001</c:v>
                </c:pt>
                <c:pt idx="247">
                  <c:v>-4.3260002136230398</c:v>
                </c:pt>
                <c:pt idx="248">
                  <c:v>-4.2490000724792401</c:v>
                </c:pt>
                <c:pt idx="249">
                  <c:v>-4.1719999313354403</c:v>
                </c:pt>
                <c:pt idx="250">
                  <c:v>-4.0949997901916504</c:v>
                </c:pt>
                <c:pt idx="251">
                  <c:v>-4.0240001678466699</c:v>
                </c:pt>
                <c:pt idx="252">
                  <c:v>-3.9579999446868799</c:v>
                </c:pt>
                <c:pt idx="253">
                  <c:v>-3.8980000019073402</c:v>
                </c:pt>
                <c:pt idx="254">
                  <c:v>-3.8369998931884699</c:v>
                </c:pt>
                <c:pt idx="255">
                  <c:v>-3.7880001068115199</c:v>
                </c:pt>
                <c:pt idx="256">
                  <c:v>-3.7490000724792401</c:v>
                </c:pt>
                <c:pt idx="257">
                  <c:v>-3.6940000057220401</c:v>
                </c:pt>
                <c:pt idx="258">
                  <c:v>-3.6670000553131099</c:v>
                </c:pt>
                <c:pt idx="259">
                  <c:v>-3.6340000629425</c:v>
                </c:pt>
                <c:pt idx="260">
                  <c:v>-3.6059999465942298</c:v>
                </c:pt>
                <c:pt idx="261">
                  <c:v>-3.5950000286102202</c:v>
                </c:pt>
                <c:pt idx="262">
                  <c:v>-3.5840001106262198</c:v>
                </c:pt>
                <c:pt idx="263">
                  <c:v>-3.5840001106262198</c:v>
                </c:pt>
                <c:pt idx="264">
                  <c:v>-3.5840001106262198</c:v>
                </c:pt>
                <c:pt idx="265">
                  <c:v>-3.5899999141693102</c:v>
                </c:pt>
                <c:pt idx="266">
                  <c:v>-3.5950000286102202</c:v>
                </c:pt>
                <c:pt idx="267">
                  <c:v>-3.6059999465942298</c:v>
                </c:pt>
                <c:pt idx="268">
                  <c:v>-3.6229999065399099</c:v>
                </c:pt>
                <c:pt idx="269">
                  <c:v>-3.6559998989105198</c:v>
                </c:pt>
                <c:pt idx="270">
                  <c:v>-3.68300008773803</c:v>
                </c:pt>
                <c:pt idx="271">
                  <c:v>-3.7109999656677202</c:v>
                </c:pt>
                <c:pt idx="272">
                  <c:v>-3.7439999580383301</c:v>
                </c:pt>
                <c:pt idx="273">
                  <c:v>-3.7769999504089302</c:v>
                </c:pt>
                <c:pt idx="274">
                  <c:v>-3.8259999752044598</c:v>
                </c:pt>
                <c:pt idx="275">
                  <c:v>-3.8650000095367401</c:v>
                </c:pt>
                <c:pt idx="276">
                  <c:v>-3.9030001163482599</c:v>
                </c:pt>
                <c:pt idx="277">
                  <c:v>-3.94700002670288</c:v>
                </c:pt>
                <c:pt idx="278">
                  <c:v>-3.9849998950958199</c:v>
                </c:pt>
                <c:pt idx="279">
                  <c:v>-4.0349998474120996</c:v>
                </c:pt>
                <c:pt idx="280">
                  <c:v>-4.0789999961853001</c:v>
                </c:pt>
                <c:pt idx="281">
                  <c:v>-4.11700010299682</c:v>
                </c:pt>
                <c:pt idx="282">
                  <c:v>-4.1500000953674299</c:v>
                </c:pt>
                <c:pt idx="283">
                  <c:v>-4.18300008773803</c:v>
                </c:pt>
                <c:pt idx="284">
                  <c:v>-4.2160000801086399</c:v>
                </c:pt>
                <c:pt idx="285">
                  <c:v>-4.2329998016357404</c:v>
                </c:pt>
                <c:pt idx="286">
                  <c:v>-4.25500011444091</c:v>
                </c:pt>
                <c:pt idx="287">
                  <c:v>-4.28200006484985</c:v>
                </c:pt>
                <c:pt idx="288">
                  <c:v>-4.2989997863769496</c:v>
                </c:pt>
                <c:pt idx="289">
                  <c:v>-4.2989997863769496</c:v>
                </c:pt>
                <c:pt idx="290">
                  <c:v>-4.3150000572204501</c:v>
                </c:pt>
                <c:pt idx="291">
                  <c:v>-4.3260002136230398</c:v>
                </c:pt>
                <c:pt idx="292">
                  <c:v>-4.3260002136230398</c:v>
                </c:pt>
                <c:pt idx="293">
                  <c:v>-4.3369998931884703</c:v>
                </c:pt>
                <c:pt idx="294">
                  <c:v>-4.3319997787475497</c:v>
                </c:pt>
                <c:pt idx="295">
                  <c:v>-4.3429999351501403</c:v>
                </c:pt>
                <c:pt idx="296">
                  <c:v>-4.3369998931884703</c:v>
                </c:pt>
                <c:pt idx="297">
                  <c:v>-4.34800004959106</c:v>
                </c:pt>
                <c:pt idx="298">
                  <c:v>-4.34800004959106</c:v>
                </c:pt>
                <c:pt idx="299">
                  <c:v>-4.34800004959106</c:v>
                </c:pt>
                <c:pt idx="300">
                  <c:v>-4.3590002059936497</c:v>
                </c:pt>
                <c:pt idx="301">
                  <c:v>-4.3649997711181596</c:v>
                </c:pt>
                <c:pt idx="302">
                  <c:v>-4.3699998855590803</c:v>
                </c:pt>
                <c:pt idx="303">
                  <c:v>-4.375</c:v>
                </c:pt>
                <c:pt idx="304">
                  <c:v>-4.3860001564025799</c:v>
                </c:pt>
                <c:pt idx="305">
                  <c:v>-4.3920001983642498</c:v>
                </c:pt>
                <c:pt idx="306">
                  <c:v>-4.3969998359680096</c:v>
                </c:pt>
                <c:pt idx="307">
                  <c:v>-4.4140000343322701</c:v>
                </c:pt>
                <c:pt idx="308">
                  <c:v>-4.4190001487731898</c:v>
                </c:pt>
                <c:pt idx="309">
                  <c:v>-4.4250001907348597</c:v>
                </c:pt>
                <c:pt idx="310">
                  <c:v>-4.4520001411437899</c:v>
                </c:pt>
                <c:pt idx="311">
                  <c:v>-4.4580001831054599</c:v>
                </c:pt>
                <c:pt idx="312">
                  <c:v>-4.4629998207092196</c:v>
                </c:pt>
                <c:pt idx="313">
                  <c:v>-4.4739999771118102</c:v>
                </c:pt>
                <c:pt idx="314">
                  <c:v>-4.4850001335143999</c:v>
                </c:pt>
                <c:pt idx="315">
                  <c:v>-4.4850001335143999</c:v>
                </c:pt>
                <c:pt idx="316">
                  <c:v>-4.4850001335143999</c:v>
                </c:pt>
                <c:pt idx="317">
                  <c:v>-4.4910001754760698</c:v>
                </c:pt>
                <c:pt idx="318">
                  <c:v>-4.4850001335143999</c:v>
                </c:pt>
                <c:pt idx="319">
                  <c:v>-4.4800000190734801</c:v>
                </c:pt>
                <c:pt idx="320">
                  <c:v>-4.4739999771118102</c:v>
                </c:pt>
                <c:pt idx="321">
                  <c:v>-4.4629998207092196</c:v>
                </c:pt>
                <c:pt idx="322">
                  <c:v>-4.44700002670288</c:v>
                </c:pt>
                <c:pt idx="323">
                  <c:v>-4.4299998283386204</c:v>
                </c:pt>
                <c:pt idx="324">
                  <c:v>-4.4140000343322701</c:v>
                </c:pt>
                <c:pt idx="325">
                  <c:v>-4.3810000419616602</c:v>
                </c:pt>
                <c:pt idx="326">
                  <c:v>-4.3540000915527299</c:v>
                </c:pt>
                <c:pt idx="327">
                  <c:v>-4.3039999008178702</c:v>
                </c:pt>
                <c:pt idx="328">
                  <c:v>-4.28200006484985</c:v>
                </c:pt>
                <c:pt idx="329">
                  <c:v>-4.2379999160766602</c:v>
                </c:pt>
                <c:pt idx="330">
                  <c:v>-4.1669998168945304</c:v>
                </c:pt>
                <c:pt idx="331">
                  <c:v>-4.1339998245239196</c:v>
                </c:pt>
                <c:pt idx="332">
                  <c:v>-4.0840001106262198</c:v>
                </c:pt>
                <c:pt idx="333">
                  <c:v>-4.0069999694824201</c:v>
                </c:pt>
                <c:pt idx="334">
                  <c:v>-3.9630000591278001</c:v>
                </c:pt>
                <c:pt idx="335">
                  <c:v>-3.8919999599456698</c:v>
                </c:pt>
                <c:pt idx="336">
                  <c:v>-3.8150000572204501</c:v>
                </c:pt>
                <c:pt idx="337">
                  <c:v>-3.75500011444091</c:v>
                </c:pt>
                <c:pt idx="338">
                  <c:v>-3.6940000057220401</c:v>
                </c:pt>
                <c:pt idx="339">
                  <c:v>-3.61700010299682</c:v>
                </c:pt>
                <c:pt idx="340">
                  <c:v>-3.5399999618530198</c:v>
                </c:pt>
                <c:pt idx="341">
                  <c:v>-3.5020000934600799</c:v>
                </c:pt>
                <c:pt idx="342">
                  <c:v>-3.4360001087188698</c:v>
                </c:pt>
                <c:pt idx="343">
                  <c:v>-3.3429999351501398</c:v>
                </c:pt>
                <c:pt idx="344">
                  <c:v>-3.3039999008178702</c:v>
                </c:pt>
                <c:pt idx="345">
                  <c:v>-3.25500011444091</c:v>
                </c:pt>
                <c:pt idx="346">
                  <c:v>-3.1779999732971098</c:v>
                </c:pt>
                <c:pt idx="347">
                  <c:v>-3.1229999065399099</c:v>
                </c:pt>
                <c:pt idx="348">
                  <c:v>-3.0629999637603702</c:v>
                </c:pt>
                <c:pt idx="349">
                  <c:v>-3.01300001144409</c:v>
                </c:pt>
                <c:pt idx="350">
                  <c:v>-2.9530000686645499</c:v>
                </c:pt>
                <c:pt idx="351">
                  <c:v>-2.9140000343322701</c:v>
                </c:pt>
                <c:pt idx="352">
                  <c:v>-2.8919999599456698</c:v>
                </c:pt>
                <c:pt idx="353">
                  <c:v>-2.8320000171661301</c:v>
                </c:pt>
                <c:pt idx="354">
                  <c:v>-2.79900002479553</c:v>
                </c:pt>
                <c:pt idx="355">
                  <c:v>-2.7769999504089302</c:v>
                </c:pt>
                <c:pt idx="356">
                  <c:v>-2.72699999809265</c:v>
                </c:pt>
                <c:pt idx="357">
                  <c:v>-2.70000004768371</c:v>
                </c:pt>
                <c:pt idx="358">
                  <c:v>-2.6779999732971098</c:v>
                </c:pt>
                <c:pt idx="359">
                  <c:v>-2.6559998989105198</c:v>
                </c:pt>
                <c:pt idx="360">
                  <c:v>-2.6289999485015798</c:v>
                </c:pt>
                <c:pt idx="361">
                  <c:v>-2.60700011253356</c:v>
                </c:pt>
                <c:pt idx="362">
                  <c:v>-2.6010000705718901</c:v>
                </c:pt>
                <c:pt idx="363">
                  <c:v>-2.5959999561309801</c:v>
                </c:pt>
                <c:pt idx="364">
                  <c:v>-2.5739998817443799</c:v>
                </c:pt>
                <c:pt idx="365">
                  <c:v>-2.58500003814697</c:v>
                </c:pt>
                <c:pt idx="366">
                  <c:v>-2.6010000705718901</c:v>
                </c:pt>
                <c:pt idx="367">
                  <c:v>-2.5899999141693102</c:v>
                </c:pt>
                <c:pt idx="368">
                  <c:v>-2.60700011253356</c:v>
                </c:pt>
                <c:pt idx="369">
                  <c:v>-2.6289999485015798</c:v>
                </c:pt>
                <c:pt idx="370">
                  <c:v>-2.6449999809265101</c:v>
                </c:pt>
                <c:pt idx="371">
                  <c:v>-2.6449999809265101</c:v>
                </c:pt>
                <c:pt idx="372">
                  <c:v>-2.6779999732971098</c:v>
                </c:pt>
                <c:pt idx="373">
                  <c:v>-2.7109999656677202</c:v>
                </c:pt>
                <c:pt idx="374">
                  <c:v>-2.7109999656677202</c:v>
                </c:pt>
                <c:pt idx="375">
                  <c:v>-2.7490000724792401</c:v>
                </c:pt>
                <c:pt idx="376">
                  <c:v>-2.7880001068115199</c:v>
                </c:pt>
                <c:pt idx="377">
                  <c:v>-2.7929999828338601</c:v>
                </c:pt>
                <c:pt idx="378">
                  <c:v>-2.8369998931884699</c:v>
                </c:pt>
                <c:pt idx="379">
                  <c:v>-2.8650000095367401</c:v>
                </c:pt>
                <c:pt idx="380">
                  <c:v>-2.8919999599456698</c:v>
                </c:pt>
                <c:pt idx="381">
                  <c:v>-2.9249999523162802</c:v>
                </c:pt>
                <c:pt idx="382">
                  <c:v>-2.9639999866485498</c:v>
                </c:pt>
                <c:pt idx="383">
                  <c:v>-2.9969999790191602</c:v>
                </c:pt>
                <c:pt idx="384">
                  <c:v>-3.01300001144409</c:v>
                </c:pt>
                <c:pt idx="385">
                  <c:v>-3.03500008583068</c:v>
                </c:pt>
                <c:pt idx="386">
                  <c:v>-3.04099988937377</c:v>
                </c:pt>
                <c:pt idx="387">
                  <c:v>-3.0190000534057599</c:v>
                </c:pt>
                <c:pt idx="388">
                  <c:v>-3.0190000534057599</c:v>
                </c:pt>
                <c:pt idx="389">
                  <c:v>-3.0079998970031698</c:v>
                </c:pt>
                <c:pt idx="390">
                  <c:v>-2.98600006103515</c:v>
                </c:pt>
                <c:pt idx="391">
                  <c:v>-2.98600006103515</c:v>
                </c:pt>
                <c:pt idx="392">
                  <c:v>-2.9800000190734801</c:v>
                </c:pt>
                <c:pt idx="393">
                  <c:v>-2.9800000190734801</c:v>
                </c:pt>
                <c:pt idx="394">
                  <c:v>-2.9969999790191602</c:v>
                </c:pt>
                <c:pt idx="395">
                  <c:v>-3.0190000534057599</c:v>
                </c:pt>
                <c:pt idx="396">
                  <c:v>-3.03500008583068</c:v>
                </c:pt>
                <c:pt idx="397">
                  <c:v>-3.0739998817443799</c:v>
                </c:pt>
                <c:pt idx="398">
                  <c:v>-3.1280000209808301</c:v>
                </c:pt>
                <c:pt idx="399">
                  <c:v>-3.1779999732971098</c:v>
                </c:pt>
                <c:pt idx="400">
                  <c:v>-3.22699999809265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E55-47B0-9425-05662783E42C}"/>
            </c:ext>
          </c:extLst>
        </c:ser>
        <c:ser>
          <c:idx val="2"/>
          <c:order val="1"/>
          <c:tx>
            <c:strRef>
              <c:f>Data!$M$6</c:f>
              <c:strCache>
                <c:ptCount val="1"/>
                <c:pt idx="0">
                  <c:v>J3</c:v>
                </c:pt>
              </c:strCache>
            </c:strRef>
          </c:tx>
          <c:spPr>
            <a:ln w="952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[0]!GHz</c:f>
              <c:numCache>
                <c:formatCode>0.000</c:formatCode>
                <c:ptCount val="401"/>
                <c:pt idx="0">
                  <c:v>4</c:v>
                </c:pt>
                <c:pt idx="1">
                  <c:v>4.0349998474121094</c:v>
                </c:pt>
                <c:pt idx="2">
                  <c:v>4.070000171661377</c:v>
                </c:pt>
                <c:pt idx="3">
                  <c:v>4.1050000190734863</c:v>
                </c:pt>
                <c:pt idx="4">
                  <c:v>4.1400003433227539</c:v>
                </c:pt>
                <c:pt idx="5">
                  <c:v>4.1750001907348633</c:v>
                </c:pt>
                <c:pt idx="6">
                  <c:v>4.2100005149841309</c:v>
                </c:pt>
                <c:pt idx="7">
                  <c:v>4.2450003623962402</c:v>
                </c:pt>
                <c:pt idx="8">
                  <c:v>4.2800006866455078</c:v>
                </c:pt>
                <c:pt idx="9">
                  <c:v>4.3150005340576172</c:v>
                </c:pt>
                <c:pt idx="10">
                  <c:v>4.3499999046325684</c:v>
                </c:pt>
                <c:pt idx="11">
                  <c:v>4.3849997520446777</c:v>
                </c:pt>
                <c:pt idx="12">
                  <c:v>4.4199995994567871</c:v>
                </c:pt>
                <c:pt idx="13">
                  <c:v>4.4549994468688965</c:v>
                </c:pt>
                <c:pt idx="14">
                  <c:v>4.4899992942810059</c:v>
                </c:pt>
                <c:pt idx="15">
                  <c:v>4.5249991416931152</c:v>
                </c:pt>
                <c:pt idx="16">
                  <c:v>4.5599989891052246</c:v>
                </c:pt>
                <c:pt idx="17">
                  <c:v>4.594998836517334</c:v>
                </c:pt>
                <c:pt idx="18">
                  <c:v>4.6299986839294434</c:v>
                </c:pt>
                <c:pt idx="19">
                  <c:v>4.6649985313415527</c:v>
                </c:pt>
                <c:pt idx="20">
                  <c:v>4.6999983787536621</c:v>
                </c:pt>
                <c:pt idx="21">
                  <c:v>4.7349982261657715</c:v>
                </c:pt>
                <c:pt idx="22">
                  <c:v>4.7699975967407227</c:v>
                </c:pt>
                <c:pt idx="23">
                  <c:v>4.804997444152832</c:v>
                </c:pt>
                <c:pt idx="24">
                  <c:v>4.8399972915649414</c:v>
                </c:pt>
                <c:pt idx="25">
                  <c:v>4.8749971389770508</c:v>
                </c:pt>
                <c:pt idx="26">
                  <c:v>4.9099969863891602</c:v>
                </c:pt>
                <c:pt idx="27">
                  <c:v>4.9449968338012695</c:v>
                </c:pt>
                <c:pt idx="28">
                  <c:v>4.9799966812133789</c:v>
                </c:pt>
                <c:pt idx="29">
                  <c:v>5.0149965286254883</c:v>
                </c:pt>
                <c:pt idx="30">
                  <c:v>5.0499963760375977</c:v>
                </c:pt>
                <c:pt idx="31">
                  <c:v>5.084996223449707</c:v>
                </c:pt>
                <c:pt idx="32">
                  <c:v>5.1199960708618164</c:v>
                </c:pt>
                <c:pt idx="33">
                  <c:v>5.1549959182739258</c:v>
                </c:pt>
                <c:pt idx="34">
                  <c:v>5.189995288848877</c:v>
                </c:pt>
                <c:pt idx="35">
                  <c:v>5.2249951362609863</c:v>
                </c:pt>
                <c:pt idx="36">
                  <c:v>5.2599949836730957</c:v>
                </c:pt>
                <c:pt idx="37">
                  <c:v>5.2949948310852051</c:v>
                </c:pt>
                <c:pt idx="38">
                  <c:v>5.3299946784973145</c:v>
                </c:pt>
                <c:pt idx="39">
                  <c:v>5.3649945259094238</c:v>
                </c:pt>
                <c:pt idx="40">
                  <c:v>5.3999943733215332</c:v>
                </c:pt>
                <c:pt idx="41">
                  <c:v>5.4349942207336426</c:v>
                </c:pt>
                <c:pt idx="42">
                  <c:v>5.469994068145752</c:v>
                </c:pt>
                <c:pt idx="43">
                  <c:v>5.5049939155578613</c:v>
                </c:pt>
                <c:pt idx="44">
                  <c:v>5.5399937629699707</c:v>
                </c:pt>
                <c:pt idx="45">
                  <c:v>5.5749936103820801</c:v>
                </c:pt>
                <c:pt idx="46">
                  <c:v>5.6099929809570312</c:v>
                </c:pt>
                <c:pt idx="47">
                  <c:v>5.6449928283691406</c:v>
                </c:pt>
                <c:pt idx="48">
                  <c:v>5.67999267578125</c:v>
                </c:pt>
                <c:pt idx="49">
                  <c:v>5.7149925231933594</c:v>
                </c:pt>
                <c:pt idx="50">
                  <c:v>5.7499923706054687</c:v>
                </c:pt>
                <c:pt idx="51">
                  <c:v>5.7849922180175781</c:v>
                </c:pt>
                <c:pt idx="52">
                  <c:v>5.8199920654296875</c:v>
                </c:pt>
                <c:pt idx="53">
                  <c:v>5.8549919128417969</c:v>
                </c:pt>
                <c:pt idx="54">
                  <c:v>5.8899917602539062</c:v>
                </c:pt>
                <c:pt idx="55">
                  <c:v>5.9249916076660156</c:v>
                </c:pt>
                <c:pt idx="56">
                  <c:v>5.959991455078125</c:v>
                </c:pt>
                <c:pt idx="57">
                  <c:v>5.9949913024902344</c:v>
                </c:pt>
                <c:pt idx="58">
                  <c:v>6.0299911499023437</c:v>
                </c:pt>
                <c:pt idx="59">
                  <c:v>6.0649905204772949</c:v>
                </c:pt>
                <c:pt idx="60">
                  <c:v>6.0999903678894043</c:v>
                </c:pt>
                <c:pt idx="61">
                  <c:v>6.1349902153015137</c:v>
                </c:pt>
                <c:pt idx="62">
                  <c:v>6.169990062713623</c:v>
                </c:pt>
                <c:pt idx="63">
                  <c:v>6.2049899101257324</c:v>
                </c:pt>
                <c:pt idx="64">
                  <c:v>6.2399897575378418</c:v>
                </c:pt>
                <c:pt idx="65">
                  <c:v>6.2749896049499512</c:v>
                </c:pt>
                <c:pt idx="66">
                  <c:v>6.3099894523620605</c:v>
                </c:pt>
                <c:pt idx="67">
                  <c:v>6.3449892997741699</c:v>
                </c:pt>
                <c:pt idx="68">
                  <c:v>6.3799891471862793</c:v>
                </c:pt>
                <c:pt idx="69">
                  <c:v>6.4149889945983887</c:v>
                </c:pt>
                <c:pt idx="70">
                  <c:v>6.449988842010498</c:v>
                </c:pt>
                <c:pt idx="71">
                  <c:v>6.4849882125854492</c:v>
                </c:pt>
                <c:pt idx="72">
                  <c:v>6.5199880599975586</c:v>
                </c:pt>
                <c:pt idx="73">
                  <c:v>6.554987907409668</c:v>
                </c:pt>
                <c:pt idx="74">
                  <c:v>6.5899877548217773</c:v>
                </c:pt>
                <c:pt idx="75">
                  <c:v>6.6249876022338867</c:v>
                </c:pt>
                <c:pt idx="76">
                  <c:v>6.6599874496459961</c:v>
                </c:pt>
                <c:pt idx="77">
                  <c:v>6.6949872970581055</c:v>
                </c:pt>
                <c:pt idx="78">
                  <c:v>6.7299871444702148</c:v>
                </c:pt>
                <c:pt idx="79">
                  <c:v>6.7649869918823242</c:v>
                </c:pt>
                <c:pt idx="80">
                  <c:v>6.7999868392944336</c:v>
                </c:pt>
                <c:pt idx="81">
                  <c:v>6.834986686706543</c:v>
                </c:pt>
                <c:pt idx="82">
                  <c:v>6.8699865341186523</c:v>
                </c:pt>
                <c:pt idx="83">
                  <c:v>6.9049859046936035</c:v>
                </c:pt>
                <c:pt idx="84">
                  <c:v>6.9399857521057129</c:v>
                </c:pt>
                <c:pt idx="85">
                  <c:v>6.9749855995178223</c:v>
                </c:pt>
                <c:pt idx="86">
                  <c:v>7.0099854469299316</c:v>
                </c:pt>
                <c:pt idx="87">
                  <c:v>7.044985294342041</c:v>
                </c:pt>
                <c:pt idx="88">
                  <c:v>7.0799851417541504</c:v>
                </c:pt>
                <c:pt idx="89">
                  <c:v>7.1149849891662598</c:v>
                </c:pt>
                <c:pt idx="90">
                  <c:v>7.1499848365783691</c:v>
                </c:pt>
                <c:pt idx="91">
                  <c:v>7.1849846839904785</c:v>
                </c:pt>
                <c:pt idx="92">
                  <c:v>7.2199845314025879</c:v>
                </c:pt>
                <c:pt idx="93">
                  <c:v>7.2549843788146973</c:v>
                </c:pt>
                <c:pt idx="94">
                  <c:v>7.2899842262268066</c:v>
                </c:pt>
                <c:pt idx="95">
                  <c:v>7.3249835968017578</c:v>
                </c:pt>
                <c:pt idx="96">
                  <c:v>7.3599834442138672</c:v>
                </c:pt>
                <c:pt idx="97">
                  <c:v>7.3949832916259766</c:v>
                </c:pt>
                <c:pt idx="98">
                  <c:v>7.4299831390380859</c:v>
                </c:pt>
                <c:pt idx="99">
                  <c:v>7.4649829864501953</c:v>
                </c:pt>
                <c:pt idx="100">
                  <c:v>7.4999828338623047</c:v>
                </c:pt>
                <c:pt idx="101">
                  <c:v>7.5349826812744141</c:v>
                </c:pt>
                <c:pt idx="102">
                  <c:v>7.5699825286865234</c:v>
                </c:pt>
                <c:pt idx="103">
                  <c:v>7.6049823760986328</c:v>
                </c:pt>
                <c:pt idx="104">
                  <c:v>7.6399822235107422</c:v>
                </c:pt>
                <c:pt idx="105">
                  <c:v>7.6749820709228516</c:v>
                </c:pt>
                <c:pt idx="106">
                  <c:v>7.7099819183349609</c:v>
                </c:pt>
                <c:pt idx="107">
                  <c:v>7.7449812889099121</c:v>
                </c:pt>
                <c:pt idx="108">
                  <c:v>7.7799811363220215</c:v>
                </c:pt>
                <c:pt idx="109">
                  <c:v>7.8149809837341309</c:v>
                </c:pt>
                <c:pt idx="110">
                  <c:v>7.8499808311462402</c:v>
                </c:pt>
                <c:pt idx="111">
                  <c:v>7.8849806785583496</c:v>
                </c:pt>
                <c:pt idx="112">
                  <c:v>7.919980525970459</c:v>
                </c:pt>
                <c:pt idx="113">
                  <c:v>7.9549803733825684</c:v>
                </c:pt>
                <c:pt idx="114">
                  <c:v>7.9899802207946777</c:v>
                </c:pt>
                <c:pt idx="115">
                  <c:v>8.0249795913696289</c:v>
                </c:pt>
                <c:pt idx="116">
                  <c:v>8.0599794387817383</c:v>
                </c:pt>
                <c:pt idx="117">
                  <c:v>8.0949792861938477</c:v>
                </c:pt>
                <c:pt idx="118">
                  <c:v>8.129979133605957</c:v>
                </c:pt>
                <c:pt idx="119">
                  <c:v>8.1649789810180664</c:v>
                </c:pt>
                <c:pt idx="120">
                  <c:v>8.1999788284301758</c:v>
                </c:pt>
                <c:pt idx="121">
                  <c:v>8.2349786758422852</c:v>
                </c:pt>
                <c:pt idx="122">
                  <c:v>8.2699785232543945</c:v>
                </c:pt>
                <c:pt idx="123">
                  <c:v>8.3049783706665039</c:v>
                </c:pt>
                <c:pt idx="124">
                  <c:v>8.3399782180786133</c:v>
                </c:pt>
                <c:pt idx="125">
                  <c:v>8.3749780654907227</c:v>
                </c:pt>
                <c:pt idx="126">
                  <c:v>8.409977912902832</c:v>
                </c:pt>
                <c:pt idx="127">
                  <c:v>8.4449777603149414</c:v>
                </c:pt>
                <c:pt idx="128">
                  <c:v>8.4799776077270508</c:v>
                </c:pt>
                <c:pt idx="129">
                  <c:v>8.5149774551391602</c:v>
                </c:pt>
                <c:pt idx="130">
                  <c:v>8.5499773025512695</c:v>
                </c:pt>
                <c:pt idx="131">
                  <c:v>8.5849771499633789</c:v>
                </c:pt>
                <c:pt idx="132">
                  <c:v>8.6199769973754883</c:v>
                </c:pt>
                <c:pt idx="133">
                  <c:v>8.6549768447875977</c:v>
                </c:pt>
                <c:pt idx="134">
                  <c:v>8.6899776458740234</c:v>
                </c:pt>
                <c:pt idx="135">
                  <c:v>8.7249774932861328</c:v>
                </c:pt>
                <c:pt idx="136">
                  <c:v>8.7599782943725586</c:v>
                </c:pt>
                <c:pt idx="137">
                  <c:v>8.794978141784668</c:v>
                </c:pt>
                <c:pt idx="138">
                  <c:v>8.8299789428710937</c:v>
                </c:pt>
                <c:pt idx="139">
                  <c:v>8.8649787902832031</c:v>
                </c:pt>
                <c:pt idx="140">
                  <c:v>8.8999795913696289</c:v>
                </c:pt>
                <c:pt idx="141">
                  <c:v>8.9349794387817383</c:v>
                </c:pt>
                <c:pt idx="142">
                  <c:v>8.9699802398681641</c:v>
                </c:pt>
                <c:pt idx="143">
                  <c:v>9.0049800872802734</c:v>
                </c:pt>
                <c:pt idx="144">
                  <c:v>9.0399808883666992</c:v>
                </c:pt>
                <c:pt idx="145">
                  <c:v>9.0749807357788086</c:v>
                </c:pt>
                <c:pt idx="146">
                  <c:v>9.1099815368652344</c:v>
                </c:pt>
                <c:pt idx="147">
                  <c:v>9.1449813842773437</c:v>
                </c:pt>
                <c:pt idx="148">
                  <c:v>9.1799821853637695</c:v>
                </c:pt>
                <c:pt idx="149">
                  <c:v>9.2149820327758789</c:v>
                </c:pt>
                <c:pt idx="150">
                  <c:v>9.2499828338623047</c:v>
                </c:pt>
                <c:pt idx="151">
                  <c:v>9.2849826812744141</c:v>
                </c:pt>
                <c:pt idx="152">
                  <c:v>9.3199834823608398</c:v>
                </c:pt>
                <c:pt idx="153">
                  <c:v>9.3549833297729492</c:v>
                </c:pt>
                <c:pt idx="154">
                  <c:v>9.389984130859375</c:v>
                </c:pt>
                <c:pt idx="155">
                  <c:v>9.4249839782714844</c:v>
                </c:pt>
                <c:pt idx="156">
                  <c:v>9.4599847793579102</c:v>
                </c:pt>
                <c:pt idx="157">
                  <c:v>9.4949846267700195</c:v>
                </c:pt>
                <c:pt idx="158">
                  <c:v>9.5299854278564453</c:v>
                </c:pt>
                <c:pt idx="159">
                  <c:v>9.5649852752685547</c:v>
                </c:pt>
                <c:pt idx="160">
                  <c:v>9.5999860763549805</c:v>
                </c:pt>
                <c:pt idx="161">
                  <c:v>9.6349859237670898</c:v>
                </c:pt>
                <c:pt idx="162">
                  <c:v>9.6699867248535156</c:v>
                </c:pt>
                <c:pt idx="163">
                  <c:v>9.704986572265625</c:v>
                </c:pt>
                <c:pt idx="164">
                  <c:v>9.7399873733520508</c:v>
                </c:pt>
                <c:pt idx="165">
                  <c:v>9.7749872207641602</c:v>
                </c:pt>
                <c:pt idx="166">
                  <c:v>9.8099880218505859</c:v>
                </c:pt>
                <c:pt idx="167">
                  <c:v>9.8449878692626953</c:v>
                </c:pt>
                <c:pt idx="168">
                  <c:v>9.8799886703491211</c:v>
                </c:pt>
                <c:pt idx="169">
                  <c:v>9.9149885177612305</c:v>
                </c:pt>
                <c:pt idx="170">
                  <c:v>9.9499893188476563</c:v>
                </c:pt>
                <c:pt idx="171">
                  <c:v>9.9849891662597656</c:v>
                </c:pt>
                <c:pt idx="172">
                  <c:v>10.019989967346191</c:v>
                </c:pt>
                <c:pt idx="173">
                  <c:v>10.054989814758301</c:v>
                </c:pt>
                <c:pt idx="174">
                  <c:v>10.089990615844727</c:v>
                </c:pt>
                <c:pt idx="175">
                  <c:v>10.124990463256836</c:v>
                </c:pt>
                <c:pt idx="176">
                  <c:v>10.159990310668945</c:v>
                </c:pt>
                <c:pt idx="177">
                  <c:v>10.194991111755371</c:v>
                </c:pt>
                <c:pt idx="178">
                  <c:v>10.22999095916748</c:v>
                </c:pt>
                <c:pt idx="179">
                  <c:v>10.264991760253906</c:v>
                </c:pt>
                <c:pt idx="180">
                  <c:v>10.299991607666016</c:v>
                </c:pt>
                <c:pt idx="181">
                  <c:v>10.334992408752441</c:v>
                </c:pt>
                <c:pt idx="182">
                  <c:v>10.369992256164551</c:v>
                </c:pt>
                <c:pt idx="183">
                  <c:v>10.404993057250977</c:v>
                </c:pt>
                <c:pt idx="184">
                  <c:v>10.439992904663086</c:v>
                </c:pt>
                <c:pt idx="185">
                  <c:v>10.474993705749512</c:v>
                </c:pt>
                <c:pt idx="186">
                  <c:v>10.509993553161621</c:v>
                </c:pt>
                <c:pt idx="187">
                  <c:v>10.544994354248047</c:v>
                </c:pt>
                <c:pt idx="188">
                  <c:v>10.579994201660156</c:v>
                </c:pt>
                <c:pt idx="189">
                  <c:v>10.614995002746582</c:v>
                </c:pt>
                <c:pt idx="190">
                  <c:v>10.649994850158691</c:v>
                </c:pt>
                <c:pt idx="191">
                  <c:v>10.684995651245117</c:v>
                </c:pt>
                <c:pt idx="192">
                  <c:v>10.719995498657227</c:v>
                </c:pt>
                <c:pt idx="193">
                  <c:v>10.754996299743652</c:v>
                </c:pt>
                <c:pt idx="194">
                  <c:v>10.789996147155762</c:v>
                </c:pt>
                <c:pt idx="195">
                  <c:v>10.824996948242188</c:v>
                </c:pt>
                <c:pt idx="196">
                  <c:v>10.859996795654297</c:v>
                </c:pt>
                <c:pt idx="197">
                  <c:v>10.894997596740723</c:v>
                </c:pt>
                <c:pt idx="198">
                  <c:v>10.929997444152832</c:v>
                </c:pt>
                <c:pt idx="199">
                  <c:v>10.964998245239258</c:v>
                </c:pt>
                <c:pt idx="200">
                  <c:v>10.999998092651367</c:v>
                </c:pt>
                <c:pt idx="201">
                  <c:v>11.034998893737793</c:v>
                </c:pt>
                <c:pt idx="202">
                  <c:v>11.069998741149902</c:v>
                </c:pt>
                <c:pt idx="203">
                  <c:v>11.104999542236328</c:v>
                </c:pt>
                <c:pt idx="204">
                  <c:v>11.139999389648438</c:v>
                </c:pt>
                <c:pt idx="205">
                  <c:v>11.175000190734863</c:v>
                </c:pt>
                <c:pt idx="206">
                  <c:v>11.210000038146973</c:v>
                </c:pt>
                <c:pt idx="207">
                  <c:v>11.245000839233398</c:v>
                </c:pt>
                <c:pt idx="208">
                  <c:v>11.280000686645508</c:v>
                </c:pt>
                <c:pt idx="209">
                  <c:v>11.315001487731934</c:v>
                </c:pt>
                <c:pt idx="210">
                  <c:v>11.350001335144043</c:v>
                </c:pt>
                <c:pt idx="211">
                  <c:v>11.385002136230469</c:v>
                </c:pt>
                <c:pt idx="212">
                  <c:v>11.420001983642578</c:v>
                </c:pt>
                <c:pt idx="213">
                  <c:v>11.455002784729004</c:v>
                </c:pt>
                <c:pt idx="214">
                  <c:v>11.490002632141113</c:v>
                </c:pt>
                <c:pt idx="215">
                  <c:v>11.525003433227539</c:v>
                </c:pt>
                <c:pt idx="216">
                  <c:v>11.560003280639648</c:v>
                </c:pt>
                <c:pt idx="217">
                  <c:v>11.595004081726074</c:v>
                </c:pt>
                <c:pt idx="218">
                  <c:v>11.630003929138184</c:v>
                </c:pt>
                <c:pt idx="219">
                  <c:v>11.665004730224609</c:v>
                </c:pt>
                <c:pt idx="220">
                  <c:v>11.700004577636719</c:v>
                </c:pt>
                <c:pt idx="221">
                  <c:v>11.735005378723145</c:v>
                </c:pt>
                <c:pt idx="222">
                  <c:v>11.770005226135254</c:v>
                </c:pt>
                <c:pt idx="223">
                  <c:v>11.80500602722168</c:v>
                </c:pt>
                <c:pt idx="224">
                  <c:v>11.840005874633789</c:v>
                </c:pt>
                <c:pt idx="225">
                  <c:v>11.875006675720215</c:v>
                </c:pt>
                <c:pt idx="226">
                  <c:v>11.910006523132324</c:v>
                </c:pt>
                <c:pt idx="227">
                  <c:v>11.94500732421875</c:v>
                </c:pt>
                <c:pt idx="228">
                  <c:v>11.980007171630859</c:v>
                </c:pt>
                <c:pt idx="229">
                  <c:v>12.015007972717285</c:v>
                </c:pt>
                <c:pt idx="230">
                  <c:v>12.050007820129395</c:v>
                </c:pt>
                <c:pt idx="231">
                  <c:v>12.08500862121582</c:v>
                </c:pt>
                <c:pt idx="232">
                  <c:v>12.12000846862793</c:v>
                </c:pt>
                <c:pt idx="233">
                  <c:v>12.155009269714355</c:v>
                </c:pt>
                <c:pt idx="234">
                  <c:v>12.190009117126465</c:v>
                </c:pt>
                <c:pt idx="235">
                  <c:v>12.225009918212891</c:v>
                </c:pt>
                <c:pt idx="236">
                  <c:v>12.260009765625</c:v>
                </c:pt>
                <c:pt idx="237">
                  <c:v>12.295010566711426</c:v>
                </c:pt>
                <c:pt idx="238">
                  <c:v>12.330010414123535</c:v>
                </c:pt>
                <c:pt idx="239">
                  <c:v>12.365011215209961</c:v>
                </c:pt>
                <c:pt idx="240">
                  <c:v>12.40001106262207</c:v>
                </c:pt>
                <c:pt idx="241">
                  <c:v>12.435011863708496</c:v>
                </c:pt>
                <c:pt idx="242">
                  <c:v>12.470011711120605</c:v>
                </c:pt>
                <c:pt idx="243">
                  <c:v>12.505012512207031</c:v>
                </c:pt>
                <c:pt idx="244">
                  <c:v>12.540012359619141</c:v>
                </c:pt>
                <c:pt idx="245">
                  <c:v>12.575013160705566</c:v>
                </c:pt>
                <c:pt idx="246">
                  <c:v>12.610013008117676</c:v>
                </c:pt>
                <c:pt idx="247">
                  <c:v>12.645013809204102</c:v>
                </c:pt>
                <c:pt idx="248">
                  <c:v>12.680013656616211</c:v>
                </c:pt>
                <c:pt idx="249">
                  <c:v>12.715014457702637</c:v>
                </c:pt>
                <c:pt idx="250">
                  <c:v>12.750014305114746</c:v>
                </c:pt>
                <c:pt idx="251">
                  <c:v>12.785015106201172</c:v>
                </c:pt>
                <c:pt idx="252">
                  <c:v>12.820014953613281</c:v>
                </c:pt>
                <c:pt idx="253">
                  <c:v>12.855015754699707</c:v>
                </c:pt>
                <c:pt idx="254">
                  <c:v>12.890015602111816</c:v>
                </c:pt>
                <c:pt idx="255">
                  <c:v>12.925016403198242</c:v>
                </c:pt>
                <c:pt idx="256">
                  <c:v>12.960016250610352</c:v>
                </c:pt>
                <c:pt idx="257">
                  <c:v>12.995017051696777</c:v>
                </c:pt>
                <c:pt idx="258">
                  <c:v>13.030016899108887</c:v>
                </c:pt>
                <c:pt idx="259">
                  <c:v>13.065017700195313</c:v>
                </c:pt>
                <c:pt idx="260">
                  <c:v>13.100017547607422</c:v>
                </c:pt>
                <c:pt idx="261">
                  <c:v>13.135018348693848</c:v>
                </c:pt>
                <c:pt idx="262">
                  <c:v>13.170018196105957</c:v>
                </c:pt>
                <c:pt idx="263">
                  <c:v>13.205018997192383</c:v>
                </c:pt>
                <c:pt idx="264">
                  <c:v>13.240018844604492</c:v>
                </c:pt>
                <c:pt idx="265">
                  <c:v>13.275019645690918</c:v>
                </c:pt>
                <c:pt idx="266">
                  <c:v>13.310019493103027</c:v>
                </c:pt>
                <c:pt idx="267">
                  <c:v>13.345020294189453</c:v>
                </c:pt>
                <c:pt idx="268">
                  <c:v>13.380020141601563</c:v>
                </c:pt>
                <c:pt idx="269">
                  <c:v>13.415020942687988</c:v>
                </c:pt>
                <c:pt idx="270">
                  <c:v>13.450020790100098</c:v>
                </c:pt>
                <c:pt idx="271">
                  <c:v>13.485021591186523</c:v>
                </c:pt>
                <c:pt idx="272">
                  <c:v>13.520021438598633</c:v>
                </c:pt>
                <c:pt idx="273">
                  <c:v>13.555022239685059</c:v>
                </c:pt>
                <c:pt idx="274">
                  <c:v>13.590022087097168</c:v>
                </c:pt>
                <c:pt idx="275">
                  <c:v>13.625022888183594</c:v>
                </c:pt>
                <c:pt idx="276">
                  <c:v>13.660022735595703</c:v>
                </c:pt>
                <c:pt idx="277">
                  <c:v>13.695023536682129</c:v>
                </c:pt>
                <c:pt idx="278">
                  <c:v>13.730023384094238</c:v>
                </c:pt>
                <c:pt idx="279">
                  <c:v>13.765024185180664</c:v>
                </c:pt>
                <c:pt idx="280">
                  <c:v>13.800024032592773</c:v>
                </c:pt>
                <c:pt idx="281">
                  <c:v>13.835024833679199</c:v>
                </c:pt>
                <c:pt idx="282">
                  <c:v>13.870024681091309</c:v>
                </c:pt>
                <c:pt idx="283">
                  <c:v>13.905025482177734</c:v>
                </c:pt>
                <c:pt idx="284">
                  <c:v>13.940025329589844</c:v>
                </c:pt>
                <c:pt idx="285">
                  <c:v>13.97502613067627</c:v>
                </c:pt>
                <c:pt idx="286">
                  <c:v>14.010025978088379</c:v>
                </c:pt>
                <c:pt idx="287">
                  <c:v>14.045026779174805</c:v>
                </c:pt>
                <c:pt idx="288">
                  <c:v>14.080026626586914</c:v>
                </c:pt>
                <c:pt idx="289">
                  <c:v>14.115026473999023</c:v>
                </c:pt>
                <c:pt idx="290">
                  <c:v>14.150027275085449</c:v>
                </c:pt>
                <c:pt idx="291">
                  <c:v>14.185027122497559</c:v>
                </c:pt>
                <c:pt idx="292">
                  <c:v>14.220027923583984</c:v>
                </c:pt>
                <c:pt idx="293">
                  <c:v>14.255027770996094</c:v>
                </c:pt>
                <c:pt idx="294">
                  <c:v>14.29002857208252</c:v>
                </c:pt>
                <c:pt idx="295">
                  <c:v>14.325028419494629</c:v>
                </c:pt>
                <c:pt idx="296">
                  <c:v>14.360029220581055</c:v>
                </c:pt>
                <c:pt idx="297">
                  <c:v>14.395029067993164</c:v>
                </c:pt>
                <c:pt idx="298">
                  <c:v>14.43002986907959</c:v>
                </c:pt>
                <c:pt idx="299">
                  <c:v>14.465029716491699</c:v>
                </c:pt>
                <c:pt idx="300">
                  <c:v>14.500030517578125</c:v>
                </c:pt>
                <c:pt idx="301">
                  <c:v>14.535030364990234</c:v>
                </c:pt>
                <c:pt idx="302">
                  <c:v>14.57003116607666</c:v>
                </c:pt>
                <c:pt idx="303">
                  <c:v>14.60503101348877</c:v>
                </c:pt>
                <c:pt idx="304">
                  <c:v>14.640031814575195</c:v>
                </c:pt>
                <c:pt idx="305">
                  <c:v>14.675031661987305</c:v>
                </c:pt>
                <c:pt idx="306">
                  <c:v>14.71003246307373</c:v>
                </c:pt>
                <c:pt idx="307">
                  <c:v>14.74503231048584</c:v>
                </c:pt>
                <c:pt idx="308">
                  <c:v>14.780033111572266</c:v>
                </c:pt>
                <c:pt idx="309">
                  <c:v>14.815032958984375</c:v>
                </c:pt>
                <c:pt idx="310">
                  <c:v>14.850033760070801</c:v>
                </c:pt>
                <c:pt idx="311">
                  <c:v>14.88503360748291</c:v>
                </c:pt>
                <c:pt idx="312">
                  <c:v>14.920034408569336</c:v>
                </c:pt>
                <c:pt idx="313">
                  <c:v>14.955034255981445</c:v>
                </c:pt>
                <c:pt idx="314">
                  <c:v>14.990035057067871</c:v>
                </c:pt>
                <c:pt idx="315">
                  <c:v>15.02503490447998</c:v>
                </c:pt>
                <c:pt idx="316">
                  <c:v>15.060035705566406</c:v>
                </c:pt>
                <c:pt idx="317">
                  <c:v>15.095035552978516</c:v>
                </c:pt>
                <c:pt idx="318">
                  <c:v>15.130036354064941</c:v>
                </c:pt>
                <c:pt idx="319">
                  <c:v>15.165036201477051</c:v>
                </c:pt>
                <c:pt idx="320">
                  <c:v>15.200037002563477</c:v>
                </c:pt>
                <c:pt idx="321">
                  <c:v>15.235036849975586</c:v>
                </c:pt>
                <c:pt idx="322">
                  <c:v>15.270037651062012</c:v>
                </c:pt>
                <c:pt idx="323">
                  <c:v>15.305037498474121</c:v>
                </c:pt>
                <c:pt idx="324">
                  <c:v>15.340038299560547</c:v>
                </c:pt>
                <c:pt idx="325">
                  <c:v>15.375038146972656</c:v>
                </c:pt>
                <c:pt idx="326">
                  <c:v>15.410038948059082</c:v>
                </c:pt>
                <c:pt idx="327">
                  <c:v>15.445038795471191</c:v>
                </c:pt>
                <c:pt idx="328">
                  <c:v>15.480039596557617</c:v>
                </c:pt>
                <c:pt idx="329">
                  <c:v>15.515039443969727</c:v>
                </c:pt>
                <c:pt idx="330">
                  <c:v>15.550040245056152</c:v>
                </c:pt>
                <c:pt idx="331">
                  <c:v>15.585040092468262</c:v>
                </c:pt>
                <c:pt idx="332">
                  <c:v>15.620040893554688</c:v>
                </c:pt>
                <c:pt idx="333">
                  <c:v>15.655040740966797</c:v>
                </c:pt>
                <c:pt idx="334">
                  <c:v>15.690041542053223</c:v>
                </c:pt>
                <c:pt idx="335">
                  <c:v>15.725041389465332</c:v>
                </c:pt>
                <c:pt idx="336">
                  <c:v>15.760042190551758</c:v>
                </c:pt>
                <c:pt idx="337">
                  <c:v>15.795042037963867</c:v>
                </c:pt>
                <c:pt idx="338">
                  <c:v>15.830042839050293</c:v>
                </c:pt>
                <c:pt idx="339">
                  <c:v>15.865042686462402</c:v>
                </c:pt>
                <c:pt idx="340">
                  <c:v>15.900043487548828</c:v>
                </c:pt>
                <c:pt idx="341">
                  <c:v>15.935043334960937</c:v>
                </c:pt>
                <c:pt idx="342">
                  <c:v>15.970044136047363</c:v>
                </c:pt>
                <c:pt idx="343">
                  <c:v>16.005044937133789</c:v>
                </c:pt>
                <c:pt idx="344">
                  <c:v>16.040044784545898</c:v>
                </c:pt>
                <c:pt idx="345">
                  <c:v>16.075044631958008</c:v>
                </c:pt>
                <c:pt idx="346">
                  <c:v>16.110044479370117</c:v>
                </c:pt>
                <c:pt idx="347">
                  <c:v>16.145046234130859</c:v>
                </c:pt>
                <c:pt idx="348">
                  <c:v>16.180046081542969</c:v>
                </c:pt>
                <c:pt idx="349">
                  <c:v>16.215045928955078</c:v>
                </c:pt>
                <c:pt idx="350">
                  <c:v>16.250045776367188</c:v>
                </c:pt>
                <c:pt idx="351">
                  <c:v>16.28504753112793</c:v>
                </c:pt>
                <c:pt idx="352">
                  <c:v>16.320047378540039</c:v>
                </c:pt>
                <c:pt idx="353">
                  <c:v>16.355047225952148</c:v>
                </c:pt>
                <c:pt idx="354">
                  <c:v>16.390047073364258</c:v>
                </c:pt>
                <c:pt idx="355">
                  <c:v>16.425048828125</c:v>
                </c:pt>
                <c:pt idx="356">
                  <c:v>16.460048675537109</c:v>
                </c:pt>
                <c:pt idx="357">
                  <c:v>16.495048522949219</c:v>
                </c:pt>
                <c:pt idx="358">
                  <c:v>16.530048370361328</c:v>
                </c:pt>
                <c:pt idx="359">
                  <c:v>16.56505012512207</c:v>
                </c:pt>
                <c:pt idx="360">
                  <c:v>16.60004997253418</c:v>
                </c:pt>
                <c:pt idx="361">
                  <c:v>16.635049819946289</c:v>
                </c:pt>
                <c:pt idx="362">
                  <c:v>16.670049667358398</c:v>
                </c:pt>
                <c:pt idx="363">
                  <c:v>16.705051422119141</c:v>
                </c:pt>
                <c:pt idx="364">
                  <c:v>16.74005126953125</c:v>
                </c:pt>
                <c:pt idx="365">
                  <c:v>16.775051116943359</c:v>
                </c:pt>
                <c:pt idx="366">
                  <c:v>16.810050964355469</c:v>
                </c:pt>
                <c:pt idx="367">
                  <c:v>16.845052719116211</c:v>
                </c:pt>
                <c:pt idx="368">
                  <c:v>16.88005256652832</c:v>
                </c:pt>
                <c:pt idx="369">
                  <c:v>16.91505241394043</c:v>
                </c:pt>
                <c:pt idx="370">
                  <c:v>16.950052261352539</c:v>
                </c:pt>
                <c:pt idx="371">
                  <c:v>16.985054016113281</c:v>
                </c:pt>
                <c:pt idx="372">
                  <c:v>17.020053863525391</c:v>
                </c:pt>
                <c:pt idx="373">
                  <c:v>17.0550537109375</c:v>
                </c:pt>
                <c:pt idx="374">
                  <c:v>17.090053558349609</c:v>
                </c:pt>
                <c:pt idx="375">
                  <c:v>17.125055313110352</c:v>
                </c:pt>
                <c:pt idx="376">
                  <c:v>17.160055160522461</c:v>
                </c:pt>
                <c:pt idx="377">
                  <c:v>17.19505500793457</c:v>
                </c:pt>
                <c:pt idx="378">
                  <c:v>17.23005485534668</c:v>
                </c:pt>
                <c:pt idx="379">
                  <c:v>17.265056610107422</c:v>
                </c:pt>
                <c:pt idx="380">
                  <c:v>17.300056457519531</c:v>
                </c:pt>
                <c:pt idx="381">
                  <c:v>17.335056304931641</c:v>
                </c:pt>
                <c:pt idx="382">
                  <c:v>17.37005615234375</c:v>
                </c:pt>
                <c:pt idx="383">
                  <c:v>17.405057907104492</c:v>
                </c:pt>
                <c:pt idx="384">
                  <c:v>17.440057754516602</c:v>
                </c:pt>
                <c:pt idx="385">
                  <c:v>17.475057601928711</c:v>
                </c:pt>
                <c:pt idx="386">
                  <c:v>17.51005744934082</c:v>
                </c:pt>
                <c:pt idx="387">
                  <c:v>17.545059204101562</c:v>
                </c:pt>
                <c:pt idx="388">
                  <c:v>17.580059051513672</c:v>
                </c:pt>
                <c:pt idx="389">
                  <c:v>17.615058898925781</c:v>
                </c:pt>
                <c:pt idx="390">
                  <c:v>17.650058746337891</c:v>
                </c:pt>
                <c:pt idx="391">
                  <c:v>17.685060501098633</c:v>
                </c:pt>
                <c:pt idx="392">
                  <c:v>17.720060348510742</c:v>
                </c:pt>
                <c:pt idx="393">
                  <c:v>17.755060195922852</c:v>
                </c:pt>
                <c:pt idx="394">
                  <c:v>17.790060043334961</c:v>
                </c:pt>
                <c:pt idx="395">
                  <c:v>17.825061798095703</c:v>
                </c:pt>
                <c:pt idx="396">
                  <c:v>17.860061645507812</c:v>
                </c:pt>
                <c:pt idx="397">
                  <c:v>17.895061492919922</c:v>
                </c:pt>
                <c:pt idx="398">
                  <c:v>17.930061340332031</c:v>
                </c:pt>
                <c:pt idx="399">
                  <c:v>17.965063095092773</c:v>
                </c:pt>
                <c:pt idx="400">
                  <c:v>18.000062942504883</c:v>
                </c:pt>
              </c:numCache>
            </c:numRef>
          </c:xVal>
          <c:yVal>
            <c:numRef>
              <c:f>[0]!J3p85c</c:f>
              <c:numCache>
                <c:formatCode>0.00</c:formatCode>
                <c:ptCount val="401"/>
                <c:pt idx="0">
                  <c:v>-6.1059999465942303</c:v>
                </c:pt>
                <c:pt idx="1">
                  <c:v>-5.8590002059936497</c:v>
                </c:pt>
                <c:pt idx="2">
                  <c:v>-5.61700010299682</c:v>
                </c:pt>
                <c:pt idx="3">
                  <c:v>-5.3860001564025799</c:v>
                </c:pt>
                <c:pt idx="4">
                  <c:v>-5.1609997749328604</c:v>
                </c:pt>
                <c:pt idx="5">
                  <c:v>-4.9580001831054599</c:v>
                </c:pt>
                <c:pt idx="6">
                  <c:v>-4.75500011444091</c:v>
                </c:pt>
                <c:pt idx="7">
                  <c:v>-4.5619997978210396</c:v>
                </c:pt>
                <c:pt idx="8">
                  <c:v>-4.3810000419616602</c:v>
                </c:pt>
                <c:pt idx="9">
                  <c:v>-4.2220001220703098</c:v>
                </c:pt>
                <c:pt idx="10">
                  <c:v>-4.0619997978210396</c:v>
                </c:pt>
                <c:pt idx="11">
                  <c:v>-3.9249999523162802</c:v>
                </c:pt>
                <c:pt idx="12">
                  <c:v>-3.8039999008178702</c:v>
                </c:pt>
                <c:pt idx="13">
                  <c:v>-3.70000004768371</c:v>
                </c:pt>
                <c:pt idx="14">
                  <c:v>-3.61700010299682</c:v>
                </c:pt>
                <c:pt idx="15">
                  <c:v>-3.5510001182556099</c:v>
                </c:pt>
                <c:pt idx="16">
                  <c:v>-3.51300001144409</c:v>
                </c:pt>
                <c:pt idx="17">
                  <c:v>-3.48600006103515</c:v>
                </c:pt>
                <c:pt idx="18">
                  <c:v>-3.4800000190734801</c:v>
                </c:pt>
                <c:pt idx="19">
                  <c:v>-3.48600006103515</c:v>
                </c:pt>
                <c:pt idx="20">
                  <c:v>-3.51300001144409</c:v>
                </c:pt>
                <c:pt idx="21">
                  <c:v>-3.5460000038146902</c:v>
                </c:pt>
                <c:pt idx="22">
                  <c:v>-3.6010000705718901</c:v>
                </c:pt>
                <c:pt idx="23">
                  <c:v>-3.66100001335144</c:v>
                </c:pt>
                <c:pt idx="24">
                  <c:v>-3.7379999160766602</c:v>
                </c:pt>
                <c:pt idx="25">
                  <c:v>-3.8150000572204501</c:v>
                </c:pt>
                <c:pt idx="26">
                  <c:v>-3.9089999198913499</c:v>
                </c:pt>
                <c:pt idx="27">
                  <c:v>-4.0019998550415004</c:v>
                </c:pt>
                <c:pt idx="28">
                  <c:v>-4.1059999465942303</c:v>
                </c:pt>
                <c:pt idx="29">
                  <c:v>-4.1999998092651296</c:v>
                </c:pt>
                <c:pt idx="30">
                  <c:v>-4.2989997863769496</c:v>
                </c:pt>
                <c:pt idx="31">
                  <c:v>-4.3810000419616602</c:v>
                </c:pt>
                <c:pt idx="32">
                  <c:v>-4.4580001831054599</c:v>
                </c:pt>
                <c:pt idx="33">
                  <c:v>-4.5240001678466699</c:v>
                </c:pt>
                <c:pt idx="34">
                  <c:v>-4.5789999961853001</c:v>
                </c:pt>
                <c:pt idx="35">
                  <c:v>-4.6230001449584899</c:v>
                </c:pt>
                <c:pt idx="36">
                  <c:v>-4.6609997749328604</c:v>
                </c:pt>
                <c:pt idx="37">
                  <c:v>-4.6890001296996999</c:v>
                </c:pt>
                <c:pt idx="38">
                  <c:v>-4.6890001296996999</c:v>
                </c:pt>
                <c:pt idx="39">
                  <c:v>-4.6890001296996999</c:v>
                </c:pt>
                <c:pt idx="40">
                  <c:v>-4.6719999313354403</c:v>
                </c:pt>
                <c:pt idx="41">
                  <c:v>-4.6609997749328604</c:v>
                </c:pt>
                <c:pt idx="42">
                  <c:v>-4.6279997825622496</c:v>
                </c:pt>
                <c:pt idx="43">
                  <c:v>-4.5900001525878897</c:v>
                </c:pt>
                <c:pt idx="44">
                  <c:v>-4.5399999618530202</c:v>
                </c:pt>
                <c:pt idx="45">
                  <c:v>-4.4959998130798304</c:v>
                </c:pt>
                <c:pt idx="46">
                  <c:v>-4.44700002670288</c:v>
                </c:pt>
                <c:pt idx="47">
                  <c:v>-4.3969998359680096</c:v>
                </c:pt>
                <c:pt idx="48">
                  <c:v>-4.34800004959106</c:v>
                </c:pt>
                <c:pt idx="49">
                  <c:v>-4.3039999008178702</c:v>
                </c:pt>
                <c:pt idx="50">
                  <c:v>-4.2600002288818297</c:v>
                </c:pt>
                <c:pt idx="51">
                  <c:v>-4.2160000801086399</c:v>
                </c:pt>
                <c:pt idx="52">
                  <c:v>-4.18300008773803</c:v>
                </c:pt>
                <c:pt idx="53">
                  <c:v>-4.1500000953674299</c:v>
                </c:pt>
                <c:pt idx="54">
                  <c:v>-4.1230001449584899</c:v>
                </c:pt>
                <c:pt idx="55">
                  <c:v>-4.0949997901916504</c:v>
                </c:pt>
                <c:pt idx="56">
                  <c:v>-4.0729999542236301</c:v>
                </c:pt>
                <c:pt idx="57">
                  <c:v>-4.0570001602172798</c:v>
                </c:pt>
                <c:pt idx="58">
                  <c:v>-4.0399999618530202</c:v>
                </c:pt>
                <c:pt idx="59">
                  <c:v>-4.0399999618530202</c:v>
                </c:pt>
                <c:pt idx="60">
                  <c:v>-4.0289998054504297</c:v>
                </c:pt>
                <c:pt idx="61">
                  <c:v>-4.0289998054504297</c:v>
                </c:pt>
                <c:pt idx="62">
                  <c:v>-4.0240001678466699</c:v>
                </c:pt>
                <c:pt idx="63">
                  <c:v>-4.0289998054504297</c:v>
                </c:pt>
                <c:pt idx="64">
                  <c:v>-4.0289998054504297</c:v>
                </c:pt>
                <c:pt idx="65">
                  <c:v>-4.0289998054504297</c:v>
                </c:pt>
                <c:pt idx="66">
                  <c:v>-4.0349998474120996</c:v>
                </c:pt>
                <c:pt idx="67">
                  <c:v>-4.0399999618530202</c:v>
                </c:pt>
                <c:pt idx="68">
                  <c:v>-4.0510001182556099</c:v>
                </c:pt>
                <c:pt idx="69">
                  <c:v>-4.0570001602172798</c:v>
                </c:pt>
                <c:pt idx="70">
                  <c:v>-4.0679998397827104</c:v>
                </c:pt>
                <c:pt idx="71">
                  <c:v>-4.0789999961853001</c:v>
                </c:pt>
                <c:pt idx="72">
                  <c:v>-4.0900001525878897</c:v>
                </c:pt>
                <c:pt idx="73">
                  <c:v>-4.1009998321533203</c:v>
                </c:pt>
                <c:pt idx="74">
                  <c:v>-4.11700010299682</c:v>
                </c:pt>
                <c:pt idx="75">
                  <c:v>-4.1279997825622496</c:v>
                </c:pt>
                <c:pt idx="76">
                  <c:v>-4.1449999809265101</c:v>
                </c:pt>
                <c:pt idx="77">
                  <c:v>-4.1609997749328604</c:v>
                </c:pt>
                <c:pt idx="78">
                  <c:v>-4.18300008773803</c:v>
                </c:pt>
                <c:pt idx="79">
                  <c:v>-4.2160000801086399</c:v>
                </c:pt>
                <c:pt idx="80">
                  <c:v>-4.2439999580383301</c:v>
                </c:pt>
                <c:pt idx="81">
                  <c:v>-4.2709999084472603</c:v>
                </c:pt>
                <c:pt idx="82">
                  <c:v>-4.2989997863769496</c:v>
                </c:pt>
                <c:pt idx="83">
                  <c:v>-4.3319997787475497</c:v>
                </c:pt>
                <c:pt idx="84">
                  <c:v>-4.3649997711181596</c:v>
                </c:pt>
                <c:pt idx="85">
                  <c:v>-4.4029998779296804</c:v>
                </c:pt>
                <c:pt idx="86">
                  <c:v>-4.44099998474121</c:v>
                </c:pt>
                <c:pt idx="87">
                  <c:v>-4.4739999771118102</c:v>
                </c:pt>
                <c:pt idx="88">
                  <c:v>-4.5069999694824201</c:v>
                </c:pt>
                <c:pt idx="89">
                  <c:v>-4.5349998474120996</c:v>
                </c:pt>
                <c:pt idx="90">
                  <c:v>-4.5619997978210396</c:v>
                </c:pt>
                <c:pt idx="91">
                  <c:v>-4.5789999961853001</c:v>
                </c:pt>
                <c:pt idx="92">
                  <c:v>-4.6009998321533203</c:v>
                </c:pt>
                <c:pt idx="93">
                  <c:v>-4.6119999885559002</c:v>
                </c:pt>
                <c:pt idx="94">
                  <c:v>-4.6230001449584899</c:v>
                </c:pt>
                <c:pt idx="95">
                  <c:v>-4.6230001449584899</c:v>
                </c:pt>
                <c:pt idx="96">
                  <c:v>-4.6230001449584899</c:v>
                </c:pt>
                <c:pt idx="97">
                  <c:v>-4.61700010299682</c:v>
                </c:pt>
                <c:pt idx="98">
                  <c:v>-4.6009998321533203</c:v>
                </c:pt>
                <c:pt idx="99">
                  <c:v>-4.6009998321533203</c:v>
                </c:pt>
                <c:pt idx="100">
                  <c:v>-4.5789999961853001</c:v>
                </c:pt>
                <c:pt idx="101">
                  <c:v>-4.5619997978210396</c:v>
                </c:pt>
                <c:pt idx="102">
                  <c:v>-4.5460000038146902</c:v>
                </c:pt>
                <c:pt idx="103">
                  <c:v>-4.5289998054504297</c:v>
                </c:pt>
                <c:pt idx="104">
                  <c:v>-4.5069999694824201</c:v>
                </c:pt>
                <c:pt idx="105">
                  <c:v>-4.4959998130798304</c:v>
                </c:pt>
                <c:pt idx="106">
                  <c:v>-4.4959998130798304</c:v>
                </c:pt>
                <c:pt idx="107">
                  <c:v>-4.4800000190734801</c:v>
                </c:pt>
                <c:pt idx="108">
                  <c:v>-4.4850001335143999</c:v>
                </c:pt>
                <c:pt idx="109">
                  <c:v>-4.4910001754760698</c:v>
                </c:pt>
                <c:pt idx="110">
                  <c:v>-4.5019998550415004</c:v>
                </c:pt>
                <c:pt idx="111">
                  <c:v>-4.5240001678466699</c:v>
                </c:pt>
                <c:pt idx="112">
                  <c:v>-4.5510001182556099</c:v>
                </c:pt>
                <c:pt idx="113">
                  <c:v>-4.5840001106262198</c:v>
                </c:pt>
                <c:pt idx="114">
                  <c:v>-4.6339998245239196</c:v>
                </c:pt>
                <c:pt idx="115">
                  <c:v>-4.6890001296996999</c:v>
                </c:pt>
                <c:pt idx="116">
                  <c:v>-4.75500011444091</c:v>
                </c:pt>
                <c:pt idx="117">
                  <c:v>-4.8260002136230398</c:v>
                </c:pt>
                <c:pt idx="118">
                  <c:v>-4.9079999923706001</c:v>
                </c:pt>
                <c:pt idx="119">
                  <c:v>-4.9959998130798304</c:v>
                </c:pt>
                <c:pt idx="120">
                  <c:v>-5.0840001106262198</c:v>
                </c:pt>
                <c:pt idx="121">
                  <c:v>-5.1669998168945304</c:v>
                </c:pt>
                <c:pt idx="122">
                  <c:v>-5.2600002288818297</c:v>
                </c:pt>
                <c:pt idx="123">
                  <c:v>-5.3530001640319798</c:v>
                </c:pt>
                <c:pt idx="124">
                  <c:v>-5.4359998703002903</c:v>
                </c:pt>
                <c:pt idx="125">
                  <c:v>-5.5240001678466699</c:v>
                </c:pt>
                <c:pt idx="126">
                  <c:v>-5.5999999046325604</c:v>
                </c:pt>
                <c:pt idx="127">
                  <c:v>-5.6719999313354403</c:v>
                </c:pt>
                <c:pt idx="128">
                  <c:v>-5.7430000305175701</c:v>
                </c:pt>
                <c:pt idx="129">
                  <c:v>-5.8039999008178702</c:v>
                </c:pt>
                <c:pt idx="130">
                  <c:v>-5.8590002059936497</c:v>
                </c:pt>
                <c:pt idx="131">
                  <c:v>-5.9029998779296804</c:v>
                </c:pt>
                <c:pt idx="132">
                  <c:v>-5.94099998474121</c:v>
                </c:pt>
                <c:pt idx="133">
                  <c:v>-5.9580001831054599</c:v>
                </c:pt>
                <c:pt idx="134">
                  <c:v>-5.9800000190734801</c:v>
                </c:pt>
                <c:pt idx="135">
                  <c:v>-5.9850001335143999</c:v>
                </c:pt>
                <c:pt idx="136">
                  <c:v>-5.9800000190734801</c:v>
                </c:pt>
                <c:pt idx="137">
                  <c:v>-5.9800000190734801</c:v>
                </c:pt>
                <c:pt idx="138">
                  <c:v>-5.94700002670288</c:v>
                </c:pt>
                <c:pt idx="139">
                  <c:v>-5.9190001487731898</c:v>
                </c:pt>
                <c:pt idx="140">
                  <c:v>-5.8920001983642498</c:v>
                </c:pt>
                <c:pt idx="141">
                  <c:v>-5.84800004959106</c:v>
                </c:pt>
                <c:pt idx="142">
                  <c:v>-5.7979998588562003</c:v>
                </c:pt>
                <c:pt idx="143">
                  <c:v>-5.7430000305175701</c:v>
                </c:pt>
                <c:pt idx="144">
                  <c:v>-5.68300008773803</c:v>
                </c:pt>
                <c:pt idx="145">
                  <c:v>-5.61700010299682</c:v>
                </c:pt>
                <c:pt idx="146">
                  <c:v>-5.5460000038146902</c:v>
                </c:pt>
                <c:pt idx="147">
                  <c:v>-5.4800000190734801</c:v>
                </c:pt>
                <c:pt idx="148">
                  <c:v>-5.4079999923706001</c:v>
                </c:pt>
                <c:pt idx="149">
                  <c:v>-5.3260002136230398</c:v>
                </c:pt>
                <c:pt idx="150">
                  <c:v>-5.2540001869201598</c:v>
                </c:pt>
                <c:pt idx="151">
                  <c:v>-5.18300008773803</c:v>
                </c:pt>
                <c:pt idx="152">
                  <c:v>-5.1059999465942303</c:v>
                </c:pt>
                <c:pt idx="153">
                  <c:v>-5.0289998054504297</c:v>
                </c:pt>
                <c:pt idx="154">
                  <c:v>-4.9689998626708904</c:v>
                </c:pt>
                <c:pt idx="155">
                  <c:v>-4.8969998359680096</c:v>
                </c:pt>
                <c:pt idx="156">
                  <c:v>-4.8309998512268004</c:v>
                </c:pt>
                <c:pt idx="157">
                  <c:v>-4.7709999084472603</c:v>
                </c:pt>
                <c:pt idx="158">
                  <c:v>-4.7220001220703098</c:v>
                </c:pt>
                <c:pt idx="159">
                  <c:v>-4.6560001373290998</c:v>
                </c:pt>
                <c:pt idx="160">
                  <c:v>-4.6059999465942303</c:v>
                </c:pt>
                <c:pt idx="161">
                  <c:v>-4.5460000038146902</c:v>
                </c:pt>
                <c:pt idx="162">
                  <c:v>-4.4910001754760698</c:v>
                </c:pt>
                <c:pt idx="163">
                  <c:v>-4.4359998703002903</c:v>
                </c:pt>
                <c:pt idx="164">
                  <c:v>-4.3860001564025799</c:v>
                </c:pt>
                <c:pt idx="165">
                  <c:v>-4.3369998931884703</c:v>
                </c:pt>
                <c:pt idx="166">
                  <c:v>-4.28200006484985</c:v>
                </c:pt>
                <c:pt idx="167">
                  <c:v>-4.2220001220703098</c:v>
                </c:pt>
                <c:pt idx="168">
                  <c:v>-4.1779999732971103</c:v>
                </c:pt>
                <c:pt idx="169">
                  <c:v>-4.1339998245239196</c:v>
                </c:pt>
                <c:pt idx="170">
                  <c:v>-4.0789999961853001</c:v>
                </c:pt>
                <c:pt idx="171">
                  <c:v>-4.0349998474120996</c:v>
                </c:pt>
                <c:pt idx="172">
                  <c:v>-3.9909999370574898</c:v>
                </c:pt>
                <c:pt idx="173">
                  <c:v>-3.9419999122619598</c:v>
                </c:pt>
                <c:pt idx="174">
                  <c:v>-3.9030001163482599</c:v>
                </c:pt>
                <c:pt idx="175">
                  <c:v>-3.8650000095367401</c:v>
                </c:pt>
                <c:pt idx="176">
                  <c:v>-3.8369998931884699</c:v>
                </c:pt>
                <c:pt idx="177">
                  <c:v>-3.8039999008178702</c:v>
                </c:pt>
                <c:pt idx="178">
                  <c:v>-3.78200006484985</c:v>
                </c:pt>
                <c:pt idx="179">
                  <c:v>-3.78200006484985</c:v>
                </c:pt>
                <c:pt idx="180">
                  <c:v>-3.7709999084472599</c:v>
                </c:pt>
                <c:pt idx="181">
                  <c:v>-3.78200006484985</c:v>
                </c:pt>
                <c:pt idx="182">
                  <c:v>-3.7929999828338601</c:v>
                </c:pt>
                <c:pt idx="183">
                  <c:v>-3.8150000572204501</c:v>
                </c:pt>
                <c:pt idx="184">
                  <c:v>-3.8369998931884699</c:v>
                </c:pt>
                <c:pt idx="185">
                  <c:v>-3.8759999275207502</c:v>
                </c:pt>
                <c:pt idx="186">
                  <c:v>-3.9309999942779501</c:v>
                </c:pt>
                <c:pt idx="187">
                  <c:v>-3.9800000190734801</c:v>
                </c:pt>
                <c:pt idx="188">
                  <c:v>-4.0399999618530202</c:v>
                </c:pt>
                <c:pt idx="189">
                  <c:v>-4.1009998321533203</c:v>
                </c:pt>
                <c:pt idx="190">
                  <c:v>-4.1719999313354403</c:v>
                </c:pt>
                <c:pt idx="191">
                  <c:v>-4.2439999580383301</c:v>
                </c:pt>
                <c:pt idx="192">
                  <c:v>-4.32100009918212</c:v>
                </c:pt>
                <c:pt idx="193">
                  <c:v>-4.3920001983642498</c:v>
                </c:pt>
                <c:pt idx="194">
                  <c:v>-4.4739999771118102</c:v>
                </c:pt>
                <c:pt idx="195">
                  <c:v>-4.5570001602172798</c:v>
                </c:pt>
                <c:pt idx="196">
                  <c:v>-4.6339998245239196</c:v>
                </c:pt>
                <c:pt idx="197">
                  <c:v>-4.7160000801086399</c:v>
                </c:pt>
                <c:pt idx="198">
                  <c:v>-4.7930002212524396</c:v>
                </c:pt>
                <c:pt idx="199">
                  <c:v>-4.8810000419616602</c:v>
                </c:pt>
                <c:pt idx="200">
                  <c:v>-4.9580001831054599</c:v>
                </c:pt>
                <c:pt idx="201">
                  <c:v>-5.0240001678466699</c:v>
                </c:pt>
                <c:pt idx="202">
                  <c:v>-5.1059999465942303</c:v>
                </c:pt>
                <c:pt idx="203">
                  <c:v>-5.1880002021789497</c:v>
                </c:pt>
                <c:pt idx="204">
                  <c:v>-5.2600002288818297</c:v>
                </c:pt>
                <c:pt idx="205">
                  <c:v>-5.3260002136230398</c:v>
                </c:pt>
                <c:pt idx="206">
                  <c:v>-5.3969998359680096</c:v>
                </c:pt>
                <c:pt idx="207">
                  <c:v>-5.4629998207092196</c:v>
                </c:pt>
                <c:pt idx="208">
                  <c:v>-5.518000125885</c:v>
                </c:pt>
                <c:pt idx="209">
                  <c:v>-5.5679998397827104</c:v>
                </c:pt>
                <c:pt idx="210">
                  <c:v>-5.61700010299682</c:v>
                </c:pt>
                <c:pt idx="211">
                  <c:v>-5.6659998893737704</c:v>
                </c:pt>
                <c:pt idx="212">
                  <c:v>-5.7049999237060502</c:v>
                </c:pt>
                <c:pt idx="213">
                  <c:v>-5.7379999160766602</c:v>
                </c:pt>
                <c:pt idx="214">
                  <c:v>-5.7649998664855904</c:v>
                </c:pt>
                <c:pt idx="215">
                  <c:v>-5.78200006484985</c:v>
                </c:pt>
                <c:pt idx="216">
                  <c:v>-5.7930002212524396</c:v>
                </c:pt>
                <c:pt idx="217">
                  <c:v>-5.8150000572204501</c:v>
                </c:pt>
                <c:pt idx="218">
                  <c:v>-5.8150000572204501</c:v>
                </c:pt>
                <c:pt idx="219">
                  <c:v>-5.8150000572204501</c:v>
                </c:pt>
                <c:pt idx="220">
                  <c:v>-5.8150000572204501</c:v>
                </c:pt>
                <c:pt idx="221">
                  <c:v>-5.8039999008178702</c:v>
                </c:pt>
                <c:pt idx="222">
                  <c:v>-5.7979998588562003</c:v>
                </c:pt>
                <c:pt idx="223">
                  <c:v>-5.77600002288818</c:v>
                </c:pt>
                <c:pt idx="224">
                  <c:v>-5.7600002288818297</c:v>
                </c:pt>
                <c:pt idx="225">
                  <c:v>-5.7430000305175701</c:v>
                </c:pt>
                <c:pt idx="226">
                  <c:v>-5.7160000801086399</c:v>
                </c:pt>
                <c:pt idx="227">
                  <c:v>-5.6880002021789497</c:v>
                </c:pt>
                <c:pt idx="228">
                  <c:v>-5.6609997749328604</c:v>
                </c:pt>
                <c:pt idx="229">
                  <c:v>-5.6279997825622496</c:v>
                </c:pt>
                <c:pt idx="230">
                  <c:v>-5.5840001106262198</c:v>
                </c:pt>
                <c:pt idx="231">
                  <c:v>-5.5460000038146902</c:v>
                </c:pt>
                <c:pt idx="232">
                  <c:v>-5.4959998130798304</c:v>
                </c:pt>
                <c:pt idx="233">
                  <c:v>-5.4520001411437899</c:v>
                </c:pt>
                <c:pt idx="234">
                  <c:v>-5.3969998359680096</c:v>
                </c:pt>
                <c:pt idx="235">
                  <c:v>-5.3420000076293901</c:v>
                </c:pt>
                <c:pt idx="236">
                  <c:v>-5.28200006484985</c:v>
                </c:pt>
                <c:pt idx="237">
                  <c:v>-5.2160000801086399</c:v>
                </c:pt>
                <c:pt idx="238">
                  <c:v>-5.1449999809265101</c:v>
                </c:pt>
                <c:pt idx="239">
                  <c:v>-5.0729999542236301</c:v>
                </c:pt>
                <c:pt idx="240">
                  <c:v>-5.01300001144409</c:v>
                </c:pt>
                <c:pt idx="241">
                  <c:v>-4.94099998474121</c:v>
                </c:pt>
                <c:pt idx="242">
                  <c:v>-4.8530001640319798</c:v>
                </c:pt>
                <c:pt idx="243">
                  <c:v>-4.77600002288818</c:v>
                </c:pt>
                <c:pt idx="244">
                  <c:v>-4.7049999237060502</c:v>
                </c:pt>
                <c:pt idx="245">
                  <c:v>-4.6230001449584899</c:v>
                </c:pt>
                <c:pt idx="246">
                  <c:v>-4.5460000038146902</c:v>
                </c:pt>
                <c:pt idx="247">
                  <c:v>-4.4629998207092196</c:v>
                </c:pt>
                <c:pt idx="248">
                  <c:v>-4.3860001564025799</c:v>
                </c:pt>
                <c:pt idx="249">
                  <c:v>-4.3099999427795401</c:v>
                </c:pt>
                <c:pt idx="250">
                  <c:v>-4.2379999160766602</c:v>
                </c:pt>
                <c:pt idx="251">
                  <c:v>-4.1669998168945304</c:v>
                </c:pt>
                <c:pt idx="252">
                  <c:v>-4.1059999465942303</c:v>
                </c:pt>
                <c:pt idx="253">
                  <c:v>-4.0399999618530202</c:v>
                </c:pt>
                <c:pt idx="254">
                  <c:v>-3.9800000190734801</c:v>
                </c:pt>
                <c:pt idx="255">
                  <c:v>-3.9360001087188698</c:v>
                </c:pt>
                <c:pt idx="256">
                  <c:v>-3.8919999599456698</c:v>
                </c:pt>
                <c:pt idx="257">
                  <c:v>-3.84800004959106</c:v>
                </c:pt>
                <c:pt idx="258">
                  <c:v>-3.8099999427795401</c:v>
                </c:pt>
                <c:pt idx="259">
                  <c:v>-3.78200006484985</c:v>
                </c:pt>
                <c:pt idx="260">
                  <c:v>-3.7490000724792401</c:v>
                </c:pt>
                <c:pt idx="261">
                  <c:v>-3.7379999160766602</c:v>
                </c:pt>
                <c:pt idx="262">
                  <c:v>-3.72699999809265</c:v>
                </c:pt>
                <c:pt idx="263">
                  <c:v>-3.7219998836517298</c:v>
                </c:pt>
                <c:pt idx="264">
                  <c:v>-3.7219998836517298</c:v>
                </c:pt>
                <c:pt idx="265">
                  <c:v>-3.7219998836517298</c:v>
                </c:pt>
                <c:pt idx="266">
                  <c:v>-3.73300004005432</c:v>
                </c:pt>
                <c:pt idx="267">
                  <c:v>-3.7439999580383301</c:v>
                </c:pt>
                <c:pt idx="268">
                  <c:v>-3.75500011444091</c:v>
                </c:pt>
                <c:pt idx="269">
                  <c:v>-3.78200006484985</c:v>
                </c:pt>
                <c:pt idx="270">
                  <c:v>-3.8150000572204501</c:v>
                </c:pt>
                <c:pt idx="271">
                  <c:v>-3.8320000171661301</c:v>
                </c:pt>
                <c:pt idx="272">
                  <c:v>-3.8699998855590798</c:v>
                </c:pt>
                <c:pt idx="273">
                  <c:v>-3.8980000019073402</c:v>
                </c:pt>
                <c:pt idx="274">
                  <c:v>-3.95199990272521</c:v>
                </c:pt>
                <c:pt idx="275">
                  <c:v>-3.9849998950958199</c:v>
                </c:pt>
                <c:pt idx="276">
                  <c:v>-4.0240001678466699</c:v>
                </c:pt>
                <c:pt idx="277">
                  <c:v>-4.0729999542236301</c:v>
                </c:pt>
                <c:pt idx="278">
                  <c:v>-4.1059999465942303</c:v>
                </c:pt>
                <c:pt idx="279">
                  <c:v>-4.1449999809265101</c:v>
                </c:pt>
                <c:pt idx="280">
                  <c:v>-4.1890001296996999</c:v>
                </c:pt>
                <c:pt idx="281">
                  <c:v>-4.2220001220703098</c:v>
                </c:pt>
                <c:pt idx="282">
                  <c:v>-4.25500011444091</c:v>
                </c:pt>
                <c:pt idx="283">
                  <c:v>-4.2880001068115199</c:v>
                </c:pt>
                <c:pt idx="284">
                  <c:v>-4.3150000572204501</c:v>
                </c:pt>
                <c:pt idx="285">
                  <c:v>-4.3319997787475497</c:v>
                </c:pt>
                <c:pt idx="286">
                  <c:v>-4.34800004959106</c:v>
                </c:pt>
                <c:pt idx="287">
                  <c:v>-4.375</c:v>
                </c:pt>
                <c:pt idx="288">
                  <c:v>-4.3860001564025799</c:v>
                </c:pt>
                <c:pt idx="289">
                  <c:v>-4.3860001564025799</c:v>
                </c:pt>
                <c:pt idx="290">
                  <c:v>-4.4029998779296804</c:v>
                </c:pt>
                <c:pt idx="291">
                  <c:v>-4.4079999923706001</c:v>
                </c:pt>
                <c:pt idx="292">
                  <c:v>-4.4079999923706001</c:v>
                </c:pt>
                <c:pt idx="293">
                  <c:v>-4.4140000343322701</c:v>
                </c:pt>
                <c:pt idx="294">
                  <c:v>-4.4079999923706001</c:v>
                </c:pt>
                <c:pt idx="295">
                  <c:v>-4.4140000343322701</c:v>
                </c:pt>
                <c:pt idx="296">
                  <c:v>-4.4079999923706001</c:v>
                </c:pt>
                <c:pt idx="297">
                  <c:v>-4.4140000343322701</c:v>
                </c:pt>
                <c:pt idx="298">
                  <c:v>-4.4190001487731898</c:v>
                </c:pt>
                <c:pt idx="299">
                  <c:v>-4.4140000343322701</c:v>
                </c:pt>
                <c:pt idx="300">
                  <c:v>-4.4250001907348597</c:v>
                </c:pt>
                <c:pt idx="301">
                  <c:v>-4.4250001907348597</c:v>
                </c:pt>
                <c:pt idx="302">
                  <c:v>-4.4250001907348597</c:v>
                </c:pt>
                <c:pt idx="303">
                  <c:v>-4.44099998474121</c:v>
                </c:pt>
                <c:pt idx="304">
                  <c:v>-4.44099998474121</c:v>
                </c:pt>
                <c:pt idx="305">
                  <c:v>-4.44700002670288</c:v>
                </c:pt>
                <c:pt idx="306">
                  <c:v>-4.44700002670288</c:v>
                </c:pt>
                <c:pt idx="307">
                  <c:v>-4.4739999771118102</c:v>
                </c:pt>
                <c:pt idx="308">
                  <c:v>-4.4689998626708904</c:v>
                </c:pt>
                <c:pt idx="309">
                  <c:v>-4.4739999771118102</c:v>
                </c:pt>
                <c:pt idx="310">
                  <c:v>-4.5069999694824201</c:v>
                </c:pt>
                <c:pt idx="311">
                  <c:v>-4.5019998550415004</c:v>
                </c:pt>
                <c:pt idx="312">
                  <c:v>-4.5019998550415004</c:v>
                </c:pt>
                <c:pt idx="313">
                  <c:v>-4.51300001144409</c:v>
                </c:pt>
                <c:pt idx="314">
                  <c:v>-4.5240001678466699</c:v>
                </c:pt>
                <c:pt idx="315">
                  <c:v>-4.5240001678466699</c:v>
                </c:pt>
                <c:pt idx="316">
                  <c:v>-4.5240001678466699</c:v>
                </c:pt>
                <c:pt idx="317">
                  <c:v>-4.5240001678466699</c:v>
                </c:pt>
                <c:pt idx="318">
                  <c:v>-4.5240001678466699</c:v>
                </c:pt>
                <c:pt idx="319">
                  <c:v>-4.5069999694824201</c:v>
                </c:pt>
                <c:pt idx="320">
                  <c:v>-4.5069999694824201</c:v>
                </c:pt>
                <c:pt idx="321">
                  <c:v>-4.4959998130798304</c:v>
                </c:pt>
                <c:pt idx="322">
                  <c:v>-4.4739999771118102</c:v>
                </c:pt>
                <c:pt idx="323">
                  <c:v>-4.4580001831054599</c:v>
                </c:pt>
                <c:pt idx="324">
                  <c:v>-4.44099998474121</c:v>
                </c:pt>
                <c:pt idx="325">
                  <c:v>-4.4140000343322701</c:v>
                </c:pt>
                <c:pt idx="326">
                  <c:v>-4.3699998855590803</c:v>
                </c:pt>
                <c:pt idx="327">
                  <c:v>-4.3319997787475497</c:v>
                </c:pt>
                <c:pt idx="328">
                  <c:v>-4.3039999008178702</c:v>
                </c:pt>
                <c:pt idx="329">
                  <c:v>-4.2600002288818297</c:v>
                </c:pt>
                <c:pt idx="330">
                  <c:v>-4.1939997673034597</c:v>
                </c:pt>
                <c:pt idx="331">
                  <c:v>-4.1719999313354403</c:v>
                </c:pt>
                <c:pt idx="332">
                  <c:v>-4.1119999885559002</c:v>
                </c:pt>
                <c:pt idx="333">
                  <c:v>-4.0349998474120996</c:v>
                </c:pt>
                <c:pt idx="334">
                  <c:v>-3.99600005149841</c:v>
                </c:pt>
                <c:pt idx="335">
                  <c:v>-3.9309999942779501</c:v>
                </c:pt>
                <c:pt idx="336">
                  <c:v>-3.8540000915527299</c:v>
                </c:pt>
                <c:pt idx="337">
                  <c:v>-3.7929999828338601</c:v>
                </c:pt>
                <c:pt idx="338">
                  <c:v>-3.7379999160766602</c:v>
                </c:pt>
                <c:pt idx="339">
                  <c:v>-3.6670000553131099</c:v>
                </c:pt>
                <c:pt idx="340">
                  <c:v>-3.5840001106262198</c:v>
                </c:pt>
                <c:pt idx="341">
                  <c:v>-3.5460000038146902</c:v>
                </c:pt>
                <c:pt idx="342">
                  <c:v>-3.4749999046325599</c:v>
                </c:pt>
                <c:pt idx="343">
                  <c:v>-3.3870000839233301</c:v>
                </c:pt>
                <c:pt idx="344">
                  <c:v>-3.3540000915527299</c:v>
                </c:pt>
                <c:pt idx="345">
                  <c:v>-3.3099999427795401</c:v>
                </c:pt>
                <c:pt idx="346">
                  <c:v>-3.23300004005432</c:v>
                </c:pt>
                <c:pt idx="347">
                  <c:v>-3.1779999732971098</c:v>
                </c:pt>
                <c:pt idx="348">
                  <c:v>-3.1180000305175701</c:v>
                </c:pt>
                <c:pt idx="349">
                  <c:v>-3.0680000782012899</c:v>
                </c:pt>
                <c:pt idx="350">
                  <c:v>-3.0190000534057599</c:v>
                </c:pt>
                <c:pt idx="351">
                  <c:v>-2.9800000190734801</c:v>
                </c:pt>
                <c:pt idx="352">
                  <c:v>-2.9530000686645499</c:v>
                </c:pt>
                <c:pt idx="353">
                  <c:v>-2.8919999599456698</c:v>
                </c:pt>
                <c:pt idx="354">
                  <c:v>-2.8650000095367401</c:v>
                </c:pt>
                <c:pt idx="355">
                  <c:v>-2.8429999351501398</c:v>
                </c:pt>
                <c:pt idx="356">
                  <c:v>-2.79900002479553</c:v>
                </c:pt>
                <c:pt idx="357">
                  <c:v>-2.7599999904632502</c:v>
                </c:pt>
                <c:pt idx="358">
                  <c:v>-2.7439999580383301</c:v>
                </c:pt>
                <c:pt idx="359">
                  <c:v>-2.7219998836517298</c:v>
                </c:pt>
                <c:pt idx="360">
                  <c:v>-2.70000004768371</c:v>
                </c:pt>
                <c:pt idx="361">
                  <c:v>-2.6670000553131099</c:v>
                </c:pt>
                <c:pt idx="362">
                  <c:v>-2.6730000972747798</c:v>
                </c:pt>
                <c:pt idx="363">
                  <c:v>-2.6619999408721902</c:v>
                </c:pt>
                <c:pt idx="364">
                  <c:v>-2.6400001049041699</c:v>
                </c:pt>
                <c:pt idx="365">
                  <c:v>-2.6449999809265101</c:v>
                </c:pt>
                <c:pt idx="366">
                  <c:v>-2.6670000553131099</c:v>
                </c:pt>
                <c:pt idx="367">
                  <c:v>-2.65100002288818</c:v>
                </c:pt>
                <c:pt idx="368">
                  <c:v>-2.6730000972747798</c:v>
                </c:pt>
                <c:pt idx="369">
                  <c:v>-2.6889998912811199</c:v>
                </c:pt>
                <c:pt idx="370">
                  <c:v>-2.70000004768371</c:v>
                </c:pt>
                <c:pt idx="371">
                  <c:v>-2.70000004768371</c:v>
                </c:pt>
                <c:pt idx="372">
                  <c:v>-2.7379999160766602</c:v>
                </c:pt>
                <c:pt idx="373">
                  <c:v>-2.7769999504089302</c:v>
                </c:pt>
                <c:pt idx="374">
                  <c:v>-2.7709999084472599</c:v>
                </c:pt>
                <c:pt idx="375">
                  <c:v>-2.8099999427795401</c:v>
                </c:pt>
                <c:pt idx="376">
                  <c:v>-2.84800004959106</c:v>
                </c:pt>
                <c:pt idx="377">
                  <c:v>-2.8589999675750701</c:v>
                </c:pt>
                <c:pt idx="378">
                  <c:v>-2.8980000019073402</c:v>
                </c:pt>
                <c:pt idx="379">
                  <c:v>-2.9249999523162802</c:v>
                </c:pt>
                <c:pt idx="380">
                  <c:v>-2.9530000686645499</c:v>
                </c:pt>
                <c:pt idx="381">
                  <c:v>-2.9909999370574898</c:v>
                </c:pt>
                <c:pt idx="382">
                  <c:v>-3.0299999713897701</c:v>
                </c:pt>
                <c:pt idx="383">
                  <c:v>-3.0629999637603702</c:v>
                </c:pt>
                <c:pt idx="384">
                  <c:v>-3.0739998817443799</c:v>
                </c:pt>
                <c:pt idx="385">
                  <c:v>-3.10700011253356</c:v>
                </c:pt>
                <c:pt idx="386">
                  <c:v>-3.1119999885559002</c:v>
                </c:pt>
                <c:pt idx="387">
                  <c:v>-3.0959999561309801</c:v>
                </c:pt>
                <c:pt idx="388">
                  <c:v>-3.0959999561309801</c:v>
                </c:pt>
                <c:pt idx="389">
                  <c:v>-3.0789999961853001</c:v>
                </c:pt>
                <c:pt idx="390">
                  <c:v>-3.0680000782012899</c:v>
                </c:pt>
                <c:pt idx="391">
                  <c:v>-3.0629999637603702</c:v>
                </c:pt>
                <c:pt idx="392">
                  <c:v>-3.0629999637603702</c:v>
                </c:pt>
                <c:pt idx="393">
                  <c:v>-3.0629999637603702</c:v>
                </c:pt>
                <c:pt idx="394">
                  <c:v>-3.0789999961853001</c:v>
                </c:pt>
                <c:pt idx="395">
                  <c:v>-3.1119999885559002</c:v>
                </c:pt>
                <c:pt idx="396">
                  <c:v>-3.1180000305175701</c:v>
                </c:pt>
                <c:pt idx="397">
                  <c:v>-3.1559998989105198</c:v>
                </c:pt>
                <c:pt idx="398">
                  <c:v>-3.2109999656677202</c:v>
                </c:pt>
                <c:pt idx="399">
                  <c:v>-3.2599999904632502</c:v>
                </c:pt>
                <c:pt idx="400">
                  <c:v>-3.3099999427795401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E55-47B0-9425-05662783E42C}"/>
            </c:ext>
          </c:extLst>
        </c:ser>
        <c:ser>
          <c:idx val="3"/>
          <c:order val="2"/>
          <c:tx>
            <c:strRef>
              <c:f>Data!$N$6</c:f>
              <c:strCache>
                <c:ptCount val="1"/>
                <c:pt idx="0">
                  <c:v>J4</c:v>
                </c:pt>
              </c:strCache>
            </c:strRef>
          </c:tx>
          <c:spPr>
            <a:ln w="952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[0]!GHz</c:f>
              <c:numCache>
                <c:formatCode>0.000</c:formatCode>
                <c:ptCount val="401"/>
                <c:pt idx="0">
                  <c:v>4</c:v>
                </c:pt>
                <c:pt idx="1">
                  <c:v>4.0349998474121094</c:v>
                </c:pt>
                <c:pt idx="2">
                  <c:v>4.070000171661377</c:v>
                </c:pt>
                <c:pt idx="3">
                  <c:v>4.1050000190734863</c:v>
                </c:pt>
                <c:pt idx="4">
                  <c:v>4.1400003433227539</c:v>
                </c:pt>
                <c:pt idx="5">
                  <c:v>4.1750001907348633</c:v>
                </c:pt>
                <c:pt idx="6">
                  <c:v>4.2100005149841309</c:v>
                </c:pt>
                <c:pt idx="7">
                  <c:v>4.2450003623962402</c:v>
                </c:pt>
                <c:pt idx="8">
                  <c:v>4.2800006866455078</c:v>
                </c:pt>
                <c:pt idx="9">
                  <c:v>4.3150005340576172</c:v>
                </c:pt>
                <c:pt idx="10">
                  <c:v>4.3499999046325684</c:v>
                </c:pt>
                <c:pt idx="11">
                  <c:v>4.3849997520446777</c:v>
                </c:pt>
                <c:pt idx="12">
                  <c:v>4.4199995994567871</c:v>
                </c:pt>
                <c:pt idx="13">
                  <c:v>4.4549994468688965</c:v>
                </c:pt>
                <c:pt idx="14">
                  <c:v>4.4899992942810059</c:v>
                </c:pt>
                <c:pt idx="15">
                  <c:v>4.5249991416931152</c:v>
                </c:pt>
                <c:pt idx="16">
                  <c:v>4.5599989891052246</c:v>
                </c:pt>
                <c:pt idx="17">
                  <c:v>4.594998836517334</c:v>
                </c:pt>
                <c:pt idx="18">
                  <c:v>4.6299986839294434</c:v>
                </c:pt>
                <c:pt idx="19">
                  <c:v>4.6649985313415527</c:v>
                </c:pt>
                <c:pt idx="20">
                  <c:v>4.6999983787536621</c:v>
                </c:pt>
                <c:pt idx="21">
                  <c:v>4.7349982261657715</c:v>
                </c:pt>
                <c:pt idx="22">
                  <c:v>4.7699975967407227</c:v>
                </c:pt>
                <c:pt idx="23">
                  <c:v>4.804997444152832</c:v>
                </c:pt>
                <c:pt idx="24">
                  <c:v>4.8399972915649414</c:v>
                </c:pt>
                <c:pt idx="25">
                  <c:v>4.8749971389770508</c:v>
                </c:pt>
                <c:pt idx="26">
                  <c:v>4.9099969863891602</c:v>
                </c:pt>
                <c:pt idx="27">
                  <c:v>4.9449968338012695</c:v>
                </c:pt>
                <c:pt idx="28">
                  <c:v>4.9799966812133789</c:v>
                </c:pt>
                <c:pt idx="29">
                  <c:v>5.0149965286254883</c:v>
                </c:pt>
                <c:pt idx="30">
                  <c:v>5.0499963760375977</c:v>
                </c:pt>
                <c:pt idx="31">
                  <c:v>5.084996223449707</c:v>
                </c:pt>
                <c:pt idx="32">
                  <c:v>5.1199960708618164</c:v>
                </c:pt>
                <c:pt idx="33">
                  <c:v>5.1549959182739258</c:v>
                </c:pt>
                <c:pt idx="34">
                  <c:v>5.189995288848877</c:v>
                </c:pt>
                <c:pt idx="35">
                  <c:v>5.2249951362609863</c:v>
                </c:pt>
                <c:pt idx="36">
                  <c:v>5.2599949836730957</c:v>
                </c:pt>
                <c:pt idx="37">
                  <c:v>5.2949948310852051</c:v>
                </c:pt>
                <c:pt idx="38">
                  <c:v>5.3299946784973145</c:v>
                </c:pt>
                <c:pt idx="39">
                  <c:v>5.3649945259094238</c:v>
                </c:pt>
                <c:pt idx="40">
                  <c:v>5.3999943733215332</c:v>
                </c:pt>
                <c:pt idx="41">
                  <c:v>5.4349942207336426</c:v>
                </c:pt>
                <c:pt idx="42">
                  <c:v>5.469994068145752</c:v>
                </c:pt>
                <c:pt idx="43">
                  <c:v>5.5049939155578613</c:v>
                </c:pt>
                <c:pt idx="44">
                  <c:v>5.5399937629699707</c:v>
                </c:pt>
                <c:pt idx="45">
                  <c:v>5.5749936103820801</c:v>
                </c:pt>
                <c:pt idx="46">
                  <c:v>5.6099929809570312</c:v>
                </c:pt>
                <c:pt idx="47">
                  <c:v>5.6449928283691406</c:v>
                </c:pt>
                <c:pt idx="48">
                  <c:v>5.67999267578125</c:v>
                </c:pt>
                <c:pt idx="49">
                  <c:v>5.7149925231933594</c:v>
                </c:pt>
                <c:pt idx="50">
                  <c:v>5.7499923706054687</c:v>
                </c:pt>
                <c:pt idx="51">
                  <c:v>5.7849922180175781</c:v>
                </c:pt>
                <c:pt idx="52">
                  <c:v>5.8199920654296875</c:v>
                </c:pt>
                <c:pt idx="53">
                  <c:v>5.8549919128417969</c:v>
                </c:pt>
                <c:pt idx="54">
                  <c:v>5.8899917602539062</c:v>
                </c:pt>
                <c:pt idx="55">
                  <c:v>5.9249916076660156</c:v>
                </c:pt>
                <c:pt idx="56">
                  <c:v>5.959991455078125</c:v>
                </c:pt>
                <c:pt idx="57">
                  <c:v>5.9949913024902344</c:v>
                </c:pt>
                <c:pt idx="58">
                  <c:v>6.0299911499023437</c:v>
                </c:pt>
                <c:pt idx="59">
                  <c:v>6.0649905204772949</c:v>
                </c:pt>
                <c:pt idx="60">
                  <c:v>6.0999903678894043</c:v>
                </c:pt>
                <c:pt idx="61">
                  <c:v>6.1349902153015137</c:v>
                </c:pt>
                <c:pt idx="62">
                  <c:v>6.169990062713623</c:v>
                </c:pt>
                <c:pt idx="63">
                  <c:v>6.2049899101257324</c:v>
                </c:pt>
                <c:pt idx="64">
                  <c:v>6.2399897575378418</c:v>
                </c:pt>
                <c:pt idx="65">
                  <c:v>6.2749896049499512</c:v>
                </c:pt>
                <c:pt idx="66">
                  <c:v>6.3099894523620605</c:v>
                </c:pt>
                <c:pt idx="67">
                  <c:v>6.3449892997741699</c:v>
                </c:pt>
                <c:pt idx="68">
                  <c:v>6.3799891471862793</c:v>
                </c:pt>
                <c:pt idx="69">
                  <c:v>6.4149889945983887</c:v>
                </c:pt>
                <c:pt idx="70">
                  <c:v>6.449988842010498</c:v>
                </c:pt>
                <c:pt idx="71">
                  <c:v>6.4849882125854492</c:v>
                </c:pt>
                <c:pt idx="72">
                  <c:v>6.5199880599975586</c:v>
                </c:pt>
                <c:pt idx="73">
                  <c:v>6.554987907409668</c:v>
                </c:pt>
                <c:pt idx="74">
                  <c:v>6.5899877548217773</c:v>
                </c:pt>
                <c:pt idx="75">
                  <c:v>6.6249876022338867</c:v>
                </c:pt>
                <c:pt idx="76">
                  <c:v>6.6599874496459961</c:v>
                </c:pt>
                <c:pt idx="77">
                  <c:v>6.6949872970581055</c:v>
                </c:pt>
                <c:pt idx="78">
                  <c:v>6.7299871444702148</c:v>
                </c:pt>
                <c:pt idx="79">
                  <c:v>6.7649869918823242</c:v>
                </c:pt>
                <c:pt idx="80">
                  <c:v>6.7999868392944336</c:v>
                </c:pt>
                <c:pt idx="81">
                  <c:v>6.834986686706543</c:v>
                </c:pt>
                <c:pt idx="82">
                  <c:v>6.8699865341186523</c:v>
                </c:pt>
                <c:pt idx="83">
                  <c:v>6.9049859046936035</c:v>
                </c:pt>
                <c:pt idx="84">
                  <c:v>6.9399857521057129</c:v>
                </c:pt>
                <c:pt idx="85">
                  <c:v>6.9749855995178223</c:v>
                </c:pt>
                <c:pt idx="86">
                  <c:v>7.0099854469299316</c:v>
                </c:pt>
                <c:pt idx="87">
                  <c:v>7.044985294342041</c:v>
                </c:pt>
                <c:pt idx="88">
                  <c:v>7.0799851417541504</c:v>
                </c:pt>
                <c:pt idx="89">
                  <c:v>7.1149849891662598</c:v>
                </c:pt>
                <c:pt idx="90">
                  <c:v>7.1499848365783691</c:v>
                </c:pt>
                <c:pt idx="91">
                  <c:v>7.1849846839904785</c:v>
                </c:pt>
                <c:pt idx="92">
                  <c:v>7.2199845314025879</c:v>
                </c:pt>
                <c:pt idx="93">
                  <c:v>7.2549843788146973</c:v>
                </c:pt>
                <c:pt idx="94">
                  <c:v>7.2899842262268066</c:v>
                </c:pt>
                <c:pt idx="95">
                  <c:v>7.3249835968017578</c:v>
                </c:pt>
                <c:pt idx="96">
                  <c:v>7.3599834442138672</c:v>
                </c:pt>
                <c:pt idx="97">
                  <c:v>7.3949832916259766</c:v>
                </c:pt>
                <c:pt idx="98">
                  <c:v>7.4299831390380859</c:v>
                </c:pt>
                <c:pt idx="99">
                  <c:v>7.4649829864501953</c:v>
                </c:pt>
                <c:pt idx="100">
                  <c:v>7.4999828338623047</c:v>
                </c:pt>
                <c:pt idx="101">
                  <c:v>7.5349826812744141</c:v>
                </c:pt>
                <c:pt idx="102">
                  <c:v>7.5699825286865234</c:v>
                </c:pt>
                <c:pt idx="103">
                  <c:v>7.6049823760986328</c:v>
                </c:pt>
                <c:pt idx="104">
                  <c:v>7.6399822235107422</c:v>
                </c:pt>
                <c:pt idx="105">
                  <c:v>7.6749820709228516</c:v>
                </c:pt>
                <c:pt idx="106">
                  <c:v>7.7099819183349609</c:v>
                </c:pt>
                <c:pt idx="107">
                  <c:v>7.7449812889099121</c:v>
                </c:pt>
                <c:pt idx="108">
                  <c:v>7.7799811363220215</c:v>
                </c:pt>
                <c:pt idx="109">
                  <c:v>7.8149809837341309</c:v>
                </c:pt>
                <c:pt idx="110">
                  <c:v>7.8499808311462402</c:v>
                </c:pt>
                <c:pt idx="111">
                  <c:v>7.8849806785583496</c:v>
                </c:pt>
                <c:pt idx="112">
                  <c:v>7.919980525970459</c:v>
                </c:pt>
                <c:pt idx="113">
                  <c:v>7.9549803733825684</c:v>
                </c:pt>
                <c:pt idx="114">
                  <c:v>7.9899802207946777</c:v>
                </c:pt>
                <c:pt idx="115">
                  <c:v>8.0249795913696289</c:v>
                </c:pt>
                <c:pt idx="116">
                  <c:v>8.0599794387817383</c:v>
                </c:pt>
                <c:pt idx="117">
                  <c:v>8.0949792861938477</c:v>
                </c:pt>
                <c:pt idx="118">
                  <c:v>8.129979133605957</c:v>
                </c:pt>
                <c:pt idx="119">
                  <c:v>8.1649789810180664</c:v>
                </c:pt>
                <c:pt idx="120">
                  <c:v>8.1999788284301758</c:v>
                </c:pt>
                <c:pt idx="121">
                  <c:v>8.2349786758422852</c:v>
                </c:pt>
                <c:pt idx="122">
                  <c:v>8.2699785232543945</c:v>
                </c:pt>
                <c:pt idx="123">
                  <c:v>8.3049783706665039</c:v>
                </c:pt>
                <c:pt idx="124">
                  <c:v>8.3399782180786133</c:v>
                </c:pt>
                <c:pt idx="125">
                  <c:v>8.3749780654907227</c:v>
                </c:pt>
                <c:pt idx="126">
                  <c:v>8.409977912902832</c:v>
                </c:pt>
                <c:pt idx="127">
                  <c:v>8.4449777603149414</c:v>
                </c:pt>
                <c:pt idx="128">
                  <c:v>8.4799776077270508</c:v>
                </c:pt>
                <c:pt idx="129">
                  <c:v>8.5149774551391602</c:v>
                </c:pt>
                <c:pt idx="130">
                  <c:v>8.5499773025512695</c:v>
                </c:pt>
                <c:pt idx="131">
                  <c:v>8.5849771499633789</c:v>
                </c:pt>
                <c:pt idx="132">
                  <c:v>8.6199769973754883</c:v>
                </c:pt>
                <c:pt idx="133">
                  <c:v>8.6549768447875977</c:v>
                </c:pt>
                <c:pt idx="134">
                  <c:v>8.6899776458740234</c:v>
                </c:pt>
                <c:pt idx="135">
                  <c:v>8.7249774932861328</c:v>
                </c:pt>
                <c:pt idx="136">
                  <c:v>8.7599782943725586</c:v>
                </c:pt>
                <c:pt idx="137">
                  <c:v>8.794978141784668</c:v>
                </c:pt>
                <c:pt idx="138">
                  <c:v>8.8299789428710937</c:v>
                </c:pt>
                <c:pt idx="139">
                  <c:v>8.8649787902832031</c:v>
                </c:pt>
                <c:pt idx="140">
                  <c:v>8.8999795913696289</c:v>
                </c:pt>
                <c:pt idx="141">
                  <c:v>8.9349794387817383</c:v>
                </c:pt>
                <c:pt idx="142">
                  <c:v>8.9699802398681641</c:v>
                </c:pt>
                <c:pt idx="143">
                  <c:v>9.0049800872802734</c:v>
                </c:pt>
                <c:pt idx="144">
                  <c:v>9.0399808883666992</c:v>
                </c:pt>
                <c:pt idx="145">
                  <c:v>9.0749807357788086</c:v>
                </c:pt>
                <c:pt idx="146">
                  <c:v>9.1099815368652344</c:v>
                </c:pt>
                <c:pt idx="147">
                  <c:v>9.1449813842773437</c:v>
                </c:pt>
                <c:pt idx="148">
                  <c:v>9.1799821853637695</c:v>
                </c:pt>
                <c:pt idx="149">
                  <c:v>9.2149820327758789</c:v>
                </c:pt>
                <c:pt idx="150">
                  <c:v>9.2499828338623047</c:v>
                </c:pt>
                <c:pt idx="151">
                  <c:v>9.2849826812744141</c:v>
                </c:pt>
                <c:pt idx="152">
                  <c:v>9.3199834823608398</c:v>
                </c:pt>
                <c:pt idx="153">
                  <c:v>9.3549833297729492</c:v>
                </c:pt>
                <c:pt idx="154">
                  <c:v>9.389984130859375</c:v>
                </c:pt>
                <c:pt idx="155">
                  <c:v>9.4249839782714844</c:v>
                </c:pt>
                <c:pt idx="156">
                  <c:v>9.4599847793579102</c:v>
                </c:pt>
                <c:pt idx="157">
                  <c:v>9.4949846267700195</c:v>
                </c:pt>
                <c:pt idx="158">
                  <c:v>9.5299854278564453</c:v>
                </c:pt>
                <c:pt idx="159">
                  <c:v>9.5649852752685547</c:v>
                </c:pt>
                <c:pt idx="160">
                  <c:v>9.5999860763549805</c:v>
                </c:pt>
                <c:pt idx="161">
                  <c:v>9.6349859237670898</c:v>
                </c:pt>
                <c:pt idx="162">
                  <c:v>9.6699867248535156</c:v>
                </c:pt>
                <c:pt idx="163">
                  <c:v>9.704986572265625</c:v>
                </c:pt>
                <c:pt idx="164">
                  <c:v>9.7399873733520508</c:v>
                </c:pt>
                <c:pt idx="165">
                  <c:v>9.7749872207641602</c:v>
                </c:pt>
                <c:pt idx="166">
                  <c:v>9.8099880218505859</c:v>
                </c:pt>
                <c:pt idx="167">
                  <c:v>9.8449878692626953</c:v>
                </c:pt>
                <c:pt idx="168">
                  <c:v>9.8799886703491211</c:v>
                </c:pt>
                <c:pt idx="169">
                  <c:v>9.9149885177612305</c:v>
                </c:pt>
                <c:pt idx="170">
                  <c:v>9.9499893188476563</c:v>
                </c:pt>
                <c:pt idx="171">
                  <c:v>9.9849891662597656</c:v>
                </c:pt>
                <c:pt idx="172">
                  <c:v>10.019989967346191</c:v>
                </c:pt>
                <c:pt idx="173">
                  <c:v>10.054989814758301</c:v>
                </c:pt>
                <c:pt idx="174">
                  <c:v>10.089990615844727</c:v>
                </c:pt>
                <c:pt idx="175">
                  <c:v>10.124990463256836</c:v>
                </c:pt>
                <c:pt idx="176">
                  <c:v>10.159990310668945</c:v>
                </c:pt>
                <c:pt idx="177">
                  <c:v>10.194991111755371</c:v>
                </c:pt>
                <c:pt idx="178">
                  <c:v>10.22999095916748</c:v>
                </c:pt>
                <c:pt idx="179">
                  <c:v>10.264991760253906</c:v>
                </c:pt>
                <c:pt idx="180">
                  <c:v>10.299991607666016</c:v>
                </c:pt>
                <c:pt idx="181">
                  <c:v>10.334992408752441</c:v>
                </c:pt>
                <c:pt idx="182">
                  <c:v>10.369992256164551</c:v>
                </c:pt>
                <c:pt idx="183">
                  <c:v>10.404993057250977</c:v>
                </c:pt>
                <c:pt idx="184">
                  <c:v>10.439992904663086</c:v>
                </c:pt>
                <c:pt idx="185">
                  <c:v>10.474993705749512</c:v>
                </c:pt>
                <c:pt idx="186">
                  <c:v>10.509993553161621</c:v>
                </c:pt>
                <c:pt idx="187">
                  <c:v>10.544994354248047</c:v>
                </c:pt>
                <c:pt idx="188">
                  <c:v>10.579994201660156</c:v>
                </c:pt>
                <c:pt idx="189">
                  <c:v>10.614995002746582</c:v>
                </c:pt>
                <c:pt idx="190">
                  <c:v>10.649994850158691</c:v>
                </c:pt>
                <c:pt idx="191">
                  <c:v>10.684995651245117</c:v>
                </c:pt>
                <c:pt idx="192">
                  <c:v>10.719995498657227</c:v>
                </c:pt>
                <c:pt idx="193">
                  <c:v>10.754996299743652</c:v>
                </c:pt>
                <c:pt idx="194">
                  <c:v>10.789996147155762</c:v>
                </c:pt>
                <c:pt idx="195">
                  <c:v>10.824996948242188</c:v>
                </c:pt>
                <c:pt idx="196">
                  <c:v>10.859996795654297</c:v>
                </c:pt>
                <c:pt idx="197">
                  <c:v>10.894997596740723</c:v>
                </c:pt>
                <c:pt idx="198">
                  <c:v>10.929997444152832</c:v>
                </c:pt>
                <c:pt idx="199">
                  <c:v>10.964998245239258</c:v>
                </c:pt>
                <c:pt idx="200">
                  <c:v>10.999998092651367</c:v>
                </c:pt>
                <c:pt idx="201">
                  <c:v>11.034998893737793</c:v>
                </c:pt>
                <c:pt idx="202">
                  <c:v>11.069998741149902</c:v>
                </c:pt>
                <c:pt idx="203">
                  <c:v>11.104999542236328</c:v>
                </c:pt>
                <c:pt idx="204">
                  <c:v>11.139999389648438</c:v>
                </c:pt>
                <c:pt idx="205">
                  <c:v>11.175000190734863</c:v>
                </c:pt>
                <c:pt idx="206">
                  <c:v>11.210000038146973</c:v>
                </c:pt>
                <c:pt idx="207">
                  <c:v>11.245000839233398</c:v>
                </c:pt>
                <c:pt idx="208">
                  <c:v>11.280000686645508</c:v>
                </c:pt>
                <c:pt idx="209">
                  <c:v>11.315001487731934</c:v>
                </c:pt>
                <c:pt idx="210">
                  <c:v>11.350001335144043</c:v>
                </c:pt>
                <c:pt idx="211">
                  <c:v>11.385002136230469</c:v>
                </c:pt>
                <c:pt idx="212">
                  <c:v>11.420001983642578</c:v>
                </c:pt>
                <c:pt idx="213">
                  <c:v>11.455002784729004</c:v>
                </c:pt>
                <c:pt idx="214">
                  <c:v>11.490002632141113</c:v>
                </c:pt>
                <c:pt idx="215">
                  <c:v>11.525003433227539</c:v>
                </c:pt>
                <c:pt idx="216">
                  <c:v>11.560003280639648</c:v>
                </c:pt>
                <c:pt idx="217">
                  <c:v>11.595004081726074</c:v>
                </c:pt>
                <c:pt idx="218">
                  <c:v>11.630003929138184</c:v>
                </c:pt>
                <c:pt idx="219">
                  <c:v>11.665004730224609</c:v>
                </c:pt>
                <c:pt idx="220">
                  <c:v>11.700004577636719</c:v>
                </c:pt>
                <c:pt idx="221">
                  <c:v>11.735005378723145</c:v>
                </c:pt>
                <c:pt idx="222">
                  <c:v>11.770005226135254</c:v>
                </c:pt>
                <c:pt idx="223">
                  <c:v>11.80500602722168</c:v>
                </c:pt>
                <c:pt idx="224">
                  <c:v>11.840005874633789</c:v>
                </c:pt>
                <c:pt idx="225">
                  <c:v>11.875006675720215</c:v>
                </c:pt>
                <c:pt idx="226">
                  <c:v>11.910006523132324</c:v>
                </c:pt>
                <c:pt idx="227">
                  <c:v>11.94500732421875</c:v>
                </c:pt>
                <c:pt idx="228">
                  <c:v>11.980007171630859</c:v>
                </c:pt>
                <c:pt idx="229">
                  <c:v>12.015007972717285</c:v>
                </c:pt>
                <c:pt idx="230">
                  <c:v>12.050007820129395</c:v>
                </c:pt>
                <c:pt idx="231">
                  <c:v>12.08500862121582</c:v>
                </c:pt>
                <c:pt idx="232">
                  <c:v>12.12000846862793</c:v>
                </c:pt>
                <c:pt idx="233">
                  <c:v>12.155009269714355</c:v>
                </c:pt>
                <c:pt idx="234">
                  <c:v>12.190009117126465</c:v>
                </c:pt>
                <c:pt idx="235">
                  <c:v>12.225009918212891</c:v>
                </c:pt>
                <c:pt idx="236">
                  <c:v>12.260009765625</c:v>
                </c:pt>
                <c:pt idx="237">
                  <c:v>12.295010566711426</c:v>
                </c:pt>
                <c:pt idx="238">
                  <c:v>12.330010414123535</c:v>
                </c:pt>
                <c:pt idx="239">
                  <c:v>12.365011215209961</c:v>
                </c:pt>
                <c:pt idx="240">
                  <c:v>12.40001106262207</c:v>
                </c:pt>
                <c:pt idx="241">
                  <c:v>12.435011863708496</c:v>
                </c:pt>
                <c:pt idx="242">
                  <c:v>12.470011711120605</c:v>
                </c:pt>
                <c:pt idx="243">
                  <c:v>12.505012512207031</c:v>
                </c:pt>
                <c:pt idx="244">
                  <c:v>12.540012359619141</c:v>
                </c:pt>
                <c:pt idx="245">
                  <c:v>12.575013160705566</c:v>
                </c:pt>
                <c:pt idx="246">
                  <c:v>12.610013008117676</c:v>
                </c:pt>
                <c:pt idx="247">
                  <c:v>12.645013809204102</c:v>
                </c:pt>
                <c:pt idx="248">
                  <c:v>12.680013656616211</c:v>
                </c:pt>
                <c:pt idx="249">
                  <c:v>12.715014457702637</c:v>
                </c:pt>
                <c:pt idx="250">
                  <c:v>12.750014305114746</c:v>
                </c:pt>
                <c:pt idx="251">
                  <c:v>12.785015106201172</c:v>
                </c:pt>
                <c:pt idx="252">
                  <c:v>12.820014953613281</c:v>
                </c:pt>
                <c:pt idx="253">
                  <c:v>12.855015754699707</c:v>
                </c:pt>
                <c:pt idx="254">
                  <c:v>12.890015602111816</c:v>
                </c:pt>
                <c:pt idx="255">
                  <c:v>12.925016403198242</c:v>
                </c:pt>
                <c:pt idx="256">
                  <c:v>12.960016250610352</c:v>
                </c:pt>
                <c:pt idx="257">
                  <c:v>12.995017051696777</c:v>
                </c:pt>
                <c:pt idx="258">
                  <c:v>13.030016899108887</c:v>
                </c:pt>
                <c:pt idx="259">
                  <c:v>13.065017700195313</c:v>
                </c:pt>
                <c:pt idx="260">
                  <c:v>13.100017547607422</c:v>
                </c:pt>
                <c:pt idx="261">
                  <c:v>13.135018348693848</c:v>
                </c:pt>
                <c:pt idx="262">
                  <c:v>13.170018196105957</c:v>
                </c:pt>
                <c:pt idx="263">
                  <c:v>13.205018997192383</c:v>
                </c:pt>
                <c:pt idx="264">
                  <c:v>13.240018844604492</c:v>
                </c:pt>
                <c:pt idx="265">
                  <c:v>13.275019645690918</c:v>
                </c:pt>
                <c:pt idx="266">
                  <c:v>13.310019493103027</c:v>
                </c:pt>
                <c:pt idx="267">
                  <c:v>13.345020294189453</c:v>
                </c:pt>
                <c:pt idx="268">
                  <c:v>13.380020141601563</c:v>
                </c:pt>
                <c:pt idx="269">
                  <c:v>13.415020942687988</c:v>
                </c:pt>
                <c:pt idx="270">
                  <c:v>13.450020790100098</c:v>
                </c:pt>
                <c:pt idx="271">
                  <c:v>13.485021591186523</c:v>
                </c:pt>
                <c:pt idx="272">
                  <c:v>13.520021438598633</c:v>
                </c:pt>
                <c:pt idx="273">
                  <c:v>13.555022239685059</c:v>
                </c:pt>
                <c:pt idx="274">
                  <c:v>13.590022087097168</c:v>
                </c:pt>
                <c:pt idx="275">
                  <c:v>13.625022888183594</c:v>
                </c:pt>
                <c:pt idx="276">
                  <c:v>13.660022735595703</c:v>
                </c:pt>
                <c:pt idx="277">
                  <c:v>13.695023536682129</c:v>
                </c:pt>
                <c:pt idx="278">
                  <c:v>13.730023384094238</c:v>
                </c:pt>
                <c:pt idx="279">
                  <c:v>13.765024185180664</c:v>
                </c:pt>
                <c:pt idx="280">
                  <c:v>13.800024032592773</c:v>
                </c:pt>
                <c:pt idx="281">
                  <c:v>13.835024833679199</c:v>
                </c:pt>
                <c:pt idx="282">
                  <c:v>13.870024681091309</c:v>
                </c:pt>
                <c:pt idx="283">
                  <c:v>13.905025482177734</c:v>
                </c:pt>
                <c:pt idx="284">
                  <c:v>13.940025329589844</c:v>
                </c:pt>
                <c:pt idx="285">
                  <c:v>13.97502613067627</c:v>
                </c:pt>
                <c:pt idx="286">
                  <c:v>14.010025978088379</c:v>
                </c:pt>
                <c:pt idx="287">
                  <c:v>14.045026779174805</c:v>
                </c:pt>
                <c:pt idx="288">
                  <c:v>14.080026626586914</c:v>
                </c:pt>
                <c:pt idx="289">
                  <c:v>14.115026473999023</c:v>
                </c:pt>
                <c:pt idx="290">
                  <c:v>14.150027275085449</c:v>
                </c:pt>
                <c:pt idx="291">
                  <c:v>14.185027122497559</c:v>
                </c:pt>
                <c:pt idx="292">
                  <c:v>14.220027923583984</c:v>
                </c:pt>
                <c:pt idx="293">
                  <c:v>14.255027770996094</c:v>
                </c:pt>
                <c:pt idx="294">
                  <c:v>14.29002857208252</c:v>
                </c:pt>
                <c:pt idx="295">
                  <c:v>14.325028419494629</c:v>
                </c:pt>
                <c:pt idx="296">
                  <c:v>14.360029220581055</c:v>
                </c:pt>
                <c:pt idx="297">
                  <c:v>14.395029067993164</c:v>
                </c:pt>
                <c:pt idx="298">
                  <c:v>14.43002986907959</c:v>
                </c:pt>
                <c:pt idx="299">
                  <c:v>14.465029716491699</c:v>
                </c:pt>
                <c:pt idx="300">
                  <c:v>14.500030517578125</c:v>
                </c:pt>
                <c:pt idx="301">
                  <c:v>14.535030364990234</c:v>
                </c:pt>
                <c:pt idx="302">
                  <c:v>14.57003116607666</c:v>
                </c:pt>
                <c:pt idx="303">
                  <c:v>14.60503101348877</c:v>
                </c:pt>
                <c:pt idx="304">
                  <c:v>14.640031814575195</c:v>
                </c:pt>
                <c:pt idx="305">
                  <c:v>14.675031661987305</c:v>
                </c:pt>
                <c:pt idx="306">
                  <c:v>14.71003246307373</c:v>
                </c:pt>
                <c:pt idx="307">
                  <c:v>14.74503231048584</c:v>
                </c:pt>
                <c:pt idx="308">
                  <c:v>14.780033111572266</c:v>
                </c:pt>
                <c:pt idx="309">
                  <c:v>14.815032958984375</c:v>
                </c:pt>
                <c:pt idx="310">
                  <c:v>14.850033760070801</c:v>
                </c:pt>
                <c:pt idx="311">
                  <c:v>14.88503360748291</c:v>
                </c:pt>
                <c:pt idx="312">
                  <c:v>14.920034408569336</c:v>
                </c:pt>
                <c:pt idx="313">
                  <c:v>14.955034255981445</c:v>
                </c:pt>
                <c:pt idx="314">
                  <c:v>14.990035057067871</c:v>
                </c:pt>
                <c:pt idx="315">
                  <c:v>15.02503490447998</c:v>
                </c:pt>
                <c:pt idx="316">
                  <c:v>15.060035705566406</c:v>
                </c:pt>
                <c:pt idx="317">
                  <c:v>15.095035552978516</c:v>
                </c:pt>
                <c:pt idx="318">
                  <c:v>15.130036354064941</c:v>
                </c:pt>
                <c:pt idx="319">
                  <c:v>15.165036201477051</c:v>
                </c:pt>
                <c:pt idx="320">
                  <c:v>15.200037002563477</c:v>
                </c:pt>
                <c:pt idx="321">
                  <c:v>15.235036849975586</c:v>
                </c:pt>
                <c:pt idx="322">
                  <c:v>15.270037651062012</c:v>
                </c:pt>
                <c:pt idx="323">
                  <c:v>15.305037498474121</c:v>
                </c:pt>
                <c:pt idx="324">
                  <c:v>15.340038299560547</c:v>
                </c:pt>
                <c:pt idx="325">
                  <c:v>15.375038146972656</c:v>
                </c:pt>
                <c:pt idx="326">
                  <c:v>15.410038948059082</c:v>
                </c:pt>
                <c:pt idx="327">
                  <c:v>15.445038795471191</c:v>
                </c:pt>
                <c:pt idx="328">
                  <c:v>15.480039596557617</c:v>
                </c:pt>
                <c:pt idx="329">
                  <c:v>15.515039443969727</c:v>
                </c:pt>
                <c:pt idx="330">
                  <c:v>15.550040245056152</c:v>
                </c:pt>
                <c:pt idx="331">
                  <c:v>15.585040092468262</c:v>
                </c:pt>
                <c:pt idx="332">
                  <c:v>15.620040893554688</c:v>
                </c:pt>
                <c:pt idx="333">
                  <c:v>15.655040740966797</c:v>
                </c:pt>
                <c:pt idx="334">
                  <c:v>15.690041542053223</c:v>
                </c:pt>
                <c:pt idx="335">
                  <c:v>15.725041389465332</c:v>
                </c:pt>
                <c:pt idx="336">
                  <c:v>15.760042190551758</c:v>
                </c:pt>
                <c:pt idx="337">
                  <c:v>15.795042037963867</c:v>
                </c:pt>
                <c:pt idx="338">
                  <c:v>15.830042839050293</c:v>
                </c:pt>
                <c:pt idx="339">
                  <c:v>15.865042686462402</c:v>
                </c:pt>
                <c:pt idx="340">
                  <c:v>15.900043487548828</c:v>
                </c:pt>
                <c:pt idx="341">
                  <c:v>15.935043334960937</c:v>
                </c:pt>
                <c:pt idx="342">
                  <c:v>15.970044136047363</c:v>
                </c:pt>
                <c:pt idx="343">
                  <c:v>16.005044937133789</c:v>
                </c:pt>
                <c:pt idx="344">
                  <c:v>16.040044784545898</c:v>
                </c:pt>
                <c:pt idx="345">
                  <c:v>16.075044631958008</c:v>
                </c:pt>
                <c:pt idx="346">
                  <c:v>16.110044479370117</c:v>
                </c:pt>
                <c:pt idx="347">
                  <c:v>16.145046234130859</c:v>
                </c:pt>
                <c:pt idx="348">
                  <c:v>16.180046081542969</c:v>
                </c:pt>
                <c:pt idx="349">
                  <c:v>16.215045928955078</c:v>
                </c:pt>
                <c:pt idx="350">
                  <c:v>16.250045776367188</c:v>
                </c:pt>
                <c:pt idx="351">
                  <c:v>16.28504753112793</c:v>
                </c:pt>
                <c:pt idx="352">
                  <c:v>16.320047378540039</c:v>
                </c:pt>
                <c:pt idx="353">
                  <c:v>16.355047225952148</c:v>
                </c:pt>
                <c:pt idx="354">
                  <c:v>16.390047073364258</c:v>
                </c:pt>
                <c:pt idx="355">
                  <c:v>16.425048828125</c:v>
                </c:pt>
                <c:pt idx="356">
                  <c:v>16.460048675537109</c:v>
                </c:pt>
                <c:pt idx="357">
                  <c:v>16.495048522949219</c:v>
                </c:pt>
                <c:pt idx="358">
                  <c:v>16.530048370361328</c:v>
                </c:pt>
                <c:pt idx="359">
                  <c:v>16.56505012512207</c:v>
                </c:pt>
                <c:pt idx="360">
                  <c:v>16.60004997253418</c:v>
                </c:pt>
                <c:pt idx="361">
                  <c:v>16.635049819946289</c:v>
                </c:pt>
                <c:pt idx="362">
                  <c:v>16.670049667358398</c:v>
                </c:pt>
                <c:pt idx="363">
                  <c:v>16.705051422119141</c:v>
                </c:pt>
                <c:pt idx="364">
                  <c:v>16.74005126953125</c:v>
                </c:pt>
                <c:pt idx="365">
                  <c:v>16.775051116943359</c:v>
                </c:pt>
                <c:pt idx="366">
                  <c:v>16.810050964355469</c:v>
                </c:pt>
                <c:pt idx="367">
                  <c:v>16.845052719116211</c:v>
                </c:pt>
                <c:pt idx="368">
                  <c:v>16.88005256652832</c:v>
                </c:pt>
                <c:pt idx="369">
                  <c:v>16.91505241394043</c:v>
                </c:pt>
                <c:pt idx="370">
                  <c:v>16.950052261352539</c:v>
                </c:pt>
                <c:pt idx="371">
                  <c:v>16.985054016113281</c:v>
                </c:pt>
                <c:pt idx="372">
                  <c:v>17.020053863525391</c:v>
                </c:pt>
                <c:pt idx="373">
                  <c:v>17.0550537109375</c:v>
                </c:pt>
                <c:pt idx="374">
                  <c:v>17.090053558349609</c:v>
                </c:pt>
                <c:pt idx="375">
                  <c:v>17.125055313110352</c:v>
                </c:pt>
                <c:pt idx="376">
                  <c:v>17.160055160522461</c:v>
                </c:pt>
                <c:pt idx="377">
                  <c:v>17.19505500793457</c:v>
                </c:pt>
                <c:pt idx="378">
                  <c:v>17.23005485534668</c:v>
                </c:pt>
                <c:pt idx="379">
                  <c:v>17.265056610107422</c:v>
                </c:pt>
                <c:pt idx="380">
                  <c:v>17.300056457519531</c:v>
                </c:pt>
                <c:pt idx="381">
                  <c:v>17.335056304931641</c:v>
                </c:pt>
                <c:pt idx="382">
                  <c:v>17.37005615234375</c:v>
                </c:pt>
                <c:pt idx="383">
                  <c:v>17.405057907104492</c:v>
                </c:pt>
                <c:pt idx="384">
                  <c:v>17.440057754516602</c:v>
                </c:pt>
                <c:pt idx="385">
                  <c:v>17.475057601928711</c:v>
                </c:pt>
                <c:pt idx="386">
                  <c:v>17.51005744934082</c:v>
                </c:pt>
                <c:pt idx="387">
                  <c:v>17.545059204101562</c:v>
                </c:pt>
                <c:pt idx="388">
                  <c:v>17.580059051513672</c:v>
                </c:pt>
                <c:pt idx="389">
                  <c:v>17.615058898925781</c:v>
                </c:pt>
                <c:pt idx="390">
                  <c:v>17.650058746337891</c:v>
                </c:pt>
                <c:pt idx="391">
                  <c:v>17.685060501098633</c:v>
                </c:pt>
                <c:pt idx="392">
                  <c:v>17.720060348510742</c:v>
                </c:pt>
                <c:pt idx="393">
                  <c:v>17.755060195922852</c:v>
                </c:pt>
                <c:pt idx="394">
                  <c:v>17.790060043334961</c:v>
                </c:pt>
                <c:pt idx="395">
                  <c:v>17.825061798095703</c:v>
                </c:pt>
                <c:pt idx="396">
                  <c:v>17.860061645507812</c:v>
                </c:pt>
                <c:pt idx="397">
                  <c:v>17.895061492919922</c:v>
                </c:pt>
                <c:pt idx="398">
                  <c:v>17.930061340332031</c:v>
                </c:pt>
                <c:pt idx="399">
                  <c:v>17.965063095092773</c:v>
                </c:pt>
                <c:pt idx="400">
                  <c:v>18.000062942504883</c:v>
                </c:pt>
              </c:numCache>
            </c:numRef>
          </c:xVal>
          <c:yVal>
            <c:numRef>
              <c:f>[0]!J4p85c</c:f>
              <c:numCache>
                <c:formatCode>0.00</c:formatCode>
                <c:ptCount val="401"/>
                <c:pt idx="0">
                  <c:v>-5.8920001983642498</c:v>
                </c:pt>
                <c:pt idx="1">
                  <c:v>-5.6770000457763601</c:v>
                </c:pt>
                <c:pt idx="2">
                  <c:v>-5.4520001411437899</c:v>
                </c:pt>
                <c:pt idx="3">
                  <c:v>-5.2379999160766602</c:v>
                </c:pt>
                <c:pt idx="4">
                  <c:v>-5.0349998474120996</c:v>
                </c:pt>
                <c:pt idx="5">
                  <c:v>-4.8420000076293901</c:v>
                </c:pt>
                <c:pt idx="6">
                  <c:v>-4.6609997749328604</c:v>
                </c:pt>
                <c:pt idx="7">
                  <c:v>-4.4800000190734801</c:v>
                </c:pt>
                <c:pt idx="8">
                  <c:v>-4.32100009918212</c:v>
                </c:pt>
                <c:pt idx="9">
                  <c:v>-4.1719999313354403</c:v>
                </c:pt>
                <c:pt idx="10">
                  <c:v>-4.0289998054504297</c:v>
                </c:pt>
                <c:pt idx="11">
                  <c:v>-3.9030001163482599</c:v>
                </c:pt>
                <c:pt idx="12">
                  <c:v>-3.79900002479553</c:v>
                </c:pt>
                <c:pt idx="13">
                  <c:v>-3.7109999656677202</c:v>
                </c:pt>
                <c:pt idx="14">
                  <c:v>-3.6449999809265101</c:v>
                </c:pt>
                <c:pt idx="15">
                  <c:v>-3.5899999141693102</c:v>
                </c:pt>
                <c:pt idx="16">
                  <c:v>-3.56200003623962</c:v>
                </c:pt>
                <c:pt idx="17">
                  <c:v>-3.5460000038146902</c:v>
                </c:pt>
                <c:pt idx="18">
                  <c:v>-3.5510001182556099</c:v>
                </c:pt>
                <c:pt idx="19">
                  <c:v>-3.5680000782012899</c:v>
                </c:pt>
                <c:pt idx="20">
                  <c:v>-3.6010000705718901</c:v>
                </c:pt>
                <c:pt idx="21">
                  <c:v>-3.6449999809265101</c:v>
                </c:pt>
                <c:pt idx="22">
                  <c:v>-3.7160000801086399</c:v>
                </c:pt>
                <c:pt idx="23">
                  <c:v>-3.78200006484985</c:v>
                </c:pt>
                <c:pt idx="24">
                  <c:v>-3.8759999275207502</c:v>
                </c:pt>
                <c:pt idx="25">
                  <c:v>-3.9630000591278001</c:v>
                </c:pt>
                <c:pt idx="26">
                  <c:v>-4.0619997978210396</c:v>
                </c:pt>
                <c:pt idx="27">
                  <c:v>-4.1669998168945304</c:v>
                </c:pt>
                <c:pt idx="28">
                  <c:v>-4.2769999504089302</c:v>
                </c:pt>
                <c:pt idx="29">
                  <c:v>-4.3699998855590803</c:v>
                </c:pt>
                <c:pt idx="30">
                  <c:v>-4.4800000190734801</c:v>
                </c:pt>
                <c:pt idx="31">
                  <c:v>-4.5619997978210396</c:v>
                </c:pt>
                <c:pt idx="32">
                  <c:v>-4.6500000953674299</c:v>
                </c:pt>
                <c:pt idx="33">
                  <c:v>-4.7220001220703098</c:v>
                </c:pt>
                <c:pt idx="34">
                  <c:v>-4.77600002288818</c:v>
                </c:pt>
                <c:pt idx="35">
                  <c:v>-4.8260002136230398</c:v>
                </c:pt>
                <c:pt idx="36">
                  <c:v>-4.8590002059936497</c:v>
                </c:pt>
                <c:pt idx="37">
                  <c:v>-4.8860001564025799</c:v>
                </c:pt>
                <c:pt idx="38">
                  <c:v>-4.8920001983642498</c:v>
                </c:pt>
                <c:pt idx="39">
                  <c:v>-4.8920001983642498</c:v>
                </c:pt>
                <c:pt idx="40">
                  <c:v>-4.875</c:v>
                </c:pt>
                <c:pt idx="41">
                  <c:v>-4.8530001640319798</c:v>
                </c:pt>
                <c:pt idx="42">
                  <c:v>-4.8200001716613698</c:v>
                </c:pt>
                <c:pt idx="43">
                  <c:v>-4.77600002288818</c:v>
                </c:pt>
                <c:pt idx="44">
                  <c:v>-4.7270002365112296</c:v>
                </c:pt>
                <c:pt idx="45">
                  <c:v>-4.6669998168945304</c:v>
                </c:pt>
                <c:pt idx="46">
                  <c:v>-4.6119999885559002</c:v>
                </c:pt>
                <c:pt idx="47">
                  <c:v>-4.5510001182556099</c:v>
                </c:pt>
                <c:pt idx="48">
                  <c:v>-4.4800000190734801</c:v>
                </c:pt>
                <c:pt idx="49">
                  <c:v>-4.4250001907348597</c:v>
                </c:pt>
                <c:pt idx="50">
                  <c:v>-4.3590002059936497</c:v>
                </c:pt>
                <c:pt idx="51">
                  <c:v>-4.3039999008178702</c:v>
                </c:pt>
                <c:pt idx="52">
                  <c:v>-4.2379999160766602</c:v>
                </c:pt>
                <c:pt idx="53">
                  <c:v>-4.18300008773803</c:v>
                </c:pt>
                <c:pt idx="54">
                  <c:v>-4.1389999389648402</c:v>
                </c:pt>
                <c:pt idx="55">
                  <c:v>-4.0900001525878897</c:v>
                </c:pt>
                <c:pt idx="56">
                  <c:v>-4.0399999618530202</c:v>
                </c:pt>
                <c:pt idx="57">
                  <c:v>-3.99600005149841</c:v>
                </c:pt>
                <c:pt idx="58">
                  <c:v>-3.9579999446868799</c:v>
                </c:pt>
                <c:pt idx="59">
                  <c:v>-3.9309999942779501</c:v>
                </c:pt>
                <c:pt idx="60">
                  <c:v>-3.9030001163482599</c:v>
                </c:pt>
                <c:pt idx="61">
                  <c:v>-3.8759999275207502</c:v>
                </c:pt>
                <c:pt idx="62">
                  <c:v>-3.84800004959106</c:v>
                </c:pt>
                <c:pt idx="63">
                  <c:v>-3.8259999752044598</c:v>
                </c:pt>
                <c:pt idx="64">
                  <c:v>-3.8150000572204501</c:v>
                </c:pt>
                <c:pt idx="65">
                  <c:v>-3.7929999828338601</c:v>
                </c:pt>
                <c:pt idx="66">
                  <c:v>-3.7880001068115199</c:v>
                </c:pt>
                <c:pt idx="67">
                  <c:v>-3.7769999504089302</c:v>
                </c:pt>
                <c:pt idx="68">
                  <c:v>-3.7769999504089302</c:v>
                </c:pt>
                <c:pt idx="69">
                  <c:v>-3.7709999084472599</c:v>
                </c:pt>
                <c:pt idx="70">
                  <c:v>-3.7709999084472501</c:v>
                </c:pt>
                <c:pt idx="71">
                  <c:v>-3.78200006484985</c:v>
                </c:pt>
                <c:pt idx="72">
                  <c:v>-3.7880001068115199</c:v>
                </c:pt>
                <c:pt idx="73">
                  <c:v>-3.79900002479553</c:v>
                </c:pt>
                <c:pt idx="74">
                  <c:v>-3.8150000572204501</c:v>
                </c:pt>
                <c:pt idx="75">
                  <c:v>-3.8320000171661301</c:v>
                </c:pt>
                <c:pt idx="76">
                  <c:v>-3.8540000915527299</c:v>
                </c:pt>
                <c:pt idx="77">
                  <c:v>-3.8810000419616602</c:v>
                </c:pt>
                <c:pt idx="78">
                  <c:v>-3.9140000343322701</c:v>
                </c:pt>
                <c:pt idx="79">
                  <c:v>-3.94700002670288</c:v>
                </c:pt>
                <c:pt idx="80">
                  <c:v>-3.9849998950958199</c:v>
                </c:pt>
                <c:pt idx="81">
                  <c:v>-4.0289998054504297</c:v>
                </c:pt>
                <c:pt idx="82">
                  <c:v>-4.0679998397827104</c:v>
                </c:pt>
                <c:pt idx="83">
                  <c:v>-4.1119999885559002</c:v>
                </c:pt>
                <c:pt idx="84">
                  <c:v>-4.1609997749328604</c:v>
                </c:pt>
                <c:pt idx="85">
                  <c:v>-4.2049999237060502</c:v>
                </c:pt>
                <c:pt idx="86">
                  <c:v>-4.25500011444091</c:v>
                </c:pt>
                <c:pt idx="87">
                  <c:v>-4.3099999427795401</c:v>
                </c:pt>
                <c:pt idx="88">
                  <c:v>-4.3540000915527299</c:v>
                </c:pt>
                <c:pt idx="89">
                  <c:v>-4.3920001983642498</c:v>
                </c:pt>
                <c:pt idx="90">
                  <c:v>-4.4299998283386204</c:v>
                </c:pt>
                <c:pt idx="91">
                  <c:v>-4.4580001831054599</c:v>
                </c:pt>
                <c:pt idx="92">
                  <c:v>-4.4910001754760698</c:v>
                </c:pt>
                <c:pt idx="93">
                  <c:v>-4.51300001144409</c:v>
                </c:pt>
                <c:pt idx="94">
                  <c:v>-4.5289998054504297</c:v>
                </c:pt>
                <c:pt idx="95">
                  <c:v>-4.5349998474120996</c:v>
                </c:pt>
                <c:pt idx="96">
                  <c:v>-4.5399999618530202</c:v>
                </c:pt>
                <c:pt idx="97">
                  <c:v>-4.5460000038146902</c:v>
                </c:pt>
                <c:pt idx="98">
                  <c:v>-4.5399999618530202</c:v>
                </c:pt>
                <c:pt idx="99">
                  <c:v>-4.5349998474120996</c:v>
                </c:pt>
                <c:pt idx="100">
                  <c:v>-4.5240001678466699</c:v>
                </c:pt>
                <c:pt idx="101">
                  <c:v>-4.5069999694824201</c:v>
                </c:pt>
                <c:pt idx="102">
                  <c:v>-4.4959998130798304</c:v>
                </c:pt>
                <c:pt idx="103">
                  <c:v>-4.4800000190734801</c:v>
                </c:pt>
                <c:pt idx="104">
                  <c:v>-4.4689998626708904</c:v>
                </c:pt>
                <c:pt idx="105">
                  <c:v>-4.4580001831054599</c:v>
                </c:pt>
                <c:pt idx="106">
                  <c:v>-4.4520001411437899</c:v>
                </c:pt>
                <c:pt idx="107">
                  <c:v>-4.4359998703002903</c:v>
                </c:pt>
                <c:pt idx="108">
                  <c:v>-4.44099998474121</c:v>
                </c:pt>
                <c:pt idx="109">
                  <c:v>-4.44700002670288</c:v>
                </c:pt>
                <c:pt idx="110">
                  <c:v>-4.4580001831054599</c:v>
                </c:pt>
                <c:pt idx="111">
                  <c:v>-4.4689998626708904</c:v>
                </c:pt>
                <c:pt idx="112">
                  <c:v>-4.4959998130798304</c:v>
                </c:pt>
                <c:pt idx="113">
                  <c:v>-4.5289998054504297</c:v>
                </c:pt>
                <c:pt idx="114">
                  <c:v>-4.5619997978210396</c:v>
                </c:pt>
                <c:pt idx="115">
                  <c:v>-4.6230001449584899</c:v>
                </c:pt>
                <c:pt idx="116">
                  <c:v>-4.68300008773803</c:v>
                </c:pt>
                <c:pt idx="117">
                  <c:v>-4.7490000724792401</c:v>
                </c:pt>
                <c:pt idx="118">
                  <c:v>-4.8309998512268004</c:v>
                </c:pt>
                <c:pt idx="119">
                  <c:v>-4.9079999923706001</c:v>
                </c:pt>
                <c:pt idx="120">
                  <c:v>-4.9959998130798304</c:v>
                </c:pt>
                <c:pt idx="121">
                  <c:v>-5.0789999961853001</c:v>
                </c:pt>
                <c:pt idx="122">
                  <c:v>-5.1719999313354403</c:v>
                </c:pt>
                <c:pt idx="123">
                  <c:v>-5.2709999084472603</c:v>
                </c:pt>
                <c:pt idx="124">
                  <c:v>-5.3590002059936497</c:v>
                </c:pt>
                <c:pt idx="125">
                  <c:v>-5.44099998474121</c:v>
                </c:pt>
                <c:pt idx="126">
                  <c:v>-5.5240001678466699</c:v>
                </c:pt>
                <c:pt idx="127">
                  <c:v>-5.6059999465942303</c:v>
                </c:pt>
                <c:pt idx="128">
                  <c:v>-5.6770000457763601</c:v>
                </c:pt>
                <c:pt idx="129">
                  <c:v>-5.7430000305175701</c:v>
                </c:pt>
                <c:pt idx="130">
                  <c:v>-5.8090000152587802</c:v>
                </c:pt>
                <c:pt idx="131">
                  <c:v>-5.8590002059936497</c:v>
                </c:pt>
                <c:pt idx="132">
                  <c:v>-5.8969998359680096</c:v>
                </c:pt>
                <c:pt idx="133">
                  <c:v>-5.9299998283386204</c:v>
                </c:pt>
                <c:pt idx="134">
                  <c:v>-5.9580001831054599</c:v>
                </c:pt>
                <c:pt idx="135">
                  <c:v>-5.9739999771118102</c:v>
                </c:pt>
                <c:pt idx="136">
                  <c:v>-5.9800000190734801</c:v>
                </c:pt>
                <c:pt idx="137">
                  <c:v>-5.9850001335143999</c:v>
                </c:pt>
                <c:pt idx="138">
                  <c:v>-5.9689998626708904</c:v>
                </c:pt>
                <c:pt idx="139">
                  <c:v>-5.9520001411437899</c:v>
                </c:pt>
                <c:pt idx="140">
                  <c:v>-5.9299998283386204</c:v>
                </c:pt>
                <c:pt idx="141">
                  <c:v>-5.8969998359680096</c:v>
                </c:pt>
                <c:pt idx="142">
                  <c:v>-5.84800004959106</c:v>
                </c:pt>
                <c:pt idx="143">
                  <c:v>-5.8090000152587802</c:v>
                </c:pt>
                <c:pt idx="144">
                  <c:v>-5.7600002288818297</c:v>
                </c:pt>
                <c:pt idx="145">
                  <c:v>-5.6989998817443803</c:v>
                </c:pt>
                <c:pt idx="146">
                  <c:v>-5.6329998970031703</c:v>
                </c:pt>
                <c:pt idx="147">
                  <c:v>-5.5679998397827104</c:v>
                </c:pt>
                <c:pt idx="148">
                  <c:v>-5.5069999694824201</c:v>
                </c:pt>
                <c:pt idx="149">
                  <c:v>-5.4359998703002903</c:v>
                </c:pt>
                <c:pt idx="150">
                  <c:v>-5.3639998435974103</c:v>
                </c:pt>
                <c:pt idx="151">
                  <c:v>-5.2870001792907697</c:v>
                </c:pt>
                <c:pt idx="152">
                  <c:v>-5.2160000801086399</c:v>
                </c:pt>
                <c:pt idx="153">
                  <c:v>-5.1449999809265101</c:v>
                </c:pt>
                <c:pt idx="154">
                  <c:v>-5.0679998397827104</c:v>
                </c:pt>
                <c:pt idx="155">
                  <c:v>-4.9959998130798304</c:v>
                </c:pt>
                <c:pt idx="156">
                  <c:v>-4.9299998283386204</c:v>
                </c:pt>
                <c:pt idx="157">
                  <c:v>-4.8639998435974103</c:v>
                </c:pt>
                <c:pt idx="158">
                  <c:v>-4.8090000152587802</c:v>
                </c:pt>
                <c:pt idx="159">
                  <c:v>-4.7379999160766602</c:v>
                </c:pt>
                <c:pt idx="160">
                  <c:v>-4.6779999732971103</c:v>
                </c:pt>
                <c:pt idx="161">
                  <c:v>-4.6119999885559002</c:v>
                </c:pt>
                <c:pt idx="162">
                  <c:v>-4.5460000038146902</c:v>
                </c:pt>
                <c:pt idx="163">
                  <c:v>-4.4850001335143999</c:v>
                </c:pt>
                <c:pt idx="164">
                  <c:v>-4.4250001907348597</c:v>
                </c:pt>
                <c:pt idx="165">
                  <c:v>-4.3699998855590803</c:v>
                </c:pt>
                <c:pt idx="166">
                  <c:v>-4.3039999008178702</c:v>
                </c:pt>
                <c:pt idx="167">
                  <c:v>-4.2439999580383301</c:v>
                </c:pt>
                <c:pt idx="168">
                  <c:v>-4.18300008773803</c:v>
                </c:pt>
                <c:pt idx="169">
                  <c:v>-4.1339998245239196</c:v>
                </c:pt>
                <c:pt idx="170">
                  <c:v>-4.0729999542236301</c:v>
                </c:pt>
                <c:pt idx="171">
                  <c:v>-4.0240001678466699</c:v>
                </c:pt>
                <c:pt idx="172">
                  <c:v>-3.9630000591278001</c:v>
                </c:pt>
                <c:pt idx="173">
                  <c:v>-3.9140000343322701</c:v>
                </c:pt>
                <c:pt idx="174">
                  <c:v>-3.8759999275207502</c:v>
                </c:pt>
                <c:pt idx="175">
                  <c:v>-3.8320000171661301</c:v>
                </c:pt>
                <c:pt idx="176">
                  <c:v>-3.8039999008178702</c:v>
                </c:pt>
                <c:pt idx="177">
                  <c:v>-3.7709999084472599</c:v>
                </c:pt>
                <c:pt idx="178">
                  <c:v>-3.7439999580383301</c:v>
                </c:pt>
                <c:pt idx="179">
                  <c:v>-3.7439999580383301</c:v>
                </c:pt>
                <c:pt idx="180">
                  <c:v>-3.73300004005432</c:v>
                </c:pt>
                <c:pt idx="181">
                  <c:v>-3.7490000724792401</c:v>
                </c:pt>
                <c:pt idx="182">
                  <c:v>-3.7599999904632502</c:v>
                </c:pt>
                <c:pt idx="183">
                  <c:v>-3.78200006484985</c:v>
                </c:pt>
                <c:pt idx="184">
                  <c:v>-3.8099999427795401</c:v>
                </c:pt>
                <c:pt idx="185">
                  <c:v>-3.8540000915527299</c:v>
                </c:pt>
                <c:pt idx="186">
                  <c:v>-3.9140000343322701</c:v>
                </c:pt>
                <c:pt idx="187">
                  <c:v>-3.9630000591278001</c:v>
                </c:pt>
                <c:pt idx="188">
                  <c:v>-4.0349998474120996</c:v>
                </c:pt>
                <c:pt idx="189">
                  <c:v>-4.1009998321533203</c:v>
                </c:pt>
                <c:pt idx="190">
                  <c:v>-4.1719999313354403</c:v>
                </c:pt>
                <c:pt idx="191">
                  <c:v>-4.2490000724792401</c:v>
                </c:pt>
                <c:pt idx="192">
                  <c:v>-4.3319997787475497</c:v>
                </c:pt>
                <c:pt idx="193">
                  <c:v>-4.4079999923706001</c:v>
                </c:pt>
                <c:pt idx="194">
                  <c:v>-4.4959998130798304</c:v>
                </c:pt>
                <c:pt idx="195">
                  <c:v>-4.5789999961853001</c:v>
                </c:pt>
                <c:pt idx="196">
                  <c:v>-4.6609997749328604</c:v>
                </c:pt>
                <c:pt idx="197">
                  <c:v>-4.7439999580383301</c:v>
                </c:pt>
                <c:pt idx="198">
                  <c:v>-4.8260002136230398</c:v>
                </c:pt>
                <c:pt idx="199">
                  <c:v>-4.9140000343322701</c:v>
                </c:pt>
                <c:pt idx="200">
                  <c:v>-4.9850001335143999</c:v>
                </c:pt>
                <c:pt idx="201">
                  <c:v>-5.0510001182556099</c:v>
                </c:pt>
                <c:pt idx="202">
                  <c:v>-5.1339998245239196</c:v>
                </c:pt>
                <c:pt idx="203">
                  <c:v>-5.21000003814697</c:v>
                </c:pt>
                <c:pt idx="204">
                  <c:v>-5.28200006484985</c:v>
                </c:pt>
                <c:pt idx="205">
                  <c:v>-5.3420000076293901</c:v>
                </c:pt>
                <c:pt idx="206">
                  <c:v>-5.4190001487731898</c:v>
                </c:pt>
                <c:pt idx="207">
                  <c:v>-5.4689998626708904</c:v>
                </c:pt>
                <c:pt idx="208">
                  <c:v>-5.5289998054504297</c:v>
                </c:pt>
                <c:pt idx="209">
                  <c:v>-5.5789999961853001</c:v>
                </c:pt>
                <c:pt idx="210">
                  <c:v>-5.6220002174377397</c:v>
                </c:pt>
                <c:pt idx="211">
                  <c:v>-5.6659998893737704</c:v>
                </c:pt>
                <c:pt idx="212">
                  <c:v>-5.6989998817443803</c:v>
                </c:pt>
                <c:pt idx="213">
                  <c:v>-5.7319998741149902</c:v>
                </c:pt>
                <c:pt idx="214">
                  <c:v>-5.7600002288818297</c:v>
                </c:pt>
                <c:pt idx="215">
                  <c:v>-5.7709999084472603</c:v>
                </c:pt>
                <c:pt idx="216">
                  <c:v>-5.77600002288818</c:v>
                </c:pt>
                <c:pt idx="217">
                  <c:v>-5.8039999008178702</c:v>
                </c:pt>
                <c:pt idx="218">
                  <c:v>-5.7979998588562003</c:v>
                </c:pt>
                <c:pt idx="219">
                  <c:v>-5.7979998588562003</c:v>
                </c:pt>
                <c:pt idx="220">
                  <c:v>-5.7979998588562003</c:v>
                </c:pt>
                <c:pt idx="221">
                  <c:v>-5.78200006484985</c:v>
                </c:pt>
                <c:pt idx="222">
                  <c:v>-5.78200006484985</c:v>
                </c:pt>
                <c:pt idx="223">
                  <c:v>-5.7600002288818297</c:v>
                </c:pt>
                <c:pt idx="224">
                  <c:v>-5.7430000305175701</c:v>
                </c:pt>
                <c:pt idx="225">
                  <c:v>-5.7210001945495597</c:v>
                </c:pt>
                <c:pt idx="226">
                  <c:v>-5.7049999237060502</c:v>
                </c:pt>
                <c:pt idx="227">
                  <c:v>-5.6719999313354403</c:v>
                </c:pt>
                <c:pt idx="228">
                  <c:v>-5.6500000953674299</c:v>
                </c:pt>
                <c:pt idx="229">
                  <c:v>-5.61700010299682</c:v>
                </c:pt>
                <c:pt idx="230">
                  <c:v>-5.5729999542236301</c:v>
                </c:pt>
                <c:pt idx="231">
                  <c:v>-5.5349998474120996</c:v>
                </c:pt>
                <c:pt idx="232">
                  <c:v>-5.4910001754760698</c:v>
                </c:pt>
                <c:pt idx="233">
                  <c:v>-5.44700002670288</c:v>
                </c:pt>
                <c:pt idx="234">
                  <c:v>-5.4029998779296804</c:v>
                </c:pt>
                <c:pt idx="235">
                  <c:v>-5.3420000076293901</c:v>
                </c:pt>
                <c:pt idx="236">
                  <c:v>-5.2870001792907697</c:v>
                </c:pt>
                <c:pt idx="237">
                  <c:v>-5.2210001945495597</c:v>
                </c:pt>
                <c:pt idx="238">
                  <c:v>-5.1609997749328604</c:v>
                </c:pt>
                <c:pt idx="239">
                  <c:v>-5.0900001525878897</c:v>
                </c:pt>
                <c:pt idx="240">
                  <c:v>-5.0240001678466699</c:v>
                </c:pt>
                <c:pt idx="241">
                  <c:v>-4.9580001831054599</c:v>
                </c:pt>
                <c:pt idx="242">
                  <c:v>-4.875</c:v>
                </c:pt>
                <c:pt idx="243">
                  <c:v>-4.8039999008178702</c:v>
                </c:pt>
                <c:pt idx="244">
                  <c:v>-4.7270002365112296</c:v>
                </c:pt>
                <c:pt idx="245">
                  <c:v>-4.6449999809265101</c:v>
                </c:pt>
                <c:pt idx="246">
                  <c:v>-4.5729999542236301</c:v>
                </c:pt>
                <c:pt idx="247">
                  <c:v>-4.4959998130798304</c:v>
                </c:pt>
                <c:pt idx="248">
                  <c:v>-4.4190001487731898</c:v>
                </c:pt>
                <c:pt idx="249">
                  <c:v>-4.3429999351501403</c:v>
                </c:pt>
                <c:pt idx="250">
                  <c:v>-4.2709999084472603</c:v>
                </c:pt>
                <c:pt idx="251">
                  <c:v>-4.1999998092651296</c:v>
                </c:pt>
                <c:pt idx="252">
                  <c:v>-4.1279997825622496</c:v>
                </c:pt>
                <c:pt idx="253">
                  <c:v>-4.0679998397827104</c:v>
                </c:pt>
                <c:pt idx="254">
                  <c:v>-4.0069999694824201</c:v>
                </c:pt>
                <c:pt idx="255">
                  <c:v>-3.9579999446868799</c:v>
                </c:pt>
                <c:pt idx="256">
                  <c:v>-3.92000007629394</c:v>
                </c:pt>
                <c:pt idx="257">
                  <c:v>-3.8699998855590798</c:v>
                </c:pt>
                <c:pt idx="258">
                  <c:v>-3.8369998931884699</c:v>
                </c:pt>
                <c:pt idx="259">
                  <c:v>-3.8039999008178702</c:v>
                </c:pt>
                <c:pt idx="260">
                  <c:v>-3.7769999504089302</c:v>
                </c:pt>
                <c:pt idx="261">
                  <c:v>-3.7599999904632502</c:v>
                </c:pt>
                <c:pt idx="262">
                  <c:v>-3.7490000724792401</c:v>
                </c:pt>
                <c:pt idx="263">
                  <c:v>-3.7379999160766602</c:v>
                </c:pt>
                <c:pt idx="264">
                  <c:v>-3.7439999580383301</c:v>
                </c:pt>
                <c:pt idx="265">
                  <c:v>-3.7379999160766602</c:v>
                </c:pt>
                <c:pt idx="266">
                  <c:v>-3.7439999580383301</c:v>
                </c:pt>
                <c:pt idx="267">
                  <c:v>-3.75500011444091</c:v>
                </c:pt>
                <c:pt idx="268">
                  <c:v>-3.7660000324249201</c:v>
                </c:pt>
                <c:pt idx="269">
                  <c:v>-3.7929999828338601</c:v>
                </c:pt>
                <c:pt idx="270">
                  <c:v>-3.8150000572204501</c:v>
                </c:pt>
                <c:pt idx="271">
                  <c:v>-3.8369998931884699</c:v>
                </c:pt>
                <c:pt idx="272">
                  <c:v>-3.8650000095367401</c:v>
                </c:pt>
                <c:pt idx="273">
                  <c:v>-3.8919999599456698</c:v>
                </c:pt>
                <c:pt idx="274">
                  <c:v>-3.9360001087188698</c:v>
                </c:pt>
                <c:pt idx="275">
                  <c:v>-3.9630000591278001</c:v>
                </c:pt>
                <c:pt idx="276">
                  <c:v>-4.0019998550415004</c:v>
                </c:pt>
                <c:pt idx="277">
                  <c:v>-4.0460000038146902</c:v>
                </c:pt>
                <c:pt idx="278">
                  <c:v>-4.0729999542236301</c:v>
                </c:pt>
                <c:pt idx="279">
                  <c:v>-4.1119999885559002</c:v>
                </c:pt>
                <c:pt idx="280">
                  <c:v>-4.1500000953674299</c:v>
                </c:pt>
                <c:pt idx="281">
                  <c:v>-4.18300008773803</c:v>
                </c:pt>
                <c:pt idx="282">
                  <c:v>-4.2109999656677202</c:v>
                </c:pt>
                <c:pt idx="283">
                  <c:v>-4.2379999160766602</c:v>
                </c:pt>
                <c:pt idx="284">
                  <c:v>-4.2659997940063397</c:v>
                </c:pt>
                <c:pt idx="285">
                  <c:v>-4.28200006484985</c:v>
                </c:pt>
                <c:pt idx="286">
                  <c:v>-4.2930002212524396</c:v>
                </c:pt>
                <c:pt idx="287">
                  <c:v>-4.32100009918212</c:v>
                </c:pt>
                <c:pt idx="288">
                  <c:v>-4.3260002136230398</c:v>
                </c:pt>
                <c:pt idx="289">
                  <c:v>-4.3260002136230398</c:v>
                </c:pt>
                <c:pt idx="290">
                  <c:v>-4.3369998931884703</c:v>
                </c:pt>
                <c:pt idx="291">
                  <c:v>-4.3429999351501403</c:v>
                </c:pt>
                <c:pt idx="292">
                  <c:v>-4.3429999351501403</c:v>
                </c:pt>
                <c:pt idx="293">
                  <c:v>-4.34800004959106</c:v>
                </c:pt>
                <c:pt idx="294">
                  <c:v>-4.3429999351501403</c:v>
                </c:pt>
                <c:pt idx="295">
                  <c:v>-4.34800004959106</c:v>
                </c:pt>
                <c:pt idx="296">
                  <c:v>-4.3429999351501403</c:v>
                </c:pt>
                <c:pt idx="297">
                  <c:v>-4.3540000915527299</c:v>
                </c:pt>
                <c:pt idx="298">
                  <c:v>-4.3540000915527299</c:v>
                </c:pt>
                <c:pt idx="299">
                  <c:v>-4.3540000915527299</c:v>
                </c:pt>
                <c:pt idx="300">
                  <c:v>-4.3699998855590803</c:v>
                </c:pt>
                <c:pt idx="301">
                  <c:v>-4.375</c:v>
                </c:pt>
                <c:pt idx="302">
                  <c:v>-4.3860001564025799</c:v>
                </c:pt>
                <c:pt idx="303">
                  <c:v>-4.3969998359680096</c:v>
                </c:pt>
                <c:pt idx="304">
                  <c:v>-4.4140000343322701</c:v>
                </c:pt>
                <c:pt idx="305">
                  <c:v>-4.4250001907348597</c:v>
                </c:pt>
                <c:pt idx="306">
                  <c:v>-4.4359998703002903</c:v>
                </c:pt>
                <c:pt idx="307">
                  <c:v>-4.4689998626708904</c:v>
                </c:pt>
                <c:pt idx="308">
                  <c:v>-4.4739999771118102</c:v>
                </c:pt>
                <c:pt idx="309">
                  <c:v>-4.4850001335143999</c:v>
                </c:pt>
                <c:pt idx="310">
                  <c:v>-4.5240001678466699</c:v>
                </c:pt>
                <c:pt idx="311">
                  <c:v>-4.5399999618530202</c:v>
                </c:pt>
                <c:pt idx="312">
                  <c:v>-4.5570001602172798</c:v>
                </c:pt>
                <c:pt idx="313">
                  <c:v>-4.5789999961853001</c:v>
                </c:pt>
                <c:pt idx="314">
                  <c:v>-4.5949997901916504</c:v>
                </c:pt>
                <c:pt idx="315">
                  <c:v>-4.6119999885559002</c:v>
                </c:pt>
                <c:pt idx="316">
                  <c:v>-4.61700010299682</c:v>
                </c:pt>
                <c:pt idx="317">
                  <c:v>-4.6339998245239196</c:v>
                </c:pt>
                <c:pt idx="318">
                  <c:v>-4.6389999389648402</c:v>
                </c:pt>
                <c:pt idx="319">
                  <c:v>-4.6339998245239196</c:v>
                </c:pt>
                <c:pt idx="320">
                  <c:v>-4.6449999809265101</c:v>
                </c:pt>
                <c:pt idx="321">
                  <c:v>-4.6389999389648402</c:v>
                </c:pt>
                <c:pt idx="322">
                  <c:v>-4.6279997825622496</c:v>
                </c:pt>
                <c:pt idx="323">
                  <c:v>-4.61700010299682</c:v>
                </c:pt>
                <c:pt idx="324">
                  <c:v>-4.6059999465942303</c:v>
                </c:pt>
                <c:pt idx="325">
                  <c:v>-4.5789999961853001</c:v>
                </c:pt>
                <c:pt idx="326">
                  <c:v>-4.5460000038146902</c:v>
                </c:pt>
                <c:pt idx="327">
                  <c:v>-4.5069999694824201</c:v>
                </c:pt>
                <c:pt idx="328">
                  <c:v>-4.4800000190734801</c:v>
                </c:pt>
                <c:pt idx="329">
                  <c:v>-4.44700002670288</c:v>
                </c:pt>
                <c:pt idx="330">
                  <c:v>-4.3699998855590803</c:v>
                </c:pt>
                <c:pt idx="331">
                  <c:v>-4.3429999351501403</c:v>
                </c:pt>
                <c:pt idx="332">
                  <c:v>-4.28200006484985</c:v>
                </c:pt>
                <c:pt idx="333">
                  <c:v>-4.1999998092651296</c:v>
                </c:pt>
                <c:pt idx="334">
                  <c:v>-4.1560001373290998</c:v>
                </c:pt>
                <c:pt idx="335">
                  <c:v>-4.0840001106262198</c:v>
                </c:pt>
                <c:pt idx="336">
                  <c:v>-4.0069999694824201</c:v>
                </c:pt>
                <c:pt idx="337">
                  <c:v>-3.9309999942779501</c:v>
                </c:pt>
                <c:pt idx="338">
                  <c:v>-3.8699998855590798</c:v>
                </c:pt>
                <c:pt idx="339">
                  <c:v>-3.7880001068115199</c:v>
                </c:pt>
                <c:pt idx="340">
                  <c:v>-3.6940000057220401</c:v>
                </c:pt>
                <c:pt idx="341">
                  <c:v>-3.6449999809265101</c:v>
                </c:pt>
                <c:pt idx="342">
                  <c:v>-3.5680000782012899</c:v>
                </c:pt>
                <c:pt idx="343">
                  <c:v>-3.46900010108947</c:v>
                </c:pt>
                <c:pt idx="344">
                  <c:v>-3.4249999523162802</c:v>
                </c:pt>
                <c:pt idx="345">
                  <c:v>-3.3650000095367401</c:v>
                </c:pt>
                <c:pt idx="346">
                  <c:v>-3.2769999504089302</c:v>
                </c:pt>
                <c:pt idx="347">
                  <c:v>-3.2160000801086399</c:v>
                </c:pt>
                <c:pt idx="348">
                  <c:v>-3.1449999809265101</c:v>
                </c:pt>
                <c:pt idx="349">
                  <c:v>-3.0959999561309801</c:v>
                </c:pt>
                <c:pt idx="350">
                  <c:v>-3.0299999713897701</c:v>
                </c:pt>
                <c:pt idx="351">
                  <c:v>-2.98600006103515</c:v>
                </c:pt>
                <c:pt idx="352">
                  <c:v>-2.9530000686645499</c:v>
                </c:pt>
                <c:pt idx="353">
                  <c:v>-2.8870000839233301</c:v>
                </c:pt>
                <c:pt idx="354">
                  <c:v>-2.8540000915527299</c:v>
                </c:pt>
                <c:pt idx="355">
                  <c:v>-2.8259999752044598</c:v>
                </c:pt>
                <c:pt idx="356">
                  <c:v>-2.7769999504089302</c:v>
                </c:pt>
                <c:pt idx="357">
                  <c:v>-2.7439999580383301</c:v>
                </c:pt>
                <c:pt idx="358">
                  <c:v>-2.72699999809265</c:v>
                </c:pt>
                <c:pt idx="359">
                  <c:v>-2.70000004768371</c:v>
                </c:pt>
                <c:pt idx="360">
                  <c:v>-2.6730000972747798</c:v>
                </c:pt>
                <c:pt idx="361">
                  <c:v>-2.6449999809265101</c:v>
                </c:pt>
                <c:pt idx="362">
                  <c:v>-2.6449999809265101</c:v>
                </c:pt>
                <c:pt idx="363">
                  <c:v>-2.6449999809265101</c:v>
                </c:pt>
                <c:pt idx="364">
                  <c:v>-2.6229999065399099</c:v>
                </c:pt>
                <c:pt idx="365">
                  <c:v>-2.6340000629425</c:v>
                </c:pt>
                <c:pt idx="366">
                  <c:v>-2.65100002288818</c:v>
                </c:pt>
                <c:pt idx="367">
                  <c:v>-2.6449999809265101</c:v>
                </c:pt>
                <c:pt idx="368">
                  <c:v>-2.6670000553131099</c:v>
                </c:pt>
                <c:pt idx="369">
                  <c:v>-2.6889998912811199</c:v>
                </c:pt>
                <c:pt idx="370">
                  <c:v>-2.7109999656677202</c:v>
                </c:pt>
                <c:pt idx="371">
                  <c:v>-2.7109999656677202</c:v>
                </c:pt>
                <c:pt idx="372">
                  <c:v>-2.7439999580383301</c:v>
                </c:pt>
                <c:pt idx="373">
                  <c:v>-2.78200006484985</c:v>
                </c:pt>
                <c:pt idx="374">
                  <c:v>-2.7880001068115199</c:v>
                </c:pt>
                <c:pt idx="375">
                  <c:v>-2.8259999752044598</c:v>
                </c:pt>
                <c:pt idx="376">
                  <c:v>-2.8650000095367401</c:v>
                </c:pt>
                <c:pt idx="377">
                  <c:v>-2.8759999275207502</c:v>
                </c:pt>
                <c:pt idx="378">
                  <c:v>-2.92000007629394</c:v>
                </c:pt>
                <c:pt idx="379">
                  <c:v>-2.94700002670288</c:v>
                </c:pt>
                <c:pt idx="380">
                  <c:v>-2.9749999046325599</c:v>
                </c:pt>
                <c:pt idx="381">
                  <c:v>-3.0079998970031698</c:v>
                </c:pt>
                <c:pt idx="382">
                  <c:v>-3.0460000038146902</c:v>
                </c:pt>
                <c:pt idx="383">
                  <c:v>-3.0789999961853001</c:v>
                </c:pt>
                <c:pt idx="384">
                  <c:v>-3.0899999141693102</c:v>
                </c:pt>
                <c:pt idx="385">
                  <c:v>-3.1180000305175701</c:v>
                </c:pt>
                <c:pt idx="386">
                  <c:v>-3.1180000305175701</c:v>
                </c:pt>
                <c:pt idx="387">
                  <c:v>-3.0959999561309801</c:v>
                </c:pt>
                <c:pt idx="388">
                  <c:v>-3.0959999561309801</c:v>
                </c:pt>
                <c:pt idx="389">
                  <c:v>-3.0739998817443799</c:v>
                </c:pt>
                <c:pt idx="390">
                  <c:v>-3.0569999217986998</c:v>
                </c:pt>
                <c:pt idx="391">
                  <c:v>-3.0520000457763601</c:v>
                </c:pt>
                <c:pt idx="392">
                  <c:v>-3.0460000038146902</c:v>
                </c:pt>
                <c:pt idx="393">
                  <c:v>-3.0460000038146902</c:v>
                </c:pt>
                <c:pt idx="394">
                  <c:v>-3.0569999217986998</c:v>
                </c:pt>
                <c:pt idx="395">
                  <c:v>-3.0789999961853001</c:v>
                </c:pt>
                <c:pt idx="396">
                  <c:v>-3.0899999141693102</c:v>
                </c:pt>
                <c:pt idx="397">
                  <c:v>-3.1229999065399099</c:v>
                </c:pt>
                <c:pt idx="398">
                  <c:v>-3.1779999732971098</c:v>
                </c:pt>
                <c:pt idx="399">
                  <c:v>-3.2160000801086399</c:v>
                </c:pt>
                <c:pt idx="400">
                  <c:v>-3.2660000324249201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8E55-47B0-9425-05662783E42C}"/>
            </c:ext>
          </c:extLst>
        </c:ser>
        <c:ser>
          <c:idx val="1"/>
          <c:order val="3"/>
          <c:tx>
            <c:strRef>
              <c:f>Data!$O$6</c:f>
              <c:strCache>
                <c:ptCount val="1"/>
                <c:pt idx="0">
                  <c:v>J5</c:v>
                </c:pt>
              </c:strCache>
            </c:strRef>
          </c:tx>
          <c:spPr>
            <a:ln w="9525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[0]!GHz</c:f>
              <c:numCache>
                <c:formatCode>0.000</c:formatCode>
                <c:ptCount val="401"/>
                <c:pt idx="0">
                  <c:v>4</c:v>
                </c:pt>
                <c:pt idx="1">
                  <c:v>4.0349998474121094</c:v>
                </c:pt>
                <c:pt idx="2">
                  <c:v>4.070000171661377</c:v>
                </c:pt>
                <c:pt idx="3">
                  <c:v>4.1050000190734863</c:v>
                </c:pt>
                <c:pt idx="4">
                  <c:v>4.1400003433227539</c:v>
                </c:pt>
                <c:pt idx="5">
                  <c:v>4.1750001907348633</c:v>
                </c:pt>
                <c:pt idx="6">
                  <c:v>4.2100005149841309</c:v>
                </c:pt>
                <c:pt idx="7">
                  <c:v>4.2450003623962402</c:v>
                </c:pt>
                <c:pt idx="8">
                  <c:v>4.2800006866455078</c:v>
                </c:pt>
                <c:pt idx="9">
                  <c:v>4.3150005340576172</c:v>
                </c:pt>
                <c:pt idx="10">
                  <c:v>4.3499999046325684</c:v>
                </c:pt>
                <c:pt idx="11">
                  <c:v>4.3849997520446777</c:v>
                </c:pt>
                <c:pt idx="12">
                  <c:v>4.4199995994567871</c:v>
                </c:pt>
                <c:pt idx="13">
                  <c:v>4.4549994468688965</c:v>
                </c:pt>
                <c:pt idx="14">
                  <c:v>4.4899992942810059</c:v>
                </c:pt>
                <c:pt idx="15">
                  <c:v>4.5249991416931152</c:v>
                </c:pt>
                <c:pt idx="16">
                  <c:v>4.5599989891052246</c:v>
                </c:pt>
                <c:pt idx="17">
                  <c:v>4.594998836517334</c:v>
                </c:pt>
                <c:pt idx="18">
                  <c:v>4.6299986839294434</c:v>
                </c:pt>
                <c:pt idx="19">
                  <c:v>4.6649985313415527</c:v>
                </c:pt>
                <c:pt idx="20">
                  <c:v>4.6999983787536621</c:v>
                </c:pt>
                <c:pt idx="21">
                  <c:v>4.7349982261657715</c:v>
                </c:pt>
                <c:pt idx="22">
                  <c:v>4.7699975967407227</c:v>
                </c:pt>
                <c:pt idx="23">
                  <c:v>4.804997444152832</c:v>
                </c:pt>
                <c:pt idx="24">
                  <c:v>4.8399972915649414</c:v>
                </c:pt>
                <c:pt idx="25">
                  <c:v>4.8749971389770508</c:v>
                </c:pt>
                <c:pt idx="26">
                  <c:v>4.9099969863891602</c:v>
                </c:pt>
                <c:pt idx="27">
                  <c:v>4.9449968338012695</c:v>
                </c:pt>
                <c:pt idx="28">
                  <c:v>4.9799966812133789</c:v>
                </c:pt>
                <c:pt idx="29">
                  <c:v>5.0149965286254883</c:v>
                </c:pt>
                <c:pt idx="30">
                  <c:v>5.0499963760375977</c:v>
                </c:pt>
                <c:pt idx="31">
                  <c:v>5.084996223449707</c:v>
                </c:pt>
                <c:pt idx="32">
                  <c:v>5.1199960708618164</c:v>
                </c:pt>
                <c:pt idx="33">
                  <c:v>5.1549959182739258</c:v>
                </c:pt>
                <c:pt idx="34">
                  <c:v>5.189995288848877</c:v>
                </c:pt>
                <c:pt idx="35">
                  <c:v>5.2249951362609863</c:v>
                </c:pt>
                <c:pt idx="36">
                  <c:v>5.2599949836730957</c:v>
                </c:pt>
                <c:pt idx="37">
                  <c:v>5.2949948310852051</c:v>
                </c:pt>
                <c:pt idx="38">
                  <c:v>5.3299946784973145</c:v>
                </c:pt>
                <c:pt idx="39">
                  <c:v>5.3649945259094238</c:v>
                </c:pt>
                <c:pt idx="40">
                  <c:v>5.3999943733215332</c:v>
                </c:pt>
                <c:pt idx="41">
                  <c:v>5.4349942207336426</c:v>
                </c:pt>
                <c:pt idx="42">
                  <c:v>5.469994068145752</c:v>
                </c:pt>
                <c:pt idx="43">
                  <c:v>5.5049939155578613</c:v>
                </c:pt>
                <c:pt idx="44">
                  <c:v>5.5399937629699707</c:v>
                </c:pt>
                <c:pt idx="45">
                  <c:v>5.5749936103820801</c:v>
                </c:pt>
                <c:pt idx="46">
                  <c:v>5.6099929809570312</c:v>
                </c:pt>
                <c:pt idx="47">
                  <c:v>5.6449928283691406</c:v>
                </c:pt>
                <c:pt idx="48">
                  <c:v>5.67999267578125</c:v>
                </c:pt>
                <c:pt idx="49">
                  <c:v>5.7149925231933594</c:v>
                </c:pt>
                <c:pt idx="50">
                  <c:v>5.7499923706054687</c:v>
                </c:pt>
                <c:pt idx="51">
                  <c:v>5.7849922180175781</c:v>
                </c:pt>
                <c:pt idx="52">
                  <c:v>5.8199920654296875</c:v>
                </c:pt>
                <c:pt idx="53">
                  <c:v>5.8549919128417969</c:v>
                </c:pt>
                <c:pt idx="54">
                  <c:v>5.8899917602539062</c:v>
                </c:pt>
                <c:pt idx="55">
                  <c:v>5.9249916076660156</c:v>
                </c:pt>
                <c:pt idx="56">
                  <c:v>5.959991455078125</c:v>
                </c:pt>
                <c:pt idx="57">
                  <c:v>5.9949913024902344</c:v>
                </c:pt>
                <c:pt idx="58">
                  <c:v>6.0299911499023437</c:v>
                </c:pt>
                <c:pt idx="59">
                  <c:v>6.0649905204772949</c:v>
                </c:pt>
                <c:pt idx="60">
                  <c:v>6.0999903678894043</c:v>
                </c:pt>
                <c:pt idx="61">
                  <c:v>6.1349902153015137</c:v>
                </c:pt>
                <c:pt idx="62">
                  <c:v>6.169990062713623</c:v>
                </c:pt>
                <c:pt idx="63">
                  <c:v>6.2049899101257324</c:v>
                </c:pt>
                <c:pt idx="64">
                  <c:v>6.2399897575378418</c:v>
                </c:pt>
                <c:pt idx="65">
                  <c:v>6.2749896049499512</c:v>
                </c:pt>
                <c:pt idx="66">
                  <c:v>6.3099894523620605</c:v>
                </c:pt>
                <c:pt idx="67">
                  <c:v>6.3449892997741699</c:v>
                </c:pt>
                <c:pt idx="68">
                  <c:v>6.3799891471862793</c:v>
                </c:pt>
                <c:pt idx="69">
                  <c:v>6.4149889945983887</c:v>
                </c:pt>
                <c:pt idx="70">
                  <c:v>6.449988842010498</c:v>
                </c:pt>
                <c:pt idx="71">
                  <c:v>6.4849882125854492</c:v>
                </c:pt>
                <c:pt idx="72">
                  <c:v>6.5199880599975586</c:v>
                </c:pt>
                <c:pt idx="73">
                  <c:v>6.554987907409668</c:v>
                </c:pt>
                <c:pt idx="74">
                  <c:v>6.5899877548217773</c:v>
                </c:pt>
                <c:pt idx="75">
                  <c:v>6.6249876022338867</c:v>
                </c:pt>
                <c:pt idx="76">
                  <c:v>6.6599874496459961</c:v>
                </c:pt>
                <c:pt idx="77">
                  <c:v>6.6949872970581055</c:v>
                </c:pt>
                <c:pt idx="78">
                  <c:v>6.7299871444702148</c:v>
                </c:pt>
                <c:pt idx="79">
                  <c:v>6.7649869918823242</c:v>
                </c:pt>
                <c:pt idx="80">
                  <c:v>6.7999868392944336</c:v>
                </c:pt>
                <c:pt idx="81">
                  <c:v>6.834986686706543</c:v>
                </c:pt>
                <c:pt idx="82">
                  <c:v>6.8699865341186523</c:v>
                </c:pt>
                <c:pt idx="83">
                  <c:v>6.9049859046936035</c:v>
                </c:pt>
                <c:pt idx="84">
                  <c:v>6.9399857521057129</c:v>
                </c:pt>
                <c:pt idx="85">
                  <c:v>6.9749855995178223</c:v>
                </c:pt>
                <c:pt idx="86">
                  <c:v>7.0099854469299316</c:v>
                </c:pt>
                <c:pt idx="87">
                  <c:v>7.044985294342041</c:v>
                </c:pt>
                <c:pt idx="88">
                  <c:v>7.0799851417541504</c:v>
                </c:pt>
                <c:pt idx="89">
                  <c:v>7.1149849891662598</c:v>
                </c:pt>
                <c:pt idx="90">
                  <c:v>7.1499848365783691</c:v>
                </c:pt>
                <c:pt idx="91">
                  <c:v>7.1849846839904785</c:v>
                </c:pt>
                <c:pt idx="92">
                  <c:v>7.2199845314025879</c:v>
                </c:pt>
                <c:pt idx="93">
                  <c:v>7.2549843788146973</c:v>
                </c:pt>
                <c:pt idx="94">
                  <c:v>7.2899842262268066</c:v>
                </c:pt>
                <c:pt idx="95">
                  <c:v>7.3249835968017578</c:v>
                </c:pt>
                <c:pt idx="96">
                  <c:v>7.3599834442138672</c:v>
                </c:pt>
                <c:pt idx="97">
                  <c:v>7.3949832916259766</c:v>
                </c:pt>
                <c:pt idx="98">
                  <c:v>7.4299831390380859</c:v>
                </c:pt>
                <c:pt idx="99">
                  <c:v>7.4649829864501953</c:v>
                </c:pt>
                <c:pt idx="100">
                  <c:v>7.4999828338623047</c:v>
                </c:pt>
                <c:pt idx="101">
                  <c:v>7.5349826812744141</c:v>
                </c:pt>
                <c:pt idx="102">
                  <c:v>7.5699825286865234</c:v>
                </c:pt>
                <c:pt idx="103">
                  <c:v>7.6049823760986328</c:v>
                </c:pt>
                <c:pt idx="104">
                  <c:v>7.6399822235107422</c:v>
                </c:pt>
                <c:pt idx="105">
                  <c:v>7.6749820709228516</c:v>
                </c:pt>
                <c:pt idx="106">
                  <c:v>7.7099819183349609</c:v>
                </c:pt>
                <c:pt idx="107">
                  <c:v>7.7449812889099121</c:v>
                </c:pt>
                <c:pt idx="108">
                  <c:v>7.7799811363220215</c:v>
                </c:pt>
                <c:pt idx="109">
                  <c:v>7.8149809837341309</c:v>
                </c:pt>
                <c:pt idx="110">
                  <c:v>7.8499808311462402</c:v>
                </c:pt>
                <c:pt idx="111">
                  <c:v>7.8849806785583496</c:v>
                </c:pt>
                <c:pt idx="112">
                  <c:v>7.919980525970459</c:v>
                </c:pt>
                <c:pt idx="113">
                  <c:v>7.9549803733825684</c:v>
                </c:pt>
                <c:pt idx="114">
                  <c:v>7.9899802207946777</c:v>
                </c:pt>
                <c:pt idx="115">
                  <c:v>8.0249795913696289</c:v>
                </c:pt>
                <c:pt idx="116">
                  <c:v>8.0599794387817383</c:v>
                </c:pt>
                <c:pt idx="117">
                  <c:v>8.0949792861938477</c:v>
                </c:pt>
                <c:pt idx="118">
                  <c:v>8.129979133605957</c:v>
                </c:pt>
                <c:pt idx="119">
                  <c:v>8.1649789810180664</c:v>
                </c:pt>
                <c:pt idx="120">
                  <c:v>8.1999788284301758</c:v>
                </c:pt>
                <c:pt idx="121">
                  <c:v>8.2349786758422852</c:v>
                </c:pt>
                <c:pt idx="122">
                  <c:v>8.2699785232543945</c:v>
                </c:pt>
                <c:pt idx="123">
                  <c:v>8.3049783706665039</c:v>
                </c:pt>
                <c:pt idx="124">
                  <c:v>8.3399782180786133</c:v>
                </c:pt>
                <c:pt idx="125">
                  <c:v>8.3749780654907227</c:v>
                </c:pt>
                <c:pt idx="126">
                  <c:v>8.409977912902832</c:v>
                </c:pt>
                <c:pt idx="127">
                  <c:v>8.4449777603149414</c:v>
                </c:pt>
                <c:pt idx="128">
                  <c:v>8.4799776077270508</c:v>
                </c:pt>
                <c:pt idx="129">
                  <c:v>8.5149774551391602</c:v>
                </c:pt>
                <c:pt idx="130">
                  <c:v>8.5499773025512695</c:v>
                </c:pt>
                <c:pt idx="131">
                  <c:v>8.5849771499633789</c:v>
                </c:pt>
                <c:pt idx="132">
                  <c:v>8.6199769973754883</c:v>
                </c:pt>
                <c:pt idx="133">
                  <c:v>8.6549768447875977</c:v>
                </c:pt>
                <c:pt idx="134">
                  <c:v>8.6899776458740234</c:v>
                </c:pt>
                <c:pt idx="135">
                  <c:v>8.7249774932861328</c:v>
                </c:pt>
                <c:pt idx="136">
                  <c:v>8.7599782943725586</c:v>
                </c:pt>
                <c:pt idx="137">
                  <c:v>8.794978141784668</c:v>
                </c:pt>
                <c:pt idx="138">
                  <c:v>8.8299789428710937</c:v>
                </c:pt>
                <c:pt idx="139">
                  <c:v>8.8649787902832031</c:v>
                </c:pt>
                <c:pt idx="140">
                  <c:v>8.8999795913696289</c:v>
                </c:pt>
                <c:pt idx="141">
                  <c:v>8.9349794387817383</c:v>
                </c:pt>
                <c:pt idx="142">
                  <c:v>8.9699802398681641</c:v>
                </c:pt>
                <c:pt idx="143">
                  <c:v>9.0049800872802734</c:v>
                </c:pt>
                <c:pt idx="144">
                  <c:v>9.0399808883666992</c:v>
                </c:pt>
                <c:pt idx="145">
                  <c:v>9.0749807357788086</c:v>
                </c:pt>
                <c:pt idx="146">
                  <c:v>9.1099815368652344</c:v>
                </c:pt>
                <c:pt idx="147">
                  <c:v>9.1449813842773437</c:v>
                </c:pt>
                <c:pt idx="148">
                  <c:v>9.1799821853637695</c:v>
                </c:pt>
                <c:pt idx="149">
                  <c:v>9.2149820327758789</c:v>
                </c:pt>
                <c:pt idx="150">
                  <c:v>9.2499828338623047</c:v>
                </c:pt>
                <c:pt idx="151">
                  <c:v>9.2849826812744141</c:v>
                </c:pt>
                <c:pt idx="152">
                  <c:v>9.3199834823608398</c:v>
                </c:pt>
                <c:pt idx="153">
                  <c:v>9.3549833297729492</c:v>
                </c:pt>
                <c:pt idx="154">
                  <c:v>9.389984130859375</c:v>
                </c:pt>
                <c:pt idx="155">
                  <c:v>9.4249839782714844</c:v>
                </c:pt>
                <c:pt idx="156">
                  <c:v>9.4599847793579102</c:v>
                </c:pt>
                <c:pt idx="157">
                  <c:v>9.4949846267700195</c:v>
                </c:pt>
                <c:pt idx="158">
                  <c:v>9.5299854278564453</c:v>
                </c:pt>
                <c:pt idx="159">
                  <c:v>9.5649852752685547</c:v>
                </c:pt>
                <c:pt idx="160">
                  <c:v>9.5999860763549805</c:v>
                </c:pt>
                <c:pt idx="161">
                  <c:v>9.6349859237670898</c:v>
                </c:pt>
                <c:pt idx="162">
                  <c:v>9.6699867248535156</c:v>
                </c:pt>
                <c:pt idx="163">
                  <c:v>9.704986572265625</c:v>
                </c:pt>
                <c:pt idx="164">
                  <c:v>9.7399873733520508</c:v>
                </c:pt>
                <c:pt idx="165">
                  <c:v>9.7749872207641602</c:v>
                </c:pt>
                <c:pt idx="166">
                  <c:v>9.8099880218505859</c:v>
                </c:pt>
                <c:pt idx="167">
                  <c:v>9.8449878692626953</c:v>
                </c:pt>
                <c:pt idx="168">
                  <c:v>9.8799886703491211</c:v>
                </c:pt>
                <c:pt idx="169">
                  <c:v>9.9149885177612305</c:v>
                </c:pt>
                <c:pt idx="170">
                  <c:v>9.9499893188476563</c:v>
                </c:pt>
                <c:pt idx="171">
                  <c:v>9.9849891662597656</c:v>
                </c:pt>
                <c:pt idx="172">
                  <c:v>10.019989967346191</c:v>
                </c:pt>
                <c:pt idx="173">
                  <c:v>10.054989814758301</c:v>
                </c:pt>
                <c:pt idx="174">
                  <c:v>10.089990615844727</c:v>
                </c:pt>
                <c:pt idx="175">
                  <c:v>10.124990463256836</c:v>
                </c:pt>
                <c:pt idx="176">
                  <c:v>10.159990310668945</c:v>
                </c:pt>
                <c:pt idx="177">
                  <c:v>10.194991111755371</c:v>
                </c:pt>
                <c:pt idx="178">
                  <c:v>10.22999095916748</c:v>
                </c:pt>
                <c:pt idx="179">
                  <c:v>10.264991760253906</c:v>
                </c:pt>
                <c:pt idx="180">
                  <c:v>10.299991607666016</c:v>
                </c:pt>
                <c:pt idx="181">
                  <c:v>10.334992408752441</c:v>
                </c:pt>
                <c:pt idx="182">
                  <c:v>10.369992256164551</c:v>
                </c:pt>
                <c:pt idx="183">
                  <c:v>10.404993057250977</c:v>
                </c:pt>
                <c:pt idx="184">
                  <c:v>10.439992904663086</c:v>
                </c:pt>
                <c:pt idx="185">
                  <c:v>10.474993705749512</c:v>
                </c:pt>
                <c:pt idx="186">
                  <c:v>10.509993553161621</c:v>
                </c:pt>
                <c:pt idx="187">
                  <c:v>10.544994354248047</c:v>
                </c:pt>
                <c:pt idx="188">
                  <c:v>10.579994201660156</c:v>
                </c:pt>
                <c:pt idx="189">
                  <c:v>10.614995002746582</c:v>
                </c:pt>
                <c:pt idx="190">
                  <c:v>10.649994850158691</c:v>
                </c:pt>
                <c:pt idx="191">
                  <c:v>10.684995651245117</c:v>
                </c:pt>
                <c:pt idx="192">
                  <c:v>10.719995498657227</c:v>
                </c:pt>
                <c:pt idx="193">
                  <c:v>10.754996299743652</c:v>
                </c:pt>
                <c:pt idx="194">
                  <c:v>10.789996147155762</c:v>
                </c:pt>
                <c:pt idx="195">
                  <c:v>10.824996948242188</c:v>
                </c:pt>
                <c:pt idx="196">
                  <c:v>10.859996795654297</c:v>
                </c:pt>
                <c:pt idx="197">
                  <c:v>10.894997596740723</c:v>
                </c:pt>
                <c:pt idx="198">
                  <c:v>10.929997444152832</c:v>
                </c:pt>
                <c:pt idx="199">
                  <c:v>10.964998245239258</c:v>
                </c:pt>
                <c:pt idx="200">
                  <c:v>10.999998092651367</c:v>
                </c:pt>
                <c:pt idx="201">
                  <c:v>11.034998893737793</c:v>
                </c:pt>
                <c:pt idx="202">
                  <c:v>11.069998741149902</c:v>
                </c:pt>
                <c:pt idx="203">
                  <c:v>11.104999542236328</c:v>
                </c:pt>
                <c:pt idx="204">
                  <c:v>11.139999389648438</c:v>
                </c:pt>
                <c:pt idx="205">
                  <c:v>11.175000190734863</c:v>
                </c:pt>
                <c:pt idx="206">
                  <c:v>11.210000038146973</c:v>
                </c:pt>
                <c:pt idx="207">
                  <c:v>11.245000839233398</c:v>
                </c:pt>
                <c:pt idx="208">
                  <c:v>11.280000686645508</c:v>
                </c:pt>
                <c:pt idx="209">
                  <c:v>11.315001487731934</c:v>
                </c:pt>
                <c:pt idx="210">
                  <c:v>11.350001335144043</c:v>
                </c:pt>
                <c:pt idx="211">
                  <c:v>11.385002136230469</c:v>
                </c:pt>
                <c:pt idx="212">
                  <c:v>11.420001983642578</c:v>
                </c:pt>
                <c:pt idx="213">
                  <c:v>11.455002784729004</c:v>
                </c:pt>
                <c:pt idx="214">
                  <c:v>11.490002632141113</c:v>
                </c:pt>
                <c:pt idx="215">
                  <c:v>11.525003433227539</c:v>
                </c:pt>
                <c:pt idx="216">
                  <c:v>11.560003280639648</c:v>
                </c:pt>
                <c:pt idx="217">
                  <c:v>11.595004081726074</c:v>
                </c:pt>
                <c:pt idx="218">
                  <c:v>11.630003929138184</c:v>
                </c:pt>
                <c:pt idx="219">
                  <c:v>11.665004730224609</c:v>
                </c:pt>
                <c:pt idx="220">
                  <c:v>11.700004577636719</c:v>
                </c:pt>
                <c:pt idx="221">
                  <c:v>11.735005378723145</c:v>
                </c:pt>
                <c:pt idx="222">
                  <c:v>11.770005226135254</c:v>
                </c:pt>
                <c:pt idx="223">
                  <c:v>11.80500602722168</c:v>
                </c:pt>
                <c:pt idx="224">
                  <c:v>11.840005874633789</c:v>
                </c:pt>
                <c:pt idx="225">
                  <c:v>11.875006675720215</c:v>
                </c:pt>
                <c:pt idx="226">
                  <c:v>11.910006523132324</c:v>
                </c:pt>
                <c:pt idx="227">
                  <c:v>11.94500732421875</c:v>
                </c:pt>
                <c:pt idx="228">
                  <c:v>11.980007171630859</c:v>
                </c:pt>
                <c:pt idx="229">
                  <c:v>12.015007972717285</c:v>
                </c:pt>
                <c:pt idx="230">
                  <c:v>12.050007820129395</c:v>
                </c:pt>
                <c:pt idx="231">
                  <c:v>12.08500862121582</c:v>
                </c:pt>
                <c:pt idx="232">
                  <c:v>12.12000846862793</c:v>
                </c:pt>
                <c:pt idx="233">
                  <c:v>12.155009269714355</c:v>
                </c:pt>
                <c:pt idx="234">
                  <c:v>12.190009117126465</c:v>
                </c:pt>
                <c:pt idx="235">
                  <c:v>12.225009918212891</c:v>
                </c:pt>
                <c:pt idx="236">
                  <c:v>12.260009765625</c:v>
                </c:pt>
                <c:pt idx="237">
                  <c:v>12.295010566711426</c:v>
                </c:pt>
                <c:pt idx="238">
                  <c:v>12.330010414123535</c:v>
                </c:pt>
                <c:pt idx="239">
                  <c:v>12.365011215209961</c:v>
                </c:pt>
                <c:pt idx="240">
                  <c:v>12.40001106262207</c:v>
                </c:pt>
                <c:pt idx="241">
                  <c:v>12.435011863708496</c:v>
                </c:pt>
                <c:pt idx="242">
                  <c:v>12.470011711120605</c:v>
                </c:pt>
                <c:pt idx="243">
                  <c:v>12.505012512207031</c:v>
                </c:pt>
                <c:pt idx="244">
                  <c:v>12.540012359619141</c:v>
                </c:pt>
                <c:pt idx="245">
                  <c:v>12.575013160705566</c:v>
                </c:pt>
                <c:pt idx="246">
                  <c:v>12.610013008117676</c:v>
                </c:pt>
                <c:pt idx="247">
                  <c:v>12.645013809204102</c:v>
                </c:pt>
                <c:pt idx="248">
                  <c:v>12.680013656616211</c:v>
                </c:pt>
                <c:pt idx="249">
                  <c:v>12.715014457702637</c:v>
                </c:pt>
                <c:pt idx="250">
                  <c:v>12.750014305114746</c:v>
                </c:pt>
                <c:pt idx="251">
                  <c:v>12.785015106201172</c:v>
                </c:pt>
                <c:pt idx="252">
                  <c:v>12.820014953613281</c:v>
                </c:pt>
                <c:pt idx="253">
                  <c:v>12.855015754699707</c:v>
                </c:pt>
                <c:pt idx="254">
                  <c:v>12.890015602111816</c:v>
                </c:pt>
                <c:pt idx="255">
                  <c:v>12.925016403198242</c:v>
                </c:pt>
                <c:pt idx="256">
                  <c:v>12.960016250610352</c:v>
                </c:pt>
                <c:pt idx="257">
                  <c:v>12.995017051696777</c:v>
                </c:pt>
                <c:pt idx="258">
                  <c:v>13.030016899108887</c:v>
                </c:pt>
                <c:pt idx="259">
                  <c:v>13.065017700195313</c:v>
                </c:pt>
                <c:pt idx="260">
                  <c:v>13.100017547607422</c:v>
                </c:pt>
                <c:pt idx="261">
                  <c:v>13.135018348693848</c:v>
                </c:pt>
                <c:pt idx="262">
                  <c:v>13.170018196105957</c:v>
                </c:pt>
                <c:pt idx="263">
                  <c:v>13.205018997192383</c:v>
                </c:pt>
                <c:pt idx="264">
                  <c:v>13.240018844604492</c:v>
                </c:pt>
                <c:pt idx="265">
                  <c:v>13.275019645690918</c:v>
                </c:pt>
                <c:pt idx="266">
                  <c:v>13.310019493103027</c:v>
                </c:pt>
                <c:pt idx="267">
                  <c:v>13.345020294189453</c:v>
                </c:pt>
                <c:pt idx="268">
                  <c:v>13.380020141601563</c:v>
                </c:pt>
                <c:pt idx="269">
                  <c:v>13.415020942687988</c:v>
                </c:pt>
                <c:pt idx="270">
                  <c:v>13.450020790100098</c:v>
                </c:pt>
                <c:pt idx="271">
                  <c:v>13.485021591186523</c:v>
                </c:pt>
                <c:pt idx="272">
                  <c:v>13.520021438598633</c:v>
                </c:pt>
                <c:pt idx="273">
                  <c:v>13.555022239685059</c:v>
                </c:pt>
                <c:pt idx="274">
                  <c:v>13.590022087097168</c:v>
                </c:pt>
                <c:pt idx="275">
                  <c:v>13.625022888183594</c:v>
                </c:pt>
                <c:pt idx="276">
                  <c:v>13.660022735595703</c:v>
                </c:pt>
                <c:pt idx="277">
                  <c:v>13.695023536682129</c:v>
                </c:pt>
                <c:pt idx="278">
                  <c:v>13.730023384094238</c:v>
                </c:pt>
                <c:pt idx="279">
                  <c:v>13.765024185180664</c:v>
                </c:pt>
                <c:pt idx="280">
                  <c:v>13.800024032592773</c:v>
                </c:pt>
                <c:pt idx="281">
                  <c:v>13.835024833679199</c:v>
                </c:pt>
                <c:pt idx="282">
                  <c:v>13.870024681091309</c:v>
                </c:pt>
                <c:pt idx="283">
                  <c:v>13.905025482177734</c:v>
                </c:pt>
                <c:pt idx="284">
                  <c:v>13.940025329589844</c:v>
                </c:pt>
                <c:pt idx="285">
                  <c:v>13.97502613067627</c:v>
                </c:pt>
                <c:pt idx="286">
                  <c:v>14.010025978088379</c:v>
                </c:pt>
                <c:pt idx="287">
                  <c:v>14.045026779174805</c:v>
                </c:pt>
                <c:pt idx="288">
                  <c:v>14.080026626586914</c:v>
                </c:pt>
                <c:pt idx="289">
                  <c:v>14.115026473999023</c:v>
                </c:pt>
                <c:pt idx="290">
                  <c:v>14.150027275085449</c:v>
                </c:pt>
                <c:pt idx="291">
                  <c:v>14.185027122497559</c:v>
                </c:pt>
                <c:pt idx="292">
                  <c:v>14.220027923583984</c:v>
                </c:pt>
                <c:pt idx="293">
                  <c:v>14.255027770996094</c:v>
                </c:pt>
                <c:pt idx="294">
                  <c:v>14.29002857208252</c:v>
                </c:pt>
                <c:pt idx="295">
                  <c:v>14.325028419494629</c:v>
                </c:pt>
                <c:pt idx="296">
                  <c:v>14.360029220581055</c:v>
                </c:pt>
                <c:pt idx="297">
                  <c:v>14.395029067993164</c:v>
                </c:pt>
                <c:pt idx="298">
                  <c:v>14.43002986907959</c:v>
                </c:pt>
                <c:pt idx="299">
                  <c:v>14.465029716491699</c:v>
                </c:pt>
                <c:pt idx="300">
                  <c:v>14.500030517578125</c:v>
                </c:pt>
                <c:pt idx="301">
                  <c:v>14.535030364990234</c:v>
                </c:pt>
                <c:pt idx="302">
                  <c:v>14.57003116607666</c:v>
                </c:pt>
                <c:pt idx="303">
                  <c:v>14.60503101348877</c:v>
                </c:pt>
                <c:pt idx="304">
                  <c:v>14.640031814575195</c:v>
                </c:pt>
                <c:pt idx="305">
                  <c:v>14.675031661987305</c:v>
                </c:pt>
                <c:pt idx="306">
                  <c:v>14.71003246307373</c:v>
                </c:pt>
                <c:pt idx="307">
                  <c:v>14.74503231048584</c:v>
                </c:pt>
                <c:pt idx="308">
                  <c:v>14.780033111572266</c:v>
                </c:pt>
                <c:pt idx="309">
                  <c:v>14.815032958984375</c:v>
                </c:pt>
                <c:pt idx="310">
                  <c:v>14.850033760070801</c:v>
                </c:pt>
                <c:pt idx="311">
                  <c:v>14.88503360748291</c:v>
                </c:pt>
                <c:pt idx="312">
                  <c:v>14.920034408569336</c:v>
                </c:pt>
                <c:pt idx="313">
                  <c:v>14.955034255981445</c:v>
                </c:pt>
                <c:pt idx="314">
                  <c:v>14.990035057067871</c:v>
                </c:pt>
                <c:pt idx="315">
                  <c:v>15.02503490447998</c:v>
                </c:pt>
                <c:pt idx="316">
                  <c:v>15.060035705566406</c:v>
                </c:pt>
                <c:pt idx="317">
                  <c:v>15.095035552978516</c:v>
                </c:pt>
                <c:pt idx="318">
                  <c:v>15.130036354064941</c:v>
                </c:pt>
                <c:pt idx="319">
                  <c:v>15.165036201477051</c:v>
                </c:pt>
                <c:pt idx="320">
                  <c:v>15.200037002563477</c:v>
                </c:pt>
                <c:pt idx="321">
                  <c:v>15.235036849975586</c:v>
                </c:pt>
                <c:pt idx="322">
                  <c:v>15.270037651062012</c:v>
                </c:pt>
                <c:pt idx="323">
                  <c:v>15.305037498474121</c:v>
                </c:pt>
                <c:pt idx="324">
                  <c:v>15.340038299560547</c:v>
                </c:pt>
                <c:pt idx="325">
                  <c:v>15.375038146972656</c:v>
                </c:pt>
                <c:pt idx="326">
                  <c:v>15.410038948059082</c:v>
                </c:pt>
                <c:pt idx="327">
                  <c:v>15.445038795471191</c:v>
                </c:pt>
                <c:pt idx="328">
                  <c:v>15.480039596557617</c:v>
                </c:pt>
                <c:pt idx="329">
                  <c:v>15.515039443969727</c:v>
                </c:pt>
                <c:pt idx="330">
                  <c:v>15.550040245056152</c:v>
                </c:pt>
                <c:pt idx="331">
                  <c:v>15.585040092468262</c:v>
                </c:pt>
                <c:pt idx="332">
                  <c:v>15.620040893554688</c:v>
                </c:pt>
                <c:pt idx="333">
                  <c:v>15.655040740966797</c:v>
                </c:pt>
                <c:pt idx="334">
                  <c:v>15.690041542053223</c:v>
                </c:pt>
                <c:pt idx="335">
                  <c:v>15.725041389465332</c:v>
                </c:pt>
                <c:pt idx="336">
                  <c:v>15.760042190551758</c:v>
                </c:pt>
                <c:pt idx="337">
                  <c:v>15.795042037963867</c:v>
                </c:pt>
                <c:pt idx="338">
                  <c:v>15.830042839050293</c:v>
                </c:pt>
                <c:pt idx="339">
                  <c:v>15.865042686462402</c:v>
                </c:pt>
                <c:pt idx="340">
                  <c:v>15.900043487548828</c:v>
                </c:pt>
                <c:pt idx="341">
                  <c:v>15.935043334960937</c:v>
                </c:pt>
                <c:pt idx="342">
                  <c:v>15.970044136047363</c:v>
                </c:pt>
                <c:pt idx="343">
                  <c:v>16.005044937133789</c:v>
                </c:pt>
                <c:pt idx="344">
                  <c:v>16.040044784545898</c:v>
                </c:pt>
                <c:pt idx="345">
                  <c:v>16.075044631958008</c:v>
                </c:pt>
                <c:pt idx="346">
                  <c:v>16.110044479370117</c:v>
                </c:pt>
                <c:pt idx="347">
                  <c:v>16.145046234130859</c:v>
                </c:pt>
                <c:pt idx="348">
                  <c:v>16.180046081542969</c:v>
                </c:pt>
                <c:pt idx="349">
                  <c:v>16.215045928955078</c:v>
                </c:pt>
                <c:pt idx="350">
                  <c:v>16.250045776367188</c:v>
                </c:pt>
                <c:pt idx="351">
                  <c:v>16.28504753112793</c:v>
                </c:pt>
                <c:pt idx="352">
                  <c:v>16.320047378540039</c:v>
                </c:pt>
                <c:pt idx="353">
                  <c:v>16.355047225952148</c:v>
                </c:pt>
                <c:pt idx="354">
                  <c:v>16.390047073364258</c:v>
                </c:pt>
                <c:pt idx="355">
                  <c:v>16.425048828125</c:v>
                </c:pt>
                <c:pt idx="356">
                  <c:v>16.460048675537109</c:v>
                </c:pt>
                <c:pt idx="357">
                  <c:v>16.495048522949219</c:v>
                </c:pt>
                <c:pt idx="358">
                  <c:v>16.530048370361328</c:v>
                </c:pt>
                <c:pt idx="359">
                  <c:v>16.56505012512207</c:v>
                </c:pt>
                <c:pt idx="360">
                  <c:v>16.60004997253418</c:v>
                </c:pt>
                <c:pt idx="361">
                  <c:v>16.635049819946289</c:v>
                </c:pt>
                <c:pt idx="362">
                  <c:v>16.670049667358398</c:v>
                </c:pt>
                <c:pt idx="363">
                  <c:v>16.705051422119141</c:v>
                </c:pt>
                <c:pt idx="364">
                  <c:v>16.74005126953125</c:v>
                </c:pt>
                <c:pt idx="365">
                  <c:v>16.775051116943359</c:v>
                </c:pt>
                <c:pt idx="366">
                  <c:v>16.810050964355469</c:v>
                </c:pt>
                <c:pt idx="367">
                  <c:v>16.845052719116211</c:v>
                </c:pt>
                <c:pt idx="368">
                  <c:v>16.88005256652832</c:v>
                </c:pt>
                <c:pt idx="369">
                  <c:v>16.91505241394043</c:v>
                </c:pt>
                <c:pt idx="370">
                  <c:v>16.950052261352539</c:v>
                </c:pt>
                <c:pt idx="371">
                  <c:v>16.985054016113281</c:v>
                </c:pt>
                <c:pt idx="372">
                  <c:v>17.020053863525391</c:v>
                </c:pt>
                <c:pt idx="373">
                  <c:v>17.0550537109375</c:v>
                </c:pt>
                <c:pt idx="374">
                  <c:v>17.090053558349609</c:v>
                </c:pt>
                <c:pt idx="375">
                  <c:v>17.125055313110352</c:v>
                </c:pt>
                <c:pt idx="376">
                  <c:v>17.160055160522461</c:v>
                </c:pt>
                <c:pt idx="377">
                  <c:v>17.19505500793457</c:v>
                </c:pt>
                <c:pt idx="378">
                  <c:v>17.23005485534668</c:v>
                </c:pt>
                <c:pt idx="379">
                  <c:v>17.265056610107422</c:v>
                </c:pt>
                <c:pt idx="380">
                  <c:v>17.300056457519531</c:v>
                </c:pt>
                <c:pt idx="381">
                  <c:v>17.335056304931641</c:v>
                </c:pt>
                <c:pt idx="382">
                  <c:v>17.37005615234375</c:v>
                </c:pt>
                <c:pt idx="383">
                  <c:v>17.405057907104492</c:v>
                </c:pt>
                <c:pt idx="384">
                  <c:v>17.440057754516602</c:v>
                </c:pt>
                <c:pt idx="385">
                  <c:v>17.475057601928711</c:v>
                </c:pt>
                <c:pt idx="386">
                  <c:v>17.51005744934082</c:v>
                </c:pt>
                <c:pt idx="387">
                  <c:v>17.545059204101562</c:v>
                </c:pt>
                <c:pt idx="388">
                  <c:v>17.580059051513672</c:v>
                </c:pt>
                <c:pt idx="389">
                  <c:v>17.615058898925781</c:v>
                </c:pt>
                <c:pt idx="390">
                  <c:v>17.650058746337891</c:v>
                </c:pt>
                <c:pt idx="391">
                  <c:v>17.685060501098633</c:v>
                </c:pt>
                <c:pt idx="392">
                  <c:v>17.720060348510742</c:v>
                </c:pt>
                <c:pt idx="393">
                  <c:v>17.755060195922852</c:v>
                </c:pt>
                <c:pt idx="394">
                  <c:v>17.790060043334961</c:v>
                </c:pt>
                <c:pt idx="395">
                  <c:v>17.825061798095703</c:v>
                </c:pt>
                <c:pt idx="396">
                  <c:v>17.860061645507812</c:v>
                </c:pt>
                <c:pt idx="397">
                  <c:v>17.895061492919922</c:v>
                </c:pt>
                <c:pt idx="398">
                  <c:v>17.930061340332031</c:v>
                </c:pt>
                <c:pt idx="399">
                  <c:v>17.965063095092773</c:v>
                </c:pt>
                <c:pt idx="400">
                  <c:v>18.000062942504883</c:v>
                </c:pt>
              </c:numCache>
            </c:numRef>
          </c:xVal>
          <c:yVal>
            <c:numRef>
              <c:f>[0]!J5p85c</c:f>
              <c:numCache>
                <c:formatCode>0.00</c:formatCode>
                <c:ptCount val="401"/>
                <c:pt idx="0">
                  <c:v>-5.8420000076293901</c:v>
                </c:pt>
                <c:pt idx="1">
                  <c:v>-5.6279997825622496</c:v>
                </c:pt>
                <c:pt idx="2">
                  <c:v>-5.4029998779296804</c:v>
                </c:pt>
                <c:pt idx="3">
                  <c:v>-5.1880002021789497</c:v>
                </c:pt>
                <c:pt idx="4">
                  <c:v>-4.9850001335143999</c:v>
                </c:pt>
                <c:pt idx="5">
                  <c:v>-4.7930002212524396</c:v>
                </c:pt>
                <c:pt idx="6">
                  <c:v>-4.6059999465942303</c:v>
                </c:pt>
                <c:pt idx="7">
                  <c:v>-4.4299998283386204</c:v>
                </c:pt>
                <c:pt idx="8">
                  <c:v>-4.2709999084472603</c:v>
                </c:pt>
                <c:pt idx="9">
                  <c:v>-4.1119999885559002</c:v>
                </c:pt>
                <c:pt idx="10">
                  <c:v>-3.96900010108947</c:v>
                </c:pt>
                <c:pt idx="11">
                  <c:v>-3.8429999351501398</c:v>
                </c:pt>
                <c:pt idx="12">
                  <c:v>-3.7379999160766602</c:v>
                </c:pt>
                <c:pt idx="13">
                  <c:v>-3.6449999809265101</c:v>
                </c:pt>
                <c:pt idx="14">
                  <c:v>-3.5789999961853001</c:v>
                </c:pt>
                <c:pt idx="15">
                  <c:v>-3.5239999294281001</c:v>
                </c:pt>
                <c:pt idx="16">
                  <c:v>-3.4969999790191602</c:v>
                </c:pt>
                <c:pt idx="17">
                  <c:v>-3.48600006103515</c:v>
                </c:pt>
                <c:pt idx="18">
                  <c:v>-3.48600006103515</c:v>
                </c:pt>
                <c:pt idx="19">
                  <c:v>-3.5020000934600799</c:v>
                </c:pt>
                <c:pt idx="20">
                  <c:v>-3.5399999618530198</c:v>
                </c:pt>
                <c:pt idx="21">
                  <c:v>-3.5840001106262198</c:v>
                </c:pt>
                <c:pt idx="22">
                  <c:v>-3.6559998989105198</c:v>
                </c:pt>
                <c:pt idx="23">
                  <c:v>-3.72699999809265</c:v>
                </c:pt>
                <c:pt idx="24">
                  <c:v>-3.8150000572204501</c:v>
                </c:pt>
                <c:pt idx="25">
                  <c:v>-3.9089999198913499</c:v>
                </c:pt>
                <c:pt idx="26">
                  <c:v>-4.0069999694824201</c:v>
                </c:pt>
                <c:pt idx="27">
                  <c:v>-4.11700010299682</c:v>
                </c:pt>
                <c:pt idx="28">
                  <c:v>-4.2270002365112296</c:v>
                </c:pt>
                <c:pt idx="29">
                  <c:v>-4.3319997787475497</c:v>
                </c:pt>
                <c:pt idx="30">
                  <c:v>-4.4359998703002903</c:v>
                </c:pt>
                <c:pt idx="31">
                  <c:v>-4.5240001678466699</c:v>
                </c:pt>
                <c:pt idx="32">
                  <c:v>-4.61700010299682</c:v>
                </c:pt>
                <c:pt idx="33">
                  <c:v>-4.68300008773803</c:v>
                </c:pt>
                <c:pt idx="34">
                  <c:v>-4.7439999580383301</c:v>
                </c:pt>
                <c:pt idx="35">
                  <c:v>-4.7930002212524396</c:v>
                </c:pt>
                <c:pt idx="36">
                  <c:v>-4.8309998512268004</c:v>
                </c:pt>
                <c:pt idx="37">
                  <c:v>-4.8639998435974103</c:v>
                </c:pt>
                <c:pt idx="38">
                  <c:v>-4.875</c:v>
                </c:pt>
                <c:pt idx="39">
                  <c:v>-4.875</c:v>
                </c:pt>
                <c:pt idx="40">
                  <c:v>-4.8590002059936497</c:v>
                </c:pt>
                <c:pt idx="41">
                  <c:v>-4.84800004959106</c:v>
                </c:pt>
                <c:pt idx="42">
                  <c:v>-4.8150000572204501</c:v>
                </c:pt>
                <c:pt idx="43">
                  <c:v>-4.78200006484985</c:v>
                </c:pt>
                <c:pt idx="44">
                  <c:v>-4.7379999160766602</c:v>
                </c:pt>
                <c:pt idx="45">
                  <c:v>-4.6779999732971103</c:v>
                </c:pt>
                <c:pt idx="46">
                  <c:v>-4.6339998245239196</c:v>
                </c:pt>
                <c:pt idx="47">
                  <c:v>-4.5729999542236301</c:v>
                </c:pt>
                <c:pt idx="48">
                  <c:v>-4.51300001144409</c:v>
                </c:pt>
                <c:pt idx="49">
                  <c:v>-4.4580001831054599</c:v>
                </c:pt>
                <c:pt idx="50">
                  <c:v>-4.4029998779296804</c:v>
                </c:pt>
                <c:pt idx="51">
                  <c:v>-4.3540000915527299</c:v>
                </c:pt>
                <c:pt idx="52">
                  <c:v>-4.2989997863769496</c:v>
                </c:pt>
                <c:pt idx="53">
                  <c:v>-4.2439999580383301</c:v>
                </c:pt>
                <c:pt idx="54">
                  <c:v>-4.2049999237060502</c:v>
                </c:pt>
                <c:pt idx="55">
                  <c:v>-4.1560001373290998</c:v>
                </c:pt>
                <c:pt idx="56">
                  <c:v>-4.1119999885559002</c:v>
                </c:pt>
                <c:pt idx="57">
                  <c:v>-4.0729999542236301</c:v>
                </c:pt>
                <c:pt idx="58">
                  <c:v>-4.0349998474120996</c:v>
                </c:pt>
                <c:pt idx="59">
                  <c:v>-4.01300001144409</c:v>
                </c:pt>
                <c:pt idx="60">
                  <c:v>-3.9800000190734801</c:v>
                </c:pt>
                <c:pt idx="61">
                  <c:v>-3.9579999446868799</c:v>
                </c:pt>
                <c:pt idx="62">
                  <c:v>-3.9360001087188698</c:v>
                </c:pt>
                <c:pt idx="63">
                  <c:v>-3.92000007629394</c:v>
                </c:pt>
                <c:pt idx="64">
                  <c:v>-3.9030001163482599</c:v>
                </c:pt>
                <c:pt idx="65">
                  <c:v>-3.8870000839233301</c:v>
                </c:pt>
                <c:pt idx="66">
                  <c:v>-3.8810000419616602</c:v>
                </c:pt>
                <c:pt idx="67">
                  <c:v>-3.8699998855590798</c:v>
                </c:pt>
                <c:pt idx="68">
                  <c:v>-3.8650000095367401</c:v>
                </c:pt>
                <c:pt idx="69">
                  <c:v>-3.8650000095367401</c:v>
                </c:pt>
                <c:pt idx="70">
                  <c:v>-3.8650000095367401</c:v>
                </c:pt>
                <c:pt idx="71">
                  <c:v>-3.8699998855590798</c:v>
                </c:pt>
                <c:pt idx="72">
                  <c:v>-3.8810000419616602</c:v>
                </c:pt>
                <c:pt idx="73">
                  <c:v>-3.8919999599456698</c:v>
                </c:pt>
                <c:pt idx="74">
                  <c:v>-3.9089999198913499</c:v>
                </c:pt>
                <c:pt idx="75">
                  <c:v>-3.92000007629394</c:v>
                </c:pt>
                <c:pt idx="76">
                  <c:v>-3.9419999122619598</c:v>
                </c:pt>
                <c:pt idx="77">
                  <c:v>-3.9630000591278001</c:v>
                </c:pt>
                <c:pt idx="78">
                  <c:v>-3.9909999370574898</c:v>
                </c:pt>
                <c:pt idx="79">
                  <c:v>-4.0289998054504297</c:v>
                </c:pt>
                <c:pt idx="80">
                  <c:v>-4.0619997978210396</c:v>
                </c:pt>
                <c:pt idx="81">
                  <c:v>-4.1059999465942303</c:v>
                </c:pt>
                <c:pt idx="82">
                  <c:v>-4.1389999389648402</c:v>
                </c:pt>
                <c:pt idx="83">
                  <c:v>-4.18300008773803</c:v>
                </c:pt>
                <c:pt idx="84">
                  <c:v>-4.2270002365112296</c:v>
                </c:pt>
                <c:pt idx="85">
                  <c:v>-4.2769999504089302</c:v>
                </c:pt>
                <c:pt idx="86">
                  <c:v>-4.3150000572204501</c:v>
                </c:pt>
                <c:pt idx="87">
                  <c:v>-4.3649997711181596</c:v>
                </c:pt>
                <c:pt idx="88">
                  <c:v>-4.4029998779296804</c:v>
                </c:pt>
                <c:pt idx="89">
                  <c:v>-4.44099998474121</c:v>
                </c:pt>
                <c:pt idx="90">
                  <c:v>-4.4689998626708904</c:v>
                </c:pt>
                <c:pt idx="91">
                  <c:v>-4.4910001754760698</c:v>
                </c:pt>
                <c:pt idx="92">
                  <c:v>-4.51300001144409</c:v>
                </c:pt>
                <c:pt idx="93">
                  <c:v>-4.5240001678466699</c:v>
                </c:pt>
                <c:pt idx="94">
                  <c:v>-4.5349998474120996</c:v>
                </c:pt>
                <c:pt idx="95">
                  <c:v>-4.5399999618530202</c:v>
                </c:pt>
                <c:pt idx="96">
                  <c:v>-4.5399999618530202</c:v>
                </c:pt>
                <c:pt idx="97">
                  <c:v>-4.5349998474120996</c:v>
                </c:pt>
                <c:pt idx="98">
                  <c:v>-4.518000125885</c:v>
                </c:pt>
                <c:pt idx="99">
                  <c:v>-4.5019998550415004</c:v>
                </c:pt>
                <c:pt idx="100">
                  <c:v>-4.4850001335143999</c:v>
                </c:pt>
                <c:pt idx="101">
                  <c:v>-4.4629998207092196</c:v>
                </c:pt>
                <c:pt idx="102">
                  <c:v>-4.4359998703002903</c:v>
                </c:pt>
                <c:pt idx="103">
                  <c:v>-4.4140000343322701</c:v>
                </c:pt>
                <c:pt idx="104">
                  <c:v>-4.3920001983642498</c:v>
                </c:pt>
                <c:pt idx="105">
                  <c:v>-4.375</c:v>
                </c:pt>
                <c:pt idx="106">
                  <c:v>-4.3590002059936497</c:v>
                </c:pt>
                <c:pt idx="107">
                  <c:v>-4.3369998931884703</c:v>
                </c:pt>
                <c:pt idx="108">
                  <c:v>-4.3319997787475497</c:v>
                </c:pt>
                <c:pt idx="109">
                  <c:v>-4.3369998931884703</c:v>
                </c:pt>
                <c:pt idx="110">
                  <c:v>-4.3319997787475497</c:v>
                </c:pt>
                <c:pt idx="111">
                  <c:v>-4.3429999351501403</c:v>
                </c:pt>
                <c:pt idx="112">
                  <c:v>-4.3649997711181596</c:v>
                </c:pt>
                <c:pt idx="113">
                  <c:v>-4.3860001564025799</c:v>
                </c:pt>
                <c:pt idx="114">
                  <c:v>-4.4250001907348597</c:v>
                </c:pt>
                <c:pt idx="115">
                  <c:v>-4.4689998626708904</c:v>
                </c:pt>
                <c:pt idx="116">
                  <c:v>-4.5240001678466699</c:v>
                </c:pt>
                <c:pt idx="117">
                  <c:v>-4.5900001525878897</c:v>
                </c:pt>
                <c:pt idx="118">
                  <c:v>-4.6609997749328604</c:v>
                </c:pt>
                <c:pt idx="119">
                  <c:v>-4.7439999580383301</c:v>
                </c:pt>
                <c:pt idx="120">
                  <c:v>-4.8260002136230398</c:v>
                </c:pt>
                <c:pt idx="121">
                  <c:v>-4.9140000343322701</c:v>
                </c:pt>
                <c:pt idx="122">
                  <c:v>-5.0019998550415004</c:v>
                </c:pt>
                <c:pt idx="123">
                  <c:v>-5.1009998321533203</c:v>
                </c:pt>
                <c:pt idx="124">
                  <c:v>-5.18300008773803</c:v>
                </c:pt>
                <c:pt idx="125">
                  <c:v>-5.2709999084472603</c:v>
                </c:pt>
                <c:pt idx="126">
                  <c:v>-5.3530001640319798</c:v>
                </c:pt>
                <c:pt idx="127">
                  <c:v>-5.4299998283386204</c:v>
                </c:pt>
                <c:pt idx="128">
                  <c:v>-5.5019998550415004</c:v>
                </c:pt>
                <c:pt idx="129">
                  <c:v>-5.5679998397827104</c:v>
                </c:pt>
                <c:pt idx="130">
                  <c:v>-5.6389999389648402</c:v>
                </c:pt>
                <c:pt idx="131">
                  <c:v>-5.6880002021789497</c:v>
                </c:pt>
                <c:pt idx="132">
                  <c:v>-5.7319998741149902</c:v>
                </c:pt>
                <c:pt idx="133">
                  <c:v>-5.7600002288818297</c:v>
                </c:pt>
                <c:pt idx="134">
                  <c:v>-5.7979998588562003</c:v>
                </c:pt>
                <c:pt idx="135">
                  <c:v>-5.8150000572204501</c:v>
                </c:pt>
                <c:pt idx="136">
                  <c:v>-5.8200001716613698</c:v>
                </c:pt>
                <c:pt idx="137">
                  <c:v>-5.8260002136230398</c:v>
                </c:pt>
                <c:pt idx="138">
                  <c:v>-5.8200001716613698</c:v>
                </c:pt>
                <c:pt idx="139">
                  <c:v>-5.8039999008178702</c:v>
                </c:pt>
                <c:pt idx="140">
                  <c:v>-5.78200006484985</c:v>
                </c:pt>
                <c:pt idx="141">
                  <c:v>-5.7490000724792401</c:v>
                </c:pt>
                <c:pt idx="142">
                  <c:v>-5.71000003814697</c:v>
                </c:pt>
                <c:pt idx="143">
                  <c:v>-5.6719999313354403</c:v>
                </c:pt>
                <c:pt idx="144">
                  <c:v>-5.61700010299682</c:v>
                </c:pt>
                <c:pt idx="145">
                  <c:v>-5.5619997978210396</c:v>
                </c:pt>
                <c:pt idx="146">
                  <c:v>-5.5019998550415004</c:v>
                </c:pt>
                <c:pt idx="147">
                  <c:v>-5.4299998283386204</c:v>
                </c:pt>
                <c:pt idx="148">
                  <c:v>-5.3699998855590803</c:v>
                </c:pt>
                <c:pt idx="149">
                  <c:v>-5.2979998588562003</c:v>
                </c:pt>
                <c:pt idx="150">
                  <c:v>-5.2319998741149902</c:v>
                </c:pt>
                <c:pt idx="151">
                  <c:v>-5.1560001373290998</c:v>
                </c:pt>
                <c:pt idx="152">
                  <c:v>-5.0840001106262198</c:v>
                </c:pt>
                <c:pt idx="153">
                  <c:v>-5.0019998550415004</c:v>
                </c:pt>
                <c:pt idx="154">
                  <c:v>-4.94099998474121</c:v>
                </c:pt>
                <c:pt idx="155">
                  <c:v>-4.8699998855590803</c:v>
                </c:pt>
                <c:pt idx="156">
                  <c:v>-4.8039999008178702</c:v>
                </c:pt>
                <c:pt idx="157">
                  <c:v>-4.7329998016357404</c:v>
                </c:pt>
                <c:pt idx="158">
                  <c:v>-4.6779999732971103</c:v>
                </c:pt>
                <c:pt idx="159">
                  <c:v>-4.6119999885559002</c:v>
                </c:pt>
                <c:pt idx="160">
                  <c:v>-4.5460000038146902</c:v>
                </c:pt>
                <c:pt idx="161">
                  <c:v>-4.4850001335143999</c:v>
                </c:pt>
                <c:pt idx="162">
                  <c:v>-4.4190001487731898</c:v>
                </c:pt>
                <c:pt idx="163">
                  <c:v>-4.3649997711181596</c:v>
                </c:pt>
                <c:pt idx="164">
                  <c:v>-4.3039999008178702</c:v>
                </c:pt>
                <c:pt idx="165">
                  <c:v>-4.2439999580383301</c:v>
                </c:pt>
                <c:pt idx="166">
                  <c:v>-4.1890001296996999</c:v>
                </c:pt>
                <c:pt idx="167">
                  <c:v>-4.1279997825622496</c:v>
                </c:pt>
                <c:pt idx="168">
                  <c:v>-4.0729999542236301</c:v>
                </c:pt>
                <c:pt idx="169">
                  <c:v>-4.018000125885</c:v>
                </c:pt>
                <c:pt idx="170">
                  <c:v>-3.9579999446868799</c:v>
                </c:pt>
                <c:pt idx="171">
                  <c:v>-3.9140000343322701</c:v>
                </c:pt>
                <c:pt idx="172">
                  <c:v>-3.8589999675750701</c:v>
                </c:pt>
                <c:pt idx="173">
                  <c:v>-3.8099999427795401</c:v>
                </c:pt>
                <c:pt idx="174">
                  <c:v>-3.7709999084472599</c:v>
                </c:pt>
                <c:pt idx="175">
                  <c:v>-3.73300004005432</c:v>
                </c:pt>
                <c:pt idx="176">
                  <c:v>-3.70000004768371</c:v>
                </c:pt>
                <c:pt idx="177">
                  <c:v>-3.6779999732971098</c:v>
                </c:pt>
                <c:pt idx="178">
                  <c:v>-3.6500000953674299</c:v>
                </c:pt>
                <c:pt idx="179">
                  <c:v>-3.6500000953674299</c:v>
                </c:pt>
                <c:pt idx="180">
                  <c:v>-3.6500000953674299</c:v>
                </c:pt>
                <c:pt idx="181">
                  <c:v>-3.66100001335144</c:v>
                </c:pt>
                <c:pt idx="182">
                  <c:v>-3.6719999313354399</c:v>
                </c:pt>
                <c:pt idx="183">
                  <c:v>-3.70000004768371</c:v>
                </c:pt>
                <c:pt idx="184">
                  <c:v>-3.73300004005432</c:v>
                </c:pt>
                <c:pt idx="185">
                  <c:v>-3.7769999504089302</c:v>
                </c:pt>
                <c:pt idx="186">
                  <c:v>-3.8320000171661301</c:v>
                </c:pt>
                <c:pt idx="187">
                  <c:v>-3.8870000839233301</c:v>
                </c:pt>
                <c:pt idx="188">
                  <c:v>-3.9579999446868799</c:v>
                </c:pt>
                <c:pt idx="189">
                  <c:v>-4.0240001678466699</c:v>
                </c:pt>
                <c:pt idx="190">
                  <c:v>-4.1009998321533203</c:v>
                </c:pt>
                <c:pt idx="191">
                  <c:v>-4.1779999732971103</c:v>
                </c:pt>
                <c:pt idx="192">
                  <c:v>-4.2600002288818297</c:v>
                </c:pt>
                <c:pt idx="193">
                  <c:v>-4.3369998931884703</c:v>
                </c:pt>
                <c:pt idx="194">
                  <c:v>-4.4190001487731898</c:v>
                </c:pt>
                <c:pt idx="195">
                  <c:v>-4.51300001144409</c:v>
                </c:pt>
                <c:pt idx="196">
                  <c:v>-4.5900001525878897</c:v>
                </c:pt>
                <c:pt idx="197">
                  <c:v>-4.6779999732971103</c:v>
                </c:pt>
                <c:pt idx="198">
                  <c:v>-4.75500011444091</c:v>
                </c:pt>
                <c:pt idx="199">
                  <c:v>-4.84800004959106</c:v>
                </c:pt>
                <c:pt idx="200">
                  <c:v>-4.9190001487731898</c:v>
                </c:pt>
                <c:pt idx="201">
                  <c:v>-4.9850001335143999</c:v>
                </c:pt>
                <c:pt idx="202">
                  <c:v>-5.0729999542236301</c:v>
                </c:pt>
                <c:pt idx="203">
                  <c:v>-5.1500000953674299</c:v>
                </c:pt>
                <c:pt idx="204">
                  <c:v>-5.2210001945495597</c:v>
                </c:pt>
                <c:pt idx="205">
                  <c:v>-5.2870001792907697</c:v>
                </c:pt>
                <c:pt idx="206">
                  <c:v>-5.3590002059936497</c:v>
                </c:pt>
                <c:pt idx="207">
                  <c:v>-5.4140000343322701</c:v>
                </c:pt>
                <c:pt idx="208">
                  <c:v>-5.4689998626708904</c:v>
                </c:pt>
                <c:pt idx="209">
                  <c:v>-5.518000125885</c:v>
                </c:pt>
                <c:pt idx="210">
                  <c:v>-5.5619997978210396</c:v>
                </c:pt>
                <c:pt idx="211">
                  <c:v>-5.5999999046325604</c:v>
                </c:pt>
                <c:pt idx="212">
                  <c:v>-5.6389999389648402</c:v>
                </c:pt>
                <c:pt idx="213">
                  <c:v>-5.6719999313354403</c:v>
                </c:pt>
                <c:pt idx="214">
                  <c:v>-5.6939997673034597</c:v>
                </c:pt>
                <c:pt idx="215">
                  <c:v>-5.7160000801086399</c:v>
                </c:pt>
                <c:pt idx="216">
                  <c:v>-5.7160000801086399</c:v>
                </c:pt>
                <c:pt idx="217">
                  <c:v>-5.7379999160766602</c:v>
                </c:pt>
                <c:pt idx="218">
                  <c:v>-5.7379999160766602</c:v>
                </c:pt>
                <c:pt idx="219">
                  <c:v>-5.7379999160766602</c:v>
                </c:pt>
                <c:pt idx="220">
                  <c:v>-5.7319998741149902</c:v>
                </c:pt>
                <c:pt idx="221">
                  <c:v>-5.7210001945495597</c:v>
                </c:pt>
                <c:pt idx="222">
                  <c:v>-5.7160000801086399</c:v>
                </c:pt>
                <c:pt idx="223">
                  <c:v>-5.6880002021789497</c:v>
                </c:pt>
                <c:pt idx="224">
                  <c:v>-5.6770000457763601</c:v>
                </c:pt>
                <c:pt idx="225">
                  <c:v>-5.6550002098083398</c:v>
                </c:pt>
                <c:pt idx="226">
                  <c:v>-5.6389999389648402</c:v>
                </c:pt>
                <c:pt idx="227">
                  <c:v>-5.61100006103515</c:v>
                </c:pt>
                <c:pt idx="228">
                  <c:v>-5.5789999961853001</c:v>
                </c:pt>
                <c:pt idx="229">
                  <c:v>-5.5460000038146902</c:v>
                </c:pt>
                <c:pt idx="230">
                  <c:v>-5.5019998550415004</c:v>
                </c:pt>
                <c:pt idx="231">
                  <c:v>-5.4629998207092196</c:v>
                </c:pt>
                <c:pt idx="232">
                  <c:v>-5.4190001487731898</c:v>
                </c:pt>
                <c:pt idx="233">
                  <c:v>-5.375</c:v>
                </c:pt>
                <c:pt idx="234">
                  <c:v>-5.3200001716613698</c:v>
                </c:pt>
                <c:pt idx="235">
                  <c:v>-5.2649998664855904</c:v>
                </c:pt>
                <c:pt idx="236">
                  <c:v>-5.21000003814697</c:v>
                </c:pt>
                <c:pt idx="237">
                  <c:v>-5.1389999389648402</c:v>
                </c:pt>
                <c:pt idx="238">
                  <c:v>-5.0789999961853001</c:v>
                </c:pt>
                <c:pt idx="239">
                  <c:v>-5.0069999694824201</c:v>
                </c:pt>
                <c:pt idx="240">
                  <c:v>-4.94700002670288</c:v>
                </c:pt>
                <c:pt idx="241">
                  <c:v>-4.875</c:v>
                </c:pt>
                <c:pt idx="242">
                  <c:v>-4.7930002212524396</c:v>
                </c:pt>
                <c:pt idx="243">
                  <c:v>-4.7220001220703098</c:v>
                </c:pt>
                <c:pt idx="244">
                  <c:v>-4.6449999809265101</c:v>
                </c:pt>
                <c:pt idx="245">
                  <c:v>-4.5619997978210396</c:v>
                </c:pt>
                <c:pt idx="246">
                  <c:v>-4.4850001335143999</c:v>
                </c:pt>
                <c:pt idx="247">
                  <c:v>-4.4079999923706001</c:v>
                </c:pt>
                <c:pt idx="248">
                  <c:v>-4.3260002136230398</c:v>
                </c:pt>
                <c:pt idx="249">
                  <c:v>-4.25500011444091</c:v>
                </c:pt>
                <c:pt idx="250">
                  <c:v>-4.1779999732971103</c:v>
                </c:pt>
                <c:pt idx="251">
                  <c:v>-4.1119999885559002</c:v>
                </c:pt>
                <c:pt idx="252">
                  <c:v>-4.0399999618530202</c:v>
                </c:pt>
                <c:pt idx="253">
                  <c:v>-3.9800000190734801</c:v>
                </c:pt>
                <c:pt idx="254">
                  <c:v>-3.92000007629394</c:v>
                </c:pt>
                <c:pt idx="255">
                  <c:v>-3.8650000095367401</c:v>
                </c:pt>
                <c:pt idx="256">
                  <c:v>-3.8259999752044598</c:v>
                </c:pt>
                <c:pt idx="257">
                  <c:v>-3.78200006484985</c:v>
                </c:pt>
                <c:pt idx="258">
                  <c:v>-3.7490000724792401</c:v>
                </c:pt>
                <c:pt idx="259">
                  <c:v>-3.7109999656677202</c:v>
                </c:pt>
                <c:pt idx="260">
                  <c:v>-3.6889998912811199</c:v>
                </c:pt>
                <c:pt idx="261">
                  <c:v>-3.6719999313354399</c:v>
                </c:pt>
                <c:pt idx="262">
                  <c:v>-3.6559998989105198</c:v>
                </c:pt>
                <c:pt idx="263">
                  <c:v>-3.6500000953674299</c:v>
                </c:pt>
                <c:pt idx="264">
                  <c:v>-3.6500000953674299</c:v>
                </c:pt>
                <c:pt idx="265">
                  <c:v>-3.6449999809265101</c:v>
                </c:pt>
                <c:pt idx="266">
                  <c:v>-3.6500000953674299</c:v>
                </c:pt>
                <c:pt idx="267">
                  <c:v>-3.66100001335144</c:v>
                </c:pt>
                <c:pt idx="268">
                  <c:v>-3.6719999313354399</c:v>
                </c:pt>
                <c:pt idx="269">
                  <c:v>-3.70000004768371</c:v>
                </c:pt>
                <c:pt idx="270">
                  <c:v>-3.7219998836517298</c:v>
                </c:pt>
                <c:pt idx="271">
                  <c:v>-3.7379999160766602</c:v>
                </c:pt>
                <c:pt idx="272">
                  <c:v>-3.7709999084472599</c:v>
                </c:pt>
                <c:pt idx="273">
                  <c:v>-3.79900002479553</c:v>
                </c:pt>
                <c:pt idx="274">
                  <c:v>-3.8429999351501398</c:v>
                </c:pt>
                <c:pt idx="275">
                  <c:v>-3.8699998855590798</c:v>
                </c:pt>
                <c:pt idx="276">
                  <c:v>-3.9089999198913499</c:v>
                </c:pt>
                <c:pt idx="277">
                  <c:v>-3.95199990272521</c:v>
                </c:pt>
                <c:pt idx="278">
                  <c:v>-3.9739999771118102</c:v>
                </c:pt>
                <c:pt idx="279">
                  <c:v>-4.0240001678466699</c:v>
                </c:pt>
                <c:pt idx="280">
                  <c:v>-4.0570001602172798</c:v>
                </c:pt>
                <c:pt idx="281">
                  <c:v>-4.0900001525878897</c:v>
                </c:pt>
                <c:pt idx="282">
                  <c:v>-4.11700010299682</c:v>
                </c:pt>
                <c:pt idx="283">
                  <c:v>-4.1560001373290998</c:v>
                </c:pt>
                <c:pt idx="284">
                  <c:v>-4.1779999732971103</c:v>
                </c:pt>
                <c:pt idx="285">
                  <c:v>-4.1939997673034597</c:v>
                </c:pt>
                <c:pt idx="286">
                  <c:v>-4.2109999656677202</c:v>
                </c:pt>
                <c:pt idx="287">
                  <c:v>-4.2329998016357404</c:v>
                </c:pt>
                <c:pt idx="288">
                  <c:v>-4.2439999580383301</c:v>
                </c:pt>
                <c:pt idx="289">
                  <c:v>-4.2379999160766602</c:v>
                </c:pt>
                <c:pt idx="290">
                  <c:v>-4.2600002288818297</c:v>
                </c:pt>
                <c:pt idx="291">
                  <c:v>-4.2600002288818297</c:v>
                </c:pt>
                <c:pt idx="292">
                  <c:v>-4.2659997940063397</c:v>
                </c:pt>
                <c:pt idx="293">
                  <c:v>-4.2709999084472603</c:v>
                </c:pt>
                <c:pt idx="294">
                  <c:v>-4.2709999084472603</c:v>
                </c:pt>
                <c:pt idx="295">
                  <c:v>-4.2769999504089302</c:v>
                </c:pt>
                <c:pt idx="296">
                  <c:v>-4.2709999084472603</c:v>
                </c:pt>
                <c:pt idx="297">
                  <c:v>-4.2880001068115199</c:v>
                </c:pt>
                <c:pt idx="298">
                  <c:v>-4.2880001068115199</c:v>
                </c:pt>
                <c:pt idx="299">
                  <c:v>-4.2930002212524396</c:v>
                </c:pt>
                <c:pt idx="300">
                  <c:v>-4.3099999427795401</c:v>
                </c:pt>
                <c:pt idx="301">
                  <c:v>-4.32100009918212</c:v>
                </c:pt>
                <c:pt idx="302">
                  <c:v>-4.3260002136230398</c:v>
                </c:pt>
                <c:pt idx="303">
                  <c:v>-4.34800004959106</c:v>
                </c:pt>
                <c:pt idx="304">
                  <c:v>-4.3590002059936497</c:v>
                </c:pt>
                <c:pt idx="305">
                  <c:v>-4.3699998855590803</c:v>
                </c:pt>
                <c:pt idx="306">
                  <c:v>-4.3810000419616602</c:v>
                </c:pt>
                <c:pt idx="307">
                  <c:v>-4.4140000343322701</c:v>
                </c:pt>
                <c:pt idx="308">
                  <c:v>-4.4190001487731898</c:v>
                </c:pt>
                <c:pt idx="309">
                  <c:v>-4.4359998703002903</c:v>
                </c:pt>
                <c:pt idx="310">
                  <c:v>-4.4739999771118102</c:v>
                </c:pt>
                <c:pt idx="311">
                  <c:v>-4.4910001754760698</c:v>
                </c:pt>
                <c:pt idx="312">
                  <c:v>-4.5019998550415004</c:v>
                </c:pt>
                <c:pt idx="313">
                  <c:v>-4.518000125885</c:v>
                </c:pt>
                <c:pt idx="314">
                  <c:v>-4.5399999618530202</c:v>
                </c:pt>
                <c:pt idx="315">
                  <c:v>-4.5570001602172798</c:v>
                </c:pt>
                <c:pt idx="316">
                  <c:v>-4.5619997978210396</c:v>
                </c:pt>
                <c:pt idx="317">
                  <c:v>-4.5789999961853001</c:v>
                </c:pt>
                <c:pt idx="318">
                  <c:v>-4.5840001106262198</c:v>
                </c:pt>
                <c:pt idx="319">
                  <c:v>-4.5789999961853001</c:v>
                </c:pt>
                <c:pt idx="320">
                  <c:v>-4.5900001525878897</c:v>
                </c:pt>
                <c:pt idx="321">
                  <c:v>-4.5840001106262198</c:v>
                </c:pt>
                <c:pt idx="322">
                  <c:v>-4.5789999961853001</c:v>
                </c:pt>
                <c:pt idx="323">
                  <c:v>-4.5679998397827104</c:v>
                </c:pt>
                <c:pt idx="324">
                  <c:v>-4.5510001182556099</c:v>
                </c:pt>
                <c:pt idx="325">
                  <c:v>-4.5240001678466699</c:v>
                </c:pt>
                <c:pt idx="326">
                  <c:v>-4.4910001754760698</c:v>
                </c:pt>
                <c:pt idx="327">
                  <c:v>-4.4520001411437899</c:v>
                </c:pt>
                <c:pt idx="328">
                  <c:v>-4.4250001907348597</c:v>
                </c:pt>
                <c:pt idx="329">
                  <c:v>-4.3860001564025799</c:v>
                </c:pt>
                <c:pt idx="330">
                  <c:v>-4.3150000572204501</c:v>
                </c:pt>
                <c:pt idx="331">
                  <c:v>-4.2880001068115199</c:v>
                </c:pt>
                <c:pt idx="332">
                  <c:v>-4.2329998016357404</c:v>
                </c:pt>
                <c:pt idx="333">
                  <c:v>-4.1500000953674299</c:v>
                </c:pt>
                <c:pt idx="334">
                  <c:v>-4.1059999465942303</c:v>
                </c:pt>
                <c:pt idx="335">
                  <c:v>-4.0289998054504297</c:v>
                </c:pt>
                <c:pt idx="336">
                  <c:v>-3.95199990272521</c:v>
                </c:pt>
                <c:pt idx="337">
                  <c:v>-3.8810000419616602</c:v>
                </c:pt>
                <c:pt idx="338">
                  <c:v>-3.82100009918212</c:v>
                </c:pt>
                <c:pt idx="339">
                  <c:v>-3.7379999160766602</c:v>
                </c:pt>
                <c:pt idx="340">
                  <c:v>-3.6449999809265101</c:v>
                </c:pt>
                <c:pt idx="341">
                  <c:v>-3.6010000705718901</c:v>
                </c:pt>
                <c:pt idx="342">
                  <c:v>-3.5190000534057599</c:v>
                </c:pt>
                <c:pt idx="343">
                  <c:v>-3.4249999523162802</c:v>
                </c:pt>
                <c:pt idx="344">
                  <c:v>-3.3810000419616602</c:v>
                </c:pt>
                <c:pt idx="345">
                  <c:v>-3.3259999752044598</c:v>
                </c:pt>
                <c:pt idx="346">
                  <c:v>-3.2379999160766602</c:v>
                </c:pt>
                <c:pt idx="347">
                  <c:v>-3.1779999732971098</c:v>
                </c:pt>
                <c:pt idx="348">
                  <c:v>-3.10700011253356</c:v>
                </c:pt>
                <c:pt idx="349">
                  <c:v>-3.0629999637603702</c:v>
                </c:pt>
                <c:pt idx="350">
                  <c:v>-2.9909999370574898</c:v>
                </c:pt>
                <c:pt idx="351">
                  <c:v>-2.9530000686645499</c:v>
                </c:pt>
                <c:pt idx="352">
                  <c:v>-2.92000007629394</c:v>
                </c:pt>
                <c:pt idx="353">
                  <c:v>-2.8540000915527299</c:v>
                </c:pt>
                <c:pt idx="354">
                  <c:v>-2.82100009918212</c:v>
                </c:pt>
                <c:pt idx="355">
                  <c:v>-2.79900002479553</c:v>
                </c:pt>
                <c:pt idx="356">
                  <c:v>-2.7439999580383301</c:v>
                </c:pt>
                <c:pt idx="357">
                  <c:v>-2.7109999656677202</c:v>
                </c:pt>
                <c:pt idx="358">
                  <c:v>-2.6889998912811199</c:v>
                </c:pt>
                <c:pt idx="359">
                  <c:v>-2.6619999408721902</c:v>
                </c:pt>
                <c:pt idx="360">
                  <c:v>-2.6400001049041699</c:v>
                </c:pt>
                <c:pt idx="361">
                  <c:v>-2.6119999885559002</c:v>
                </c:pt>
                <c:pt idx="362">
                  <c:v>-2.6119999885559002</c:v>
                </c:pt>
                <c:pt idx="363">
                  <c:v>-2.6119999885559002</c:v>
                </c:pt>
                <c:pt idx="364">
                  <c:v>-2.5789999961853001</c:v>
                </c:pt>
                <c:pt idx="365">
                  <c:v>-2.5899999141693102</c:v>
                </c:pt>
                <c:pt idx="366">
                  <c:v>-2.6119999885559002</c:v>
                </c:pt>
                <c:pt idx="367">
                  <c:v>-2.6010000705718901</c:v>
                </c:pt>
                <c:pt idx="368">
                  <c:v>-2.6180000305175701</c:v>
                </c:pt>
                <c:pt idx="369">
                  <c:v>-2.6340000629425</c:v>
                </c:pt>
                <c:pt idx="370">
                  <c:v>-2.6559998989105198</c:v>
                </c:pt>
                <c:pt idx="371">
                  <c:v>-2.6559998989105198</c:v>
                </c:pt>
                <c:pt idx="372">
                  <c:v>-2.6840000152587802</c:v>
                </c:pt>
                <c:pt idx="373">
                  <c:v>-2.7219998836517298</c:v>
                </c:pt>
                <c:pt idx="374">
                  <c:v>-2.72699999809265</c:v>
                </c:pt>
                <c:pt idx="375">
                  <c:v>-2.7660000324249201</c:v>
                </c:pt>
                <c:pt idx="376">
                  <c:v>-2.8039999008178702</c:v>
                </c:pt>
                <c:pt idx="377">
                  <c:v>-2.8039999008178702</c:v>
                </c:pt>
                <c:pt idx="378">
                  <c:v>-2.84800004959106</c:v>
                </c:pt>
                <c:pt idx="379">
                  <c:v>-2.8699998855590798</c:v>
                </c:pt>
                <c:pt idx="380">
                  <c:v>-2.9030001163482599</c:v>
                </c:pt>
                <c:pt idx="381">
                  <c:v>-2.9360001087188698</c:v>
                </c:pt>
                <c:pt idx="382">
                  <c:v>-2.9749999046325599</c:v>
                </c:pt>
                <c:pt idx="383">
                  <c:v>-3.0079998970031698</c:v>
                </c:pt>
                <c:pt idx="384">
                  <c:v>-3.01300001144409</c:v>
                </c:pt>
                <c:pt idx="385">
                  <c:v>-3.04099988937377</c:v>
                </c:pt>
                <c:pt idx="386">
                  <c:v>-3.03500008583068</c:v>
                </c:pt>
                <c:pt idx="387">
                  <c:v>-3.01300001144409</c:v>
                </c:pt>
                <c:pt idx="388">
                  <c:v>-3.01300001144409</c:v>
                </c:pt>
                <c:pt idx="389">
                  <c:v>-2.9969999790191602</c:v>
                </c:pt>
                <c:pt idx="390">
                  <c:v>-2.98600006103515</c:v>
                </c:pt>
                <c:pt idx="391">
                  <c:v>-2.96900010108947</c:v>
                </c:pt>
                <c:pt idx="392">
                  <c:v>-2.9639999866485498</c:v>
                </c:pt>
                <c:pt idx="393">
                  <c:v>-2.9639999866485498</c:v>
                </c:pt>
                <c:pt idx="394">
                  <c:v>-2.9749999046325599</c:v>
                </c:pt>
                <c:pt idx="395">
                  <c:v>-2.9969999790191602</c:v>
                </c:pt>
                <c:pt idx="396">
                  <c:v>-3.01300001144409</c:v>
                </c:pt>
                <c:pt idx="397">
                  <c:v>-3.04099988937377</c:v>
                </c:pt>
                <c:pt idx="398">
                  <c:v>-3.0959999561309801</c:v>
                </c:pt>
                <c:pt idx="399">
                  <c:v>-3.1449999809265101</c:v>
                </c:pt>
                <c:pt idx="400">
                  <c:v>-3.1889998912811199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0871568"/>
        <c:axId val="920871960"/>
      </c:scatterChart>
      <c:valAx>
        <c:axId val="920871568"/>
        <c:scaling>
          <c:orientation val="minMax"/>
          <c:max val="18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(GHz)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20871960"/>
        <c:crossesAt val="-8"/>
        <c:crossBetween val="midCat"/>
        <c:majorUnit val="1.4"/>
        <c:minorUnit val="0.70000000000000007"/>
      </c:valAx>
      <c:valAx>
        <c:axId val="920871960"/>
        <c:scaling>
          <c:orientation val="minMax"/>
          <c:max val="6"/>
          <c:min val="-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Gain (dB)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,##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0871568"/>
        <c:crosses val="autoZero"/>
        <c:crossBetween val="midCat"/>
        <c:minorUnit val="1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638310908791329"/>
          <c:y val="7.3419124848199943E-2"/>
          <c:w val="0.11085614802690534"/>
          <c:h val="0.72561459708840748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'Gain over Temp'!$O$2</c:f>
          <c:strCache>
            <c:ptCount val="1"/>
            <c:pt idx="0">
              <c:v>N12-3542 Up Converter Final Data
Gain over Temperature</c:v>
            </c:pt>
          </c:strCache>
        </c:strRef>
      </c:tx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J2 -40c</c:v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[0]!GHz</c:f>
              <c:numCache>
                <c:formatCode>0.000</c:formatCode>
                <c:ptCount val="401"/>
                <c:pt idx="0">
                  <c:v>4</c:v>
                </c:pt>
                <c:pt idx="1">
                  <c:v>4.0349998474121094</c:v>
                </c:pt>
                <c:pt idx="2">
                  <c:v>4.070000171661377</c:v>
                </c:pt>
                <c:pt idx="3">
                  <c:v>4.1050000190734863</c:v>
                </c:pt>
                <c:pt idx="4">
                  <c:v>4.1400003433227539</c:v>
                </c:pt>
                <c:pt idx="5">
                  <c:v>4.1750001907348633</c:v>
                </c:pt>
                <c:pt idx="6">
                  <c:v>4.2100005149841309</c:v>
                </c:pt>
                <c:pt idx="7">
                  <c:v>4.2450003623962402</c:v>
                </c:pt>
                <c:pt idx="8">
                  <c:v>4.2800006866455078</c:v>
                </c:pt>
                <c:pt idx="9">
                  <c:v>4.3150005340576172</c:v>
                </c:pt>
                <c:pt idx="10">
                  <c:v>4.3499999046325684</c:v>
                </c:pt>
                <c:pt idx="11">
                  <c:v>4.3849997520446777</c:v>
                </c:pt>
                <c:pt idx="12">
                  <c:v>4.4199995994567871</c:v>
                </c:pt>
                <c:pt idx="13">
                  <c:v>4.4549994468688965</c:v>
                </c:pt>
                <c:pt idx="14">
                  <c:v>4.4899992942810059</c:v>
                </c:pt>
                <c:pt idx="15">
                  <c:v>4.5249991416931152</c:v>
                </c:pt>
                <c:pt idx="16">
                  <c:v>4.5599989891052246</c:v>
                </c:pt>
                <c:pt idx="17">
                  <c:v>4.594998836517334</c:v>
                </c:pt>
                <c:pt idx="18">
                  <c:v>4.6299986839294434</c:v>
                </c:pt>
                <c:pt idx="19">
                  <c:v>4.6649985313415527</c:v>
                </c:pt>
                <c:pt idx="20">
                  <c:v>4.6999983787536621</c:v>
                </c:pt>
                <c:pt idx="21">
                  <c:v>4.7349982261657715</c:v>
                </c:pt>
                <c:pt idx="22">
                  <c:v>4.7699975967407227</c:v>
                </c:pt>
                <c:pt idx="23">
                  <c:v>4.804997444152832</c:v>
                </c:pt>
                <c:pt idx="24">
                  <c:v>4.8399972915649414</c:v>
                </c:pt>
                <c:pt idx="25">
                  <c:v>4.8749971389770508</c:v>
                </c:pt>
                <c:pt idx="26">
                  <c:v>4.9099969863891602</c:v>
                </c:pt>
                <c:pt idx="27">
                  <c:v>4.9449968338012695</c:v>
                </c:pt>
                <c:pt idx="28">
                  <c:v>4.9799966812133789</c:v>
                </c:pt>
                <c:pt idx="29">
                  <c:v>5.0149965286254883</c:v>
                </c:pt>
                <c:pt idx="30">
                  <c:v>5.0499963760375977</c:v>
                </c:pt>
                <c:pt idx="31">
                  <c:v>5.084996223449707</c:v>
                </c:pt>
                <c:pt idx="32">
                  <c:v>5.1199960708618164</c:v>
                </c:pt>
                <c:pt idx="33">
                  <c:v>5.1549959182739258</c:v>
                </c:pt>
                <c:pt idx="34">
                  <c:v>5.189995288848877</c:v>
                </c:pt>
                <c:pt idx="35">
                  <c:v>5.2249951362609863</c:v>
                </c:pt>
                <c:pt idx="36">
                  <c:v>5.2599949836730957</c:v>
                </c:pt>
                <c:pt idx="37">
                  <c:v>5.2949948310852051</c:v>
                </c:pt>
                <c:pt idx="38">
                  <c:v>5.3299946784973145</c:v>
                </c:pt>
                <c:pt idx="39">
                  <c:v>5.3649945259094238</c:v>
                </c:pt>
                <c:pt idx="40">
                  <c:v>5.3999943733215332</c:v>
                </c:pt>
                <c:pt idx="41">
                  <c:v>5.4349942207336426</c:v>
                </c:pt>
                <c:pt idx="42">
                  <c:v>5.469994068145752</c:v>
                </c:pt>
                <c:pt idx="43">
                  <c:v>5.5049939155578613</c:v>
                </c:pt>
                <c:pt idx="44">
                  <c:v>5.5399937629699707</c:v>
                </c:pt>
                <c:pt idx="45">
                  <c:v>5.5749936103820801</c:v>
                </c:pt>
                <c:pt idx="46">
                  <c:v>5.6099929809570312</c:v>
                </c:pt>
                <c:pt idx="47">
                  <c:v>5.6449928283691406</c:v>
                </c:pt>
                <c:pt idx="48">
                  <c:v>5.67999267578125</c:v>
                </c:pt>
                <c:pt idx="49">
                  <c:v>5.7149925231933594</c:v>
                </c:pt>
                <c:pt idx="50">
                  <c:v>5.7499923706054687</c:v>
                </c:pt>
                <c:pt idx="51">
                  <c:v>5.7849922180175781</c:v>
                </c:pt>
                <c:pt idx="52">
                  <c:v>5.8199920654296875</c:v>
                </c:pt>
                <c:pt idx="53">
                  <c:v>5.8549919128417969</c:v>
                </c:pt>
                <c:pt idx="54">
                  <c:v>5.8899917602539062</c:v>
                </c:pt>
                <c:pt idx="55">
                  <c:v>5.9249916076660156</c:v>
                </c:pt>
                <c:pt idx="56">
                  <c:v>5.959991455078125</c:v>
                </c:pt>
                <c:pt idx="57">
                  <c:v>5.9949913024902344</c:v>
                </c:pt>
                <c:pt idx="58">
                  <c:v>6.0299911499023437</c:v>
                </c:pt>
                <c:pt idx="59">
                  <c:v>6.0649905204772949</c:v>
                </c:pt>
                <c:pt idx="60">
                  <c:v>6.0999903678894043</c:v>
                </c:pt>
                <c:pt idx="61">
                  <c:v>6.1349902153015137</c:v>
                </c:pt>
                <c:pt idx="62">
                  <c:v>6.169990062713623</c:v>
                </c:pt>
                <c:pt idx="63">
                  <c:v>6.2049899101257324</c:v>
                </c:pt>
                <c:pt idx="64">
                  <c:v>6.2399897575378418</c:v>
                </c:pt>
                <c:pt idx="65">
                  <c:v>6.2749896049499512</c:v>
                </c:pt>
                <c:pt idx="66">
                  <c:v>6.3099894523620605</c:v>
                </c:pt>
                <c:pt idx="67">
                  <c:v>6.3449892997741699</c:v>
                </c:pt>
                <c:pt idx="68">
                  <c:v>6.3799891471862793</c:v>
                </c:pt>
                <c:pt idx="69">
                  <c:v>6.4149889945983887</c:v>
                </c:pt>
                <c:pt idx="70">
                  <c:v>6.449988842010498</c:v>
                </c:pt>
                <c:pt idx="71">
                  <c:v>6.4849882125854492</c:v>
                </c:pt>
                <c:pt idx="72">
                  <c:v>6.5199880599975586</c:v>
                </c:pt>
                <c:pt idx="73">
                  <c:v>6.554987907409668</c:v>
                </c:pt>
                <c:pt idx="74">
                  <c:v>6.5899877548217773</c:v>
                </c:pt>
                <c:pt idx="75">
                  <c:v>6.6249876022338867</c:v>
                </c:pt>
                <c:pt idx="76">
                  <c:v>6.6599874496459961</c:v>
                </c:pt>
                <c:pt idx="77">
                  <c:v>6.6949872970581055</c:v>
                </c:pt>
                <c:pt idx="78">
                  <c:v>6.7299871444702148</c:v>
                </c:pt>
                <c:pt idx="79">
                  <c:v>6.7649869918823242</c:v>
                </c:pt>
                <c:pt idx="80">
                  <c:v>6.7999868392944336</c:v>
                </c:pt>
                <c:pt idx="81">
                  <c:v>6.834986686706543</c:v>
                </c:pt>
                <c:pt idx="82">
                  <c:v>6.8699865341186523</c:v>
                </c:pt>
                <c:pt idx="83">
                  <c:v>6.9049859046936035</c:v>
                </c:pt>
                <c:pt idx="84">
                  <c:v>6.9399857521057129</c:v>
                </c:pt>
                <c:pt idx="85">
                  <c:v>6.9749855995178223</c:v>
                </c:pt>
                <c:pt idx="86">
                  <c:v>7.0099854469299316</c:v>
                </c:pt>
                <c:pt idx="87">
                  <c:v>7.044985294342041</c:v>
                </c:pt>
                <c:pt idx="88">
                  <c:v>7.0799851417541504</c:v>
                </c:pt>
                <c:pt idx="89">
                  <c:v>7.1149849891662598</c:v>
                </c:pt>
                <c:pt idx="90">
                  <c:v>7.1499848365783691</c:v>
                </c:pt>
                <c:pt idx="91">
                  <c:v>7.1849846839904785</c:v>
                </c:pt>
                <c:pt idx="92">
                  <c:v>7.2199845314025879</c:v>
                </c:pt>
                <c:pt idx="93">
                  <c:v>7.2549843788146973</c:v>
                </c:pt>
                <c:pt idx="94">
                  <c:v>7.2899842262268066</c:v>
                </c:pt>
                <c:pt idx="95">
                  <c:v>7.3249835968017578</c:v>
                </c:pt>
                <c:pt idx="96">
                  <c:v>7.3599834442138672</c:v>
                </c:pt>
                <c:pt idx="97">
                  <c:v>7.3949832916259766</c:v>
                </c:pt>
                <c:pt idx="98">
                  <c:v>7.4299831390380859</c:v>
                </c:pt>
                <c:pt idx="99">
                  <c:v>7.4649829864501953</c:v>
                </c:pt>
                <c:pt idx="100">
                  <c:v>7.4999828338623047</c:v>
                </c:pt>
                <c:pt idx="101">
                  <c:v>7.5349826812744141</c:v>
                </c:pt>
                <c:pt idx="102">
                  <c:v>7.5699825286865234</c:v>
                </c:pt>
                <c:pt idx="103">
                  <c:v>7.6049823760986328</c:v>
                </c:pt>
                <c:pt idx="104">
                  <c:v>7.6399822235107422</c:v>
                </c:pt>
                <c:pt idx="105">
                  <c:v>7.6749820709228516</c:v>
                </c:pt>
                <c:pt idx="106">
                  <c:v>7.7099819183349609</c:v>
                </c:pt>
                <c:pt idx="107">
                  <c:v>7.7449812889099121</c:v>
                </c:pt>
                <c:pt idx="108">
                  <c:v>7.7799811363220215</c:v>
                </c:pt>
                <c:pt idx="109">
                  <c:v>7.8149809837341309</c:v>
                </c:pt>
                <c:pt idx="110">
                  <c:v>7.8499808311462402</c:v>
                </c:pt>
                <c:pt idx="111">
                  <c:v>7.8849806785583496</c:v>
                </c:pt>
                <c:pt idx="112">
                  <c:v>7.919980525970459</c:v>
                </c:pt>
                <c:pt idx="113">
                  <c:v>7.9549803733825684</c:v>
                </c:pt>
                <c:pt idx="114">
                  <c:v>7.9899802207946777</c:v>
                </c:pt>
                <c:pt idx="115">
                  <c:v>8.0249795913696289</c:v>
                </c:pt>
                <c:pt idx="116">
                  <c:v>8.0599794387817383</c:v>
                </c:pt>
                <c:pt idx="117">
                  <c:v>8.0949792861938477</c:v>
                </c:pt>
                <c:pt idx="118">
                  <c:v>8.129979133605957</c:v>
                </c:pt>
                <c:pt idx="119">
                  <c:v>8.1649789810180664</c:v>
                </c:pt>
                <c:pt idx="120">
                  <c:v>8.1999788284301758</c:v>
                </c:pt>
                <c:pt idx="121">
                  <c:v>8.2349786758422852</c:v>
                </c:pt>
                <c:pt idx="122">
                  <c:v>8.2699785232543945</c:v>
                </c:pt>
                <c:pt idx="123">
                  <c:v>8.3049783706665039</c:v>
                </c:pt>
                <c:pt idx="124">
                  <c:v>8.3399782180786133</c:v>
                </c:pt>
                <c:pt idx="125">
                  <c:v>8.3749780654907227</c:v>
                </c:pt>
                <c:pt idx="126">
                  <c:v>8.409977912902832</c:v>
                </c:pt>
                <c:pt idx="127">
                  <c:v>8.4449777603149414</c:v>
                </c:pt>
                <c:pt idx="128">
                  <c:v>8.4799776077270508</c:v>
                </c:pt>
                <c:pt idx="129">
                  <c:v>8.5149774551391602</c:v>
                </c:pt>
                <c:pt idx="130">
                  <c:v>8.5499773025512695</c:v>
                </c:pt>
                <c:pt idx="131">
                  <c:v>8.5849771499633789</c:v>
                </c:pt>
                <c:pt idx="132">
                  <c:v>8.6199769973754883</c:v>
                </c:pt>
                <c:pt idx="133">
                  <c:v>8.6549768447875977</c:v>
                </c:pt>
                <c:pt idx="134">
                  <c:v>8.6899776458740234</c:v>
                </c:pt>
                <c:pt idx="135">
                  <c:v>8.7249774932861328</c:v>
                </c:pt>
                <c:pt idx="136">
                  <c:v>8.7599782943725586</c:v>
                </c:pt>
                <c:pt idx="137">
                  <c:v>8.794978141784668</c:v>
                </c:pt>
                <c:pt idx="138">
                  <c:v>8.8299789428710937</c:v>
                </c:pt>
                <c:pt idx="139">
                  <c:v>8.8649787902832031</c:v>
                </c:pt>
                <c:pt idx="140">
                  <c:v>8.8999795913696289</c:v>
                </c:pt>
                <c:pt idx="141">
                  <c:v>8.9349794387817383</c:v>
                </c:pt>
                <c:pt idx="142">
                  <c:v>8.9699802398681641</c:v>
                </c:pt>
                <c:pt idx="143">
                  <c:v>9.0049800872802734</c:v>
                </c:pt>
                <c:pt idx="144">
                  <c:v>9.0399808883666992</c:v>
                </c:pt>
                <c:pt idx="145">
                  <c:v>9.0749807357788086</c:v>
                </c:pt>
                <c:pt idx="146">
                  <c:v>9.1099815368652344</c:v>
                </c:pt>
                <c:pt idx="147">
                  <c:v>9.1449813842773437</c:v>
                </c:pt>
                <c:pt idx="148">
                  <c:v>9.1799821853637695</c:v>
                </c:pt>
                <c:pt idx="149">
                  <c:v>9.2149820327758789</c:v>
                </c:pt>
                <c:pt idx="150">
                  <c:v>9.2499828338623047</c:v>
                </c:pt>
                <c:pt idx="151">
                  <c:v>9.2849826812744141</c:v>
                </c:pt>
                <c:pt idx="152">
                  <c:v>9.3199834823608398</c:v>
                </c:pt>
                <c:pt idx="153">
                  <c:v>9.3549833297729492</c:v>
                </c:pt>
                <c:pt idx="154">
                  <c:v>9.389984130859375</c:v>
                </c:pt>
                <c:pt idx="155">
                  <c:v>9.4249839782714844</c:v>
                </c:pt>
                <c:pt idx="156">
                  <c:v>9.4599847793579102</c:v>
                </c:pt>
                <c:pt idx="157">
                  <c:v>9.4949846267700195</c:v>
                </c:pt>
                <c:pt idx="158">
                  <c:v>9.5299854278564453</c:v>
                </c:pt>
                <c:pt idx="159">
                  <c:v>9.5649852752685547</c:v>
                </c:pt>
                <c:pt idx="160">
                  <c:v>9.5999860763549805</c:v>
                </c:pt>
                <c:pt idx="161">
                  <c:v>9.6349859237670898</c:v>
                </c:pt>
                <c:pt idx="162">
                  <c:v>9.6699867248535156</c:v>
                </c:pt>
                <c:pt idx="163">
                  <c:v>9.704986572265625</c:v>
                </c:pt>
                <c:pt idx="164">
                  <c:v>9.7399873733520508</c:v>
                </c:pt>
                <c:pt idx="165">
                  <c:v>9.7749872207641602</c:v>
                </c:pt>
                <c:pt idx="166">
                  <c:v>9.8099880218505859</c:v>
                </c:pt>
                <c:pt idx="167">
                  <c:v>9.8449878692626953</c:v>
                </c:pt>
                <c:pt idx="168">
                  <c:v>9.8799886703491211</c:v>
                </c:pt>
                <c:pt idx="169">
                  <c:v>9.9149885177612305</c:v>
                </c:pt>
                <c:pt idx="170">
                  <c:v>9.9499893188476563</c:v>
                </c:pt>
                <c:pt idx="171">
                  <c:v>9.9849891662597656</c:v>
                </c:pt>
                <c:pt idx="172">
                  <c:v>10.019989967346191</c:v>
                </c:pt>
                <c:pt idx="173">
                  <c:v>10.054989814758301</c:v>
                </c:pt>
                <c:pt idx="174">
                  <c:v>10.089990615844727</c:v>
                </c:pt>
                <c:pt idx="175">
                  <c:v>10.124990463256836</c:v>
                </c:pt>
                <c:pt idx="176">
                  <c:v>10.159990310668945</c:v>
                </c:pt>
                <c:pt idx="177">
                  <c:v>10.194991111755371</c:v>
                </c:pt>
                <c:pt idx="178">
                  <c:v>10.22999095916748</c:v>
                </c:pt>
                <c:pt idx="179">
                  <c:v>10.264991760253906</c:v>
                </c:pt>
                <c:pt idx="180">
                  <c:v>10.299991607666016</c:v>
                </c:pt>
                <c:pt idx="181">
                  <c:v>10.334992408752441</c:v>
                </c:pt>
                <c:pt idx="182">
                  <c:v>10.369992256164551</c:v>
                </c:pt>
                <c:pt idx="183">
                  <c:v>10.404993057250977</c:v>
                </c:pt>
                <c:pt idx="184">
                  <c:v>10.439992904663086</c:v>
                </c:pt>
                <c:pt idx="185">
                  <c:v>10.474993705749512</c:v>
                </c:pt>
                <c:pt idx="186">
                  <c:v>10.509993553161621</c:v>
                </c:pt>
                <c:pt idx="187">
                  <c:v>10.544994354248047</c:v>
                </c:pt>
                <c:pt idx="188">
                  <c:v>10.579994201660156</c:v>
                </c:pt>
                <c:pt idx="189">
                  <c:v>10.614995002746582</c:v>
                </c:pt>
                <c:pt idx="190">
                  <c:v>10.649994850158691</c:v>
                </c:pt>
                <c:pt idx="191">
                  <c:v>10.684995651245117</c:v>
                </c:pt>
                <c:pt idx="192">
                  <c:v>10.719995498657227</c:v>
                </c:pt>
                <c:pt idx="193">
                  <c:v>10.754996299743652</c:v>
                </c:pt>
                <c:pt idx="194">
                  <c:v>10.789996147155762</c:v>
                </c:pt>
                <c:pt idx="195">
                  <c:v>10.824996948242188</c:v>
                </c:pt>
                <c:pt idx="196">
                  <c:v>10.859996795654297</c:v>
                </c:pt>
                <c:pt idx="197">
                  <c:v>10.894997596740723</c:v>
                </c:pt>
                <c:pt idx="198">
                  <c:v>10.929997444152832</c:v>
                </c:pt>
                <c:pt idx="199">
                  <c:v>10.964998245239258</c:v>
                </c:pt>
                <c:pt idx="200">
                  <c:v>10.999998092651367</c:v>
                </c:pt>
                <c:pt idx="201">
                  <c:v>11.034998893737793</c:v>
                </c:pt>
                <c:pt idx="202">
                  <c:v>11.069998741149902</c:v>
                </c:pt>
                <c:pt idx="203">
                  <c:v>11.104999542236328</c:v>
                </c:pt>
                <c:pt idx="204">
                  <c:v>11.139999389648438</c:v>
                </c:pt>
                <c:pt idx="205">
                  <c:v>11.175000190734863</c:v>
                </c:pt>
                <c:pt idx="206">
                  <c:v>11.210000038146973</c:v>
                </c:pt>
                <c:pt idx="207">
                  <c:v>11.245000839233398</c:v>
                </c:pt>
                <c:pt idx="208">
                  <c:v>11.280000686645508</c:v>
                </c:pt>
                <c:pt idx="209">
                  <c:v>11.315001487731934</c:v>
                </c:pt>
                <c:pt idx="210">
                  <c:v>11.350001335144043</c:v>
                </c:pt>
                <c:pt idx="211">
                  <c:v>11.385002136230469</c:v>
                </c:pt>
                <c:pt idx="212">
                  <c:v>11.420001983642578</c:v>
                </c:pt>
                <c:pt idx="213">
                  <c:v>11.455002784729004</c:v>
                </c:pt>
                <c:pt idx="214">
                  <c:v>11.490002632141113</c:v>
                </c:pt>
                <c:pt idx="215">
                  <c:v>11.525003433227539</c:v>
                </c:pt>
                <c:pt idx="216">
                  <c:v>11.560003280639648</c:v>
                </c:pt>
                <c:pt idx="217">
                  <c:v>11.595004081726074</c:v>
                </c:pt>
                <c:pt idx="218">
                  <c:v>11.630003929138184</c:v>
                </c:pt>
                <c:pt idx="219">
                  <c:v>11.665004730224609</c:v>
                </c:pt>
                <c:pt idx="220">
                  <c:v>11.700004577636719</c:v>
                </c:pt>
                <c:pt idx="221">
                  <c:v>11.735005378723145</c:v>
                </c:pt>
                <c:pt idx="222">
                  <c:v>11.770005226135254</c:v>
                </c:pt>
                <c:pt idx="223">
                  <c:v>11.80500602722168</c:v>
                </c:pt>
                <c:pt idx="224">
                  <c:v>11.840005874633789</c:v>
                </c:pt>
                <c:pt idx="225">
                  <c:v>11.875006675720215</c:v>
                </c:pt>
                <c:pt idx="226">
                  <c:v>11.910006523132324</c:v>
                </c:pt>
                <c:pt idx="227">
                  <c:v>11.94500732421875</c:v>
                </c:pt>
                <c:pt idx="228">
                  <c:v>11.980007171630859</c:v>
                </c:pt>
                <c:pt idx="229">
                  <c:v>12.015007972717285</c:v>
                </c:pt>
                <c:pt idx="230">
                  <c:v>12.050007820129395</c:v>
                </c:pt>
                <c:pt idx="231">
                  <c:v>12.08500862121582</c:v>
                </c:pt>
                <c:pt idx="232">
                  <c:v>12.12000846862793</c:v>
                </c:pt>
                <c:pt idx="233">
                  <c:v>12.155009269714355</c:v>
                </c:pt>
                <c:pt idx="234">
                  <c:v>12.190009117126465</c:v>
                </c:pt>
                <c:pt idx="235">
                  <c:v>12.225009918212891</c:v>
                </c:pt>
                <c:pt idx="236">
                  <c:v>12.260009765625</c:v>
                </c:pt>
                <c:pt idx="237">
                  <c:v>12.295010566711426</c:v>
                </c:pt>
                <c:pt idx="238">
                  <c:v>12.330010414123535</c:v>
                </c:pt>
                <c:pt idx="239">
                  <c:v>12.365011215209961</c:v>
                </c:pt>
                <c:pt idx="240">
                  <c:v>12.40001106262207</c:v>
                </c:pt>
                <c:pt idx="241">
                  <c:v>12.435011863708496</c:v>
                </c:pt>
                <c:pt idx="242">
                  <c:v>12.470011711120605</c:v>
                </c:pt>
                <c:pt idx="243">
                  <c:v>12.505012512207031</c:v>
                </c:pt>
                <c:pt idx="244">
                  <c:v>12.540012359619141</c:v>
                </c:pt>
                <c:pt idx="245">
                  <c:v>12.575013160705566</c:v>
                </c:pt>
                <c:pt idx="246">
                  <c:v>12.610013008117676</c:v>
                </c:pt>
                <c:pt idx="247">
                  <c:v>12.645013809204102</c:v>
                </c:pt>
                <c:pt idx="248">
                  <c:v>12.680013656616211</c:v>
                </c:pt>
                <c:pt idx="249">
                  <c:v>12.715014457702637</c:v>
                </c:pt>
                <c:pt idx="250">
                  <c:v>12.750014305114746</c:v>
                </c:pt>
                <c:pt idx="251">
                  <c:v>12.785015106201172</c:v>
                </c:pt>
                <c:pt idx="252">
                  <c:v>12.820014953613281</c:v>
                </c:pt>
                <c:pt idx="253">
                  <c:v>12.855015754699707</c:v>
                </c:pt>
                <c:pt idx="254">
                  <c:v>12.890015602111816</c:v>
                </c:pt>
                <c:pt idx="255">
                  <c:v>12.925016403198242</c:v>
                </c:pt>
                <c:pt idx="256">
                  <c:v>12.960016250610352</c:v>
                </c:pt>
                <c:pt idx="257">
                  <c:v>12.995017051696777</c:v>
                </c:pt>
                <c:pt idx="258">
                  <c:v>13.030016899108887</c:v>
                </c:pt>
                <c:pt idx="259">
                  <c:v>13.065017700195313</c:v>
                </c:pt>
                <c:pt idx="260">
                  <c:v>13.100017547607422</c:v>
                </c:pt>
                <c:pt idx="261">
                  <c:v>13.135018348693848</c:v>
                </c:pt>
                <c:pt idx="262">
                  <c:v>13.170018196105957</c:v>
                </c:pt>
                <c:pt idx="263">
                  <c:v>13.205018997192383</c:v>
                </c:pt>
                <c:pt idx="264">
                  <c:v>13.240018844604492</c:v>
                </c:pt>
                <c:pt idx="265">
                  <c:v>13.275019645690918</c:v>
                </c:pt>
                <c:pt idx="266">
                  <c:v>13.310019493103027</c:v>
                </c:pt>
                <c:pt idx="267">
                  <c:v>13.345020294189453</c:v>
                </c:pt>
                <c:pt idx="268">
                  <c:v>13.380020141601563</c:v>
                </c:pt>
                <c:pt idx="269">
                  <c:v>13.415020942687988</c:v>
                </c:pt>
                <c:pt idx="270">
                  <c:v>13.450020790100098</c:v>
                </c:pt>
                <c:pt idx="271">
                  <c:v>13.485021591186523</c:v>
                </c:pt>
                <c:pt idx="272">
                  <c:v>13.520021438598633</c:v>
                </c:pt>
                <c:pt idx="273">
                  <c:v>13.555022239685059</c:v>
                </c:pt>
                <c:pt idx="274">
                  <c:v>13.590022087097168</c:v>
                </c:pt>
                <c:pt idx="275">
                  <c:v>13.625022888183594</c:v>
                </c:pt>
                <c:pt idx="276">
                  <c:v>13.660022735595703</c:v>
                </c:pt>
                <c:pt idx="277">
                  <c:v>13.695023536682129</c:v>
                </c:pt>
                <c:pt idx="278">
                  <c:v>13.730023384094238</c:v>
                </c:pt>
                <c:pt idx="279">
                  <c:v>13.765024185180664</c:v>
                </c:pt>
                <c:pt idx="280">
                  <c:v>13.800024032592773</c:v>
                </c:pt>
                <c:pt idx="281">
                  <c:v>13.835024833679199</c:v>
                </c:pt>
                <c:pt idx="282">
                  <c:v>13.870024681091309</c:v>
                </c:pt>
                <c:pt idx="283">
                  <c:v>13.905025482177734</c:v>
                </c:pt>
                <c:pt idx="284">
                  <c:v>13.940025329589844</c:v>
                </c:pt>
                <c:pt idx="285">
                  <c:v>13.97502613067627</c:v>
                </c:pt>
                <c:pt idx="286">
                  <c:v>14.010025978088379</c:v>
                </c:pt>
                <c:pt idx="287">
                  <c:v>14.045026779174805</c:v>
                </c:pt>
                <c:pt idx="288">
                  <c:v>14.080026626586914</c:v>
                </c:pt>
                <c:pt idx="289">
                  <c:v>14.115026473999023</c:v>
                </c:pt>
                <c:pt idx="290">
                  <c:v>14.150027275085449</c:v>
                </c:pt>
                <c:pt idx="291">
                  <c:v>14.185027122497559</c:v>
                </c:pt>
                <c:pt idx="292">
                  <c:v>14.220027923583984</c:v>
                </c:pt>
                <c:pt idx="293">
                  <c:v>14.255027770996094</c:v>
                </c:pt>
                <c:pt idx="294">
                  <c:v>14.29002857208252</c:v>
                </c:pt>
                <c:pt idx="295">
                  <c:v>14.325028419494629</c:v>
                </c:pt>
                <c:pt idx="296">
                  <c:v>14.360029220581055</c:v>
                </c:pt>
                <c:pt idx="297">
                  <c:v>14.395029067993164</c:v>
                </c:pt>
                <c:pt idx="298">
                  <c:v>14.43002986907959</c:v>
                </c:pt>
                <c:pt idx="299">
                  <c:v>14.465029716491699</c:v>
                </c:pt>
                <c:pt idx="300">
                  <c:v>14.500030517578125</c:v>
                </c:pt>
                <c:pt idx="301">
                  <c:v>14.535030364990234</c:v>
                </c:pt>
                <c:pt idx="302">
                  <c:v>14.57003116607666</c:v>
                </c:pt>
                <c:pt idx="303">
                  <c:v>14.60503101348877</c:v>
                </c:pt>
                <c:pt idx="304">
                  <c:v>14.640031814575195</c:v>
                </c:pt>
                <c:pt idx="305">
                  <c:v>14.675031661987305</c:v>
                </c:pt>
                <c:pt idx="306">
                  <c:v>14.71003246307373</c:v>
                </c:pt>
                <c:pt idx="307">
                  <c:v>14.74503231048584</c:v>
                </c:pt>
                <c:pt idx="308">
                  <c:v>14.780033111572266</c:v>
                </c:pt>
                <c:pt idx="309">
                  <c:v>14.815032958984375</c:v>
                </c:pt>
                <c:pt idx="310">
                  <c:v>14.850033760070801</c:v>
                </c:pt>
                <c:pt idx="311">
                  <c:v>14.88503360748291</c:v>
                </c:pt>
                <c:pt idx="312">
                  <c:v>14.920034408569336</c:v>
                </c:pt>
                <c:pt idx="313">
                  <c:v>14.955034255981445</c:v>
                </c:pt>
                <c:pt idx="314">
                  <c:v>14.990035057067871</c:v>
                </c:pt>
                <c:pt idx="315">
                  <c:v>15.02503490447998</c:v>
                </c:pt>
                <c:pt idx="316">
                  <c:v>15.060035705566406</c:v>
                </c:pt>
                <c:pt idx="317">
                  <c:v>15.095035552978516</c:v>
                </c:pt>
                <c:pt idx="318">
                  <c:v>15.130036354064941</c:v>
                </c:pt>
                <c:pt idx="319">
                  <c:v>15.165036201477051</c:v>
                </c:pt>
                <c:pt idx="320">
                  <c:v>15.200037002563477</c:v>
                </c:pt>
                <c:pt idx="321">
                  <c:v>15.235036849975586</c:v>
                </c:pt>
                <c:pt idx="322">
                  <c:v>15.270037651062012</c:v>
                </c:pt>
                <c:pt idx="323">
                  <c:v>15.305037498474121</c:v>
                </c:pt>
                <c:pt idx="324">
                  <c:v>15.340038299560547</c:v>
                </c:pt>
                <c:pt idx="325">
                  <c:v>15.375038146972656</c:v>
                </c:pt>
                <c:pt idx="326">
                  <c:v>15.410038948059082</c:v>
                </c:pt>
                <c:pt idx="327">
                  <c:v>15.445038795471191</c:v>
                </c:pt>
                <c:pt idx="328">
                  <c:v>15.480039596557617</c:v>
                </c:pt>
                <c:pt idx="329">
                  <c:v>15.515039443969727</c:v>
                </c:pt>
                <c:pt idx="330">
                  <c:v>15.550040245056152</c:v>
                </c:pt>
                <c:pt idx="331">
                  <c:v>15.585040092468262</c:v>
                </c:pt>
                <c:pt idx="332">
                  <c:v>15.620040893554688</c:v>
                </c:pt>
                <c:pt idx="333">
                  <c:v>15.655040740966797</c:v>
                </c:pt>
                <c:pt idx="334">
                  <c:v>15.690041542053223</c:v>
                </c:pt>
                <c:pt idx="335">
                  <c:v>15.725041389465332</c:v>
                </c:pt>
                <c:pt idx="336">
                  <c:v>15.760042190551758</c:v>
                </c:pt>
                <c:pt idx="337">
                  <c:v>15.795042037963867</c:v>
                </c:pt>
                <c:pt idx="338">
                  <c:v>15.830042839050293</c:v>
                </c:pt>
                <c:pt idx="339">
                  <c:v>15.865042686462402</c:v>
                </c:pt>
                <c:pt idx="340">
                  <c:v>15.900043487548828</c:v>
                </c:pt>
                <c:pt idx="341">
                  <c:v>15.935043334960937</c:v>
                </c:pt>
                <c:pt idx="342">
                  <c:v>15.970044136047363</c:v>
                </c:pt>
                <c:pt idx="343">
                  <c:v>16.005044937133789</c:v>
                </c:pt>
                <c:pt idx="344">
                  <c:v>16.040044784545898</c:v>
                </c:pt>
                <c:pt idx="345">
                  <c:v>16.075044631958008</c:v>
                </c:pt>
                <c:pt idx="346">
                  <c:v>16.110044479370117</c:v>
                </c:pt>
                <c:pt idx="347">
                  <c:v>16.145046234130859</c:v>
                </c:pt>
                <c:pt idx="348">
                  <c:v>16.180046081542969</c:v>
                </c:pt>
                <c:pt idx="349">
                  <c:v>16.215045928955078</c:v>
                </c:pt>
                <c:pt idx="350">
                  <c:v>16.250045776367188</c:v>
                </c:pt>
                <c:pt idx="351">
                  <c:v>16.28504753112793</c:v>
                </c:pt>
                <c:pt idx="352">
                  <c:v>16.320047378540039</c:v>
                </c:pt>
                <c:pt idx="353">
                  <c:v>16.355047225952148</c:v>
                </c:pt>
                <c:pt idx="354">
                  <c:v>16.390047073364258</c:v>
                </c:pt>
                <c:pt idx="355">
                  <c:v>16.425048828125</c:v>
                </c:pt>
                <c:pt idx="356">
                  <c:v>16.460048675537109</c:v>
                </c:pt>
                <c:pt idx="357">
                  <c:v>16.495048522949219</c:v>
                </c:pt>
                <c:pt idx="358">
                  <c:v>16.530048370361328</c:v>
                </c:pt>
                <c:pt idx="359">
                  <c:v>16.56505012512207</c:v>
                </c:pt>
                <c:pt idx="360">
                  <c:v>16.60004997253418</c:v>
                </c:pt>
                <c:pt idx="361">
                  <c:v>16.635049819946289</c:v>
                </c:pt>
                <c:pt idx="362">
                  <c:v>16.670049667358398</c:v>
                </c:pt>
                <c:pt idx="363">
                  <c:v>16.705051422119141</c:v>
                </c:pt>
                <c:pt idx="364">
                  <c:v>16.74005126953125</c:v>
                </c:pt>
                <c:pt idx="365">
                  <c:v>16.775051116943359</c:v>
                </c:pt>
                <c:pt idx="366">
                  <c:v>16.810050964355469</c:v>
                </c:pt>
                <c:pt idx="367">
                  <c:v>16.845052719116211</c:v>
                </c:pt>
                <c:pt idx="368">
                  <c:v>16.88005256652832</c:v>
                </c:pt>
                <c:pt idx="369">
                  <c:v>16.91505241394043</c:v>
                </c:pt>
                <c:pt idx="370">
                  <c:v>16.950052261352539</c:v>
                </c:pt>
                <c:pt idx="371">
                  <c:v>16.985054016113281</c:v>
                </c:pt>
                <c:pt idx="372">
                  <c:v>17.020053863525391</c:v>
                </c:pt>
                <c:pt idx="373">
                  <c:v>17.0550537109375</c:v>
                </c:pt>
                <c:pt idx="374">
                  <c:v>17.090053558349609</c:v>
                </c:pt>
                <c:pt idx="375">
                  <c:v>17.125055313110352</c:v>
                </c:pt>
                <c:pt idx="376">
                  <c:v>17.160055160522461</c:v>
                </c:pt>
                <c:pt idx="377">
                  <c:v>17.19505500793457</c:v>
                </c:pt>
                <c:pt idx="378">
                  <c:v>17.23005485534668</c:v>
                </c:pt>
                <c:pt idx="379">
                  <c:v>17.265056610107422</c:v>
                </c:pt>
                <c:pt idx="380">
                  <c:v>17.300056457519531</c:v>
                </c:pt>
                <c:pt idx="381">
                  <c:v>17.335056304931641</c:v>
                </c:pt>
                <c:pt idx="382">
                  <c:v>17.37005615234375</c:v>
                </c:pt>
                <c:pt idx="383">
                  <c:v>17.405057907104492</c:v>
                </c:pt>
                <c:pt idx="384">
                  <c:v>17.440057754516602</c:v>
                </c:pt>
                <c:pt idx="385">
                  <c:v>17.475057601928711</c:v>
                </c:pt>
                <c:pt idx="386">
                  <c:v>17.51005744934082</c:v>
                </c:pt>
                <c:pt idx="387">
                  <c:v>17.545059204101562</c:v>
                </c:pt>
                <c:pt idx="388">
                  <c:v>17.580059051513672</c:v>
                </c:pt>
                <c:pt idx="389">
                  <c:v>17.615058898925781</c:v>
                </c:pt>
                <c:pt idx="390">
                  <c:v>17.650058746337891</c:v>
                </c:pt>
                <c:pt idx="391">
                  <c:v>17.685060501098633</c:v>
                </c:pt>
                <c:pt idx="392">
                  <c:v>17.720060348510742</c:v>
                </c:pt>
                <c:pt idx="393">
                  <c:v>17.755060195922852</c:v>
                </c:pt>
                <c:pt idx="394">
                  <c:v>17.790060043334961</c:v>
                </c:pt>
                <c:pt idx="395">
                  <c:v>17.825061798095703</c:v>
                </c:pt>
                <c:pt idx="396">
                  <c:v>17.860061645507812</c:v>
                </c:pt>
                <c:pt idx="397">
                  <c:v>17.895061492919922</c:v>
                </c:pt>
                <c:pt idx="398">
                  <c:v>17.930061340332031</c:v>
                </c:pt>
                <c:pt idx="399">
                  <c:v>17.965063095092773</c:v>
                </c:pt>
                <c:pt idx="400">
                  <c:v>18.000062942504883</c:v>
                </c:pt>
              </c:numCache>
            </c:numRef>
          </c:xVal>
          <c:yVal>
            <c:numRef>
              <c:f>[0]!J2n40c</c:f>
              <c:numCache>
                <c:formatCode>0.00</c:formatCode>
                <c:ptCount val="401"/>
                <c:pt idx="0">
                  <c:v>0.33799999952316301</c:v>
                </c:pt>
                <c:pt idx="1">
                  <c:v>0.44200000166893</c:v>
                </c:pt>
                <c:pt idx="2">
                  <c:v>0.53600001335143999</c:v>
                </c:pt>
                <c:pt idx="3">
                  <c:v>0.61199998855590798</c:v>
                </c:pt>
                <c:pt idx="4">
                  <c:v>0.66200000047683705</c:v>
                </c:pt>
                <c:pt idx="5">
                  <c:v>0.68400001525878895</c:v>
                </c:pt>
                <c:pt idx="6">
                  <c:v>0.67799997329711903</c:v>
                </c:pt>
                <c:pt idx="7">
                  <c:v>0.64499998092651301</c:v>
                </c:pt>
                <c:pt idx="8">
                  <c:v>0.58499997854232699</c:v>
                </c:pt>
                <c:pt idx="9">
                  <c:v>0.50300002098083396</c:v>
                </c:pt>
                <c:pt idx="10">
                  <c:v>0.41499999165535001</c:v>
                </c:pt>
                <c:pt idx="11">
                  <c:v>0.29899999499321001</c:v>
                </c:pt>
                <c:pt idx="12">
                  <c:v>0.172999992966652</c:v>
                </c:pt>
                <c:pt idx="13">
                  <c:v>4.1000001132488299E-2</c:v>
                </c:pt>
                <c:pt idx="14">
                  <c:v>-0.10199999809265101</c:v>
                </c:pt>
                <c:pt idx="15">
                  <c:v>-0.22800000011920901</c:v>
                </c:pt>
                <c:pt idx="16">
                  <c:v>-0.36000001430511502</c:v>
                </c:pt>
                <c:pt idx="17">
                  <c:v>-0.48600000143051098</c:v>
                </c:pt>
                <c:pt idx="18">
                  <c:v>-0.60199999809265103</c:v>
                </c:pt>
                <c:pt idx="19">
                  <c:v>-0.68900001049041704</c:v>
                </c:pt>
                <c:pt idx="20">
                  <c:v>-0.78299999237060502</c:v>
                </c:pt>
                <c:pt idx="21">
                  <c:v>-0.86000001430511397</c:v>
                </c:pt>
                <c:pt idx="22">
                  <c:v>-0.92000001668929998</c:v>
                </c:pt>
                <c:pt idx="23">
                  <c:v>-0.97000002861022905</c:v>
                </c:pt>
                <c:pt idx="24">
                  <c:v>-1.00800001621246</c:v>
                </c:pt>
                <c:pt idx="25">
                  <c:v>-1.0190000534057599</c:v>
                </c:pt>
                <c:pt idx="26">
                  <c:v>-1.0299999713897701</c:v>
                </c:pt>
                <c:pt idx="27">
                  <c:v>-1.0190000534057599</c:v>
                </c:pt>
                <c:pt idx="28">
                  <c:v>-1.0030000209808301</c:v>
                </c:pt>
                <c:pt idx="29">
                  <c:v>-0.95899999141693104</c:v>
                </c:pt>
                <c:pt idx="30">
                  <c:v>-0.92599999904632502</c:v>
                </c:pt>
                <c:pt idx="31">
                  <c:v>-0.86500000953674305</c:v>
                </c:pt>
                <c:pt idx="32">
                  <c:v>-0.80500000715255704</c:v>
                </c:pt>
                <c:pt idx="33">
                  <c:v>-0.72200000286102195</c:v>
                </c:pt>
                <c:pt idx="34">
                  <c:v>-0.63999998569488503</c:v>
                </c:pt>
                <c:pt idx="35">
                  <c:v>-0.558000028133392</c:v>
                </c:pt>
                <c:pt idx="36">
                  <c:v>-0.46999999880790699</c:v>
                </c:pt>
                <c:pt idx="37">
                  <c:v>-0.38699999451637301</c:v>
                </c:pt>
                <c:pt idx="38">
                  <c:v>-0.31000000238418601</c:v>
                </c:pt>
                <c:pt idx="39">
                  <c:v>-0.22300000488758101</c:v>
                </c:pt>
                <c:pt idx="40">
                  <c:v>-0.140000000596046</c:v>
                </c:pt>
                <c:pt idx="41">
                  <c:v>-6.8999998271465302E-2</c:v>
                </c:pt>
                <c:pt idx="42">
                  <c:v>-3.0000000260770299E-3</c:v>
                </c:pt>
                <c:pt idx="43">
                  <c:v>5.2000001072883599E-2</c:v>
                </c:pt>
                <c:pt idx="44">
                  <c:v>0.112999998033047</c:v>
                </c:pt>
                <c:pt idx="45">
                  <c:v>0.16699999570846599</c:v>
                </c:pt>
                <c:pt idx="46">
                  <c:v>0.20000000298023199</c:v>
                </c:pt>
                <c:pt idx="47">
                  <c:v>0.22800000011920901</c:v>
                </c:pt>
                <c:pt idx="48">
                  <c:v>0.26100000739097601</c:v>
                </c:pt>
                <c:pt idx="49">
                  <c:v>0.28299999237060502</c:v>
                </c:pt>
                <c:pt idx="50">
                  <c:v>0.29899999499321001</c:v>
                </c:pt>
                <c:pt idx="51">
                  <c:v>0.31000000238418601</c:v>
                </c:pt>
                <c:pt idx="52">
                  <c:v>0.326999992132187</c:v>
                </c:pt>
                <c:pt idx="53">
                  <c:v>0.33799999952316301</c:v>
                </c:pt>
                <c:pt idx="54">
                  <c:v>0.34299999475479098</c:v>
                </c:pt>
                <c:pt idx="55">
                  <c:v>0.36000001430511502</c:v>
                </c:pt>
                <c:pt idx="56">
                  <c:v>0.37099999189376798</c:v>
                </c:pt>
                <c:pt idx="57">
                  <c:v>0.38699999451637301</c:v>
                </c:pt>
                <c:pt idx="58">
                  <c:v>0.404000014066696</c:v>
                </c:pt>
                <c:pt idx="59">
                  <c:v>0.42599999904632602</c:v>
                </c:pt>
                <c:pt idx="60">
                  <c:v>0.45300000905990601</c:v>
                </c:pt>
                <c:pt idx="61">
                  <c:v>0.48600000143051098</c:v>
                </c:pt>
                <c:pt idx="62">
                  <c:v>0.52999997138976995</c:v>
                </c:pt>
                <c:pt idx="63">
                  <c:v>0.56300002336501997</c:v>
                </c:pt>
                <c:pt idx="64">
                  <c:v>0.60699999332427901</c:v>
                </c:pt>
                <c:pt idx="65">
                  <c:v>0.65100002288818304</c:v>
                </c:pt>
                <c:pt idx="66">
                  <c:v>0.69499999284744196</c:v>
                </c:pt>
                <c:pt idx="67">
                  <c:v>0.74400001764297397</c:v>
                </c:pt>
                <c:pt idx="68">
                  <c:v>0.787999987602233</c:v>
                </c:pt>
                <c:pt idx="69">
                  <c:v>0.83200001716613703</c:v>
                </c:pt>
                <c:pt idx="70">
                  <c:v>0.87599998712539595</c:v>
                </c:pt>
                <c:pt idx="71">
                  <c:v>0.90899997949600198</c:v>
                </c:pt>
                <c:pt idx="72">
                  <c:v>0.941999971866607</c:v>
                </c:pt>
                <c:pt idx="73">
                  <c:v>0.96399998664855902</c:v>
                </c:pt>
                <c:pt idx="74">
                  <c:v>0.98100000619888295</c:v>
                </c:pt>
                <c:pt idx="75">
                  <c:v>0.99199998378753595</c:v>
                </c:pt>
                <c:pt idx="76">
                  <c:v>0.99199998378753595</c:v>
                </c:pt>
                <c:pt idx="77">
                  <c:v>0.98600000143051103</c:v>
                </c:pt>
                <c:pt idx="78">
                  <c:v>0.97000002861022905</c:v>
                </c:pt>
                <c:pt idx="79">
                  <c:v>0.94800001382827703</c:v>
                </c:pt>
                <c:pt idx="80">
                  <c:v>0.92599999904632502</c:v>
                </c:pt>
                <c:pt idx="81">
                  <c:v>0.89800000190734797</c:v>
                </c:pt>
                <c:pt idx="82">
                  <c:v>0.86500000953674305</c:v>
                </c:pt>
                <c:pt idx="83">
                  <c:v>0.84299999475479104</c:v>
                </c:pt>
                <c:pt idx="84">
                  <c:v>0.81000000238418501</c:v>
                </c:pt>
                <c:pt idx="85">
                  <c:v>0.78299999237060502</c:v>
                </c:pt>
                <c:pt idx="86">
                  <c:v>0.75499999523162797</c:v>
                </c:pt>
                <c:pt idx="87">
                  <c:v>0.73299998044967596</c:v>
                </c:pt>
                <c:pt idx="88">
                  <c:v>0.71100002527236905</c:v>
                </c:pt>
                <c:pt idx="89">
                  <c:v>0.69999998807907104</c:v>
                </c:pt>
                <c:pt idx="90">
                  <c:v>0.68400001525878895</c:v>
                </c:pt>
                <c:pt idx="91">
                  <c:v>0.67799997329711903</c:v>
                </c:pt>
                <c:pt idx="92">
                  <c:v>0.65600001811981201</c:v>
                </c:pt>
                <c:pt idx="93">
                  <c:v>0.64499998092651301</c:v>
                </c:pt>
                <c:pt idx="94">
                  <c:v>0.62300002574920599</c:v>
                </c:pt>
                <c:pt idx="95">
                  <c:v>0.60100001096725397</c:v>
                </c:pt>
                <c:pt idx="96">
                  <c:v>0.56900000572204501</c:v>
                </c:pt>
                <c:pt idx="97">
                  <c:v>0.52499997615814198</c:v>
                </c:pt>
                <c:pt idx="98">
                  <c:v>0.46999999880790699</c:v>
                </c:pt>
                <c:pt idx="99">
                  <c:v>0.39800000190734902</c:v>
                </c:pt>
                <c:pt idx="100">
                  <c:v>0.32100000977516202</c:v>
                </c:pt>
                <c:pt idx="101">
                  <c:v>0.222000002861023</c:v>
                </c:pt>
                <c:pt idx="102">
                  <c:v>0.112999998033047</c:v>
                </c:pt>
                <c:pt idx="103">
                  <c:v>-8.0000003799796104E-3</c:v>
                </c:pt>
                <c:pt idx="104">
                  <c:v>-0.14599999785423301</c:v>
                </c:pt>
                <c:pt idx="105">
                  <c:v>-0.29399999976158098</c:v>
                </c:pt>
                <c:pt idx="106">
                  <c:v>-0.46999999880790699</c:v>
                </c:pt>
                <c:pt idx="107">
                  <c:v>-0.63499999046325595</c:v>
                </c:pt>
                <c:pt idx="108">
                  <c:v>-0.82099997997283902</c:v>
                </c:pt>
                <c:pt idx="109">
                  <c:v>-1.01400005817413</c:v>
                </c:pt>
                <c:pt idx="110">
                  <c:v>-1.2109999656677199</c:v>
                </c:pt>
                <c:pt idx="111">
                  <c:v>-1.4040000438690099</c:v>
                </c:pt>
                <c:pt idx="112">
                  <c:v>-1.6119999885559</c:v>
                </c:pt>
                <c:pt idx="113">
                  <c:v>-1.8049999475479099</c:v>
                </c:pt>
                <c:pt idx="114">
                  <c:v>-1.9969999790191599</c:v>
                </c:pt>
                <c:pt idx="115">
                  <c:v>-2.1889998912811199</c:v>
                </c:pt>
                <c:pt idx="116">
                  <c:v>-2.3699998855590798</c:v>
                </c:pt>
                <c:pt idx="117">
                  <c:v>-2.5520000457763601</c:v>
                </c:pt>
                <c:pt idx="118">
                  <c:v>-2.7219998836517298</c:v>
                </c:pt>
                <c:pt idx="119">
                  <c:v>-2.8759999275207502</c:v>
                </c:pt>
                <c:pt idx="120">
                  <c:v>-3.01300001144409</c:v>
                </c:pt>
                <c:pt idx="121">
                  <c:v>-3.1340000629425</c:v>
                </c:pt>
                <c:pt idx="122">
                  <c:v>-3.2439999580383301</c:v>
                </c:pt>
                <c:pt idx="123">
                  <c:v>-3.3429999351501398</c:v>
                </c:pt>
                <c:pt idx="124">
                  <c:v>-3.4140000343322701</c:v>
                </c:pt>
                <c:pt idx="125">
                  <c:v>-3.4749999046325599</c:v>
                </c:pt>
                <c:pt idx="126">
                  <c:v>-3.5190000534057599</c:v>
                </c:pt>
                <c:pt idx="127">
                  <c:v>-3.5399999618530198</c:v>
                </c:pt>
                <c:pt idx="128">
                  <c:v>-3.5510001182556099</c:v>
                </c:pt>
                <c:pt idx="129">
                  <c:v>-3.5399999618530198</c:v>
                </c:pt>
                <c:pt idx="130">
                  <c:v>-3.5190000534057599</c:v>
                </c:pt>
                <c:pt idx="131">
                  <c:v>-3.4749999046325599</c:v>
                </c:pt>
                <c:pt idx="132">
                  <c:v>-3.4140000343322701</c:v>
                </c:pt>
                <c:pt idx="133">
                  <c:v>-3.34800004959106</c:v>
                </c:pt>
                <c:pt idx="134">
                  <c:v>-3.25500011444091</c:v>
                </c:pt>
                <c:pt idx="135">
                  <c:v>-3.1670000553131099</c:v>
                </c:pt>
                <c:pt idx="136">
                  <c:v>-3.0520000457763601</c:v>
                </c:pt>
                <c:pt idx="137">
                  <c:v>-2.9419999122619598</c:v>
                </c:pt>
                <c:pt idx="138">
                  <c:v>-2.8099999427795401</c:v>
                </c:pt>
                <c:pt idx="139">
                  <c:v>-2.6779999732971098</c:v>
                </c:pt>
                <c:pt idx="140">
                  <c:v>-2.5460000038146902</c:v>
                </c:pt>
                <c:pt idx="141">
                  <c:v>-2.4089999198913499</c:v>
                </c:pt>
                <c:pt idx="142">
                  <c:v>-2.27200007438659</c:v>
                </c:pt>
                <c:pt idx="143">
                  <c:v>-2.1340000629425</c:v>
                </c:pt>
                <c:pt idx="144">
                  <c:v>-2.0020000934600799</c:v>
                </c:pt>
                <c:pt idx="145">
                  <c:v>-1.87100005149841</c:v>
                </c:pt>
                <c:pt idx="146">
                  <c:v>-1.7389999628067001</c:v>
                </c:pt>
                <c:pt idx="147">
                  <c:v>-1.6230000257492001</c:v>
                </c:pt>
                <c:pt idx="148">
                  <c:v>-1.50800001621246</c:v>
                </c:pt>
                <c:pt idx="149">
                  <c:v>-1.39300000667572</c:v>
                </c:pt>
                <c:pt idx="150">
                  <c:v>-1.2879999876022299</c:v>
                </c:pt>
                <c:pt idx="151">
                  <c:v>-1.18400001525878</c:v>
                </c:pt>
                <c:pt idx="152">
                  <c:v>-1.08500003814697</c:v>
                </c:pt>
                <c:pt idx="153">
                  <c:v>-0.99699997901916504</c:v>
                </c:pt>
                <c:pt idx="154">
                  <c:v>-0.90899997949600198</c:v>
                </c:pt>
                <c:pt idx="155">
                  <c:v>-0.82700002193450906</c:v>
                </c:pt>
                <c:pt idx="156">
                  <c:v>-0.75499999523162797</c:v>
                </c:pt>
                <c:pt idx="157">
                  <c:v>-0.67299997806548995</c:v>
                </c:pt>
                <c:pt idx="158">
                  <c:v>-0.61299997568130404</c:v>
                </c:pt>
                <c:pt idx="159">
                  <c:v>-0.54100000858306796</c:v>
                </c:pt>
                <c:pt idx="160">
                  <c:v>-0.48600000143051098</c:v>
                </c:pt>
                <c:pt idx="161">
                  <c:v>-0.42599999904632602</c:v>
                </c:pt>
                <c:pt idx="162">
                  <c:v>-0.365000009536743</c:v>
                </c:pt>
                <c:pt idx="163">
                  <c:v>-0.32100000977516202</c:v>
                </c:pt>
                <c:pt idx="164">
                  <c:v>-0.26600000262260398</c:v>
                </c:pt>
                <c:pt idx="165">
                  <c:v>-0.22300000488758101</c:v>
                </c:pt>
                <c:pt idx="166">
                  <c:v>-0.18999999761581399</c:v>
                </c:pt>
                <c:pt idx="167">
                  <c:v>-0.15099999308586101</c:v>
                </c:pt>
                <c:pt idx="168">
                  <c:v>-0.135000005364418</c:v>
                </c:pt>
                <c:pt idx="169">
                  <c:v>-0.12399999797344199</c:v>
                </c:pt>
                <c:pt idx="170">
                  <c:v>-0.112999998033047</c:v>
                </c:pt>
                <c:pt idx="171">
                  <c:v>-0.12399999797344199</c:v>
                </c:pt>
                <c:pt idx="172">
                  <c:v>-0.135000005364418</c:v>
                </c:pt>
                <c:pt idx="173">
                  <c:v>-0.15700000524520899</c:v>
                </c:pt>
                <c:pt idx="174">
                  <c:v>-0.18999999761581399</c:v>
                </c:pt>
                <c:pt idx="175">
                  <c:v>-0.23899999260902399</c:v>
                </c:pt>
                <c:pt idx="176">
                  <c:v>-0.287999987602234</c:v>
                </c:pt>
                <c:pt idx="177">
                  <c:v>-0.34299999475479098</c:v>
                </c:pt>
                <c:pt idx="178">
                  <c:v>-0.404000014066696</c:v>
                </c:pt>
                <c:pt idx="179">
                  <c:v>-0.481000006198883</c:v>
                </c:pt>
                <c:pt idx="180">
                  <c:v>-0.55199998617172197</c:v>
                </c:pt>
                <c:pt idx="181">
                  <c:v>-0.62900000810623102</c:v>
                </c:pt>
                <c:pt idx="182">
                  <c:v>-0.70599997043609597</c:v>
                </c:pt>
                <c:pt idx="183">
                  <c:v>-0.77700001001357999</c:v>
                </c:pt>
                <c:pt idx="184">
                  <c:v>-0.84899997711181596</c:v>
                </c:pt>
                <c:pt idx="185">
                  <c:v>-0.92599999904632502</c:v>
                </c:pt>
                <c:pt idx="186">
                  <c:v>-0.99199998378753595</c:v>
                </c:pt>
                <c:pt idx="187">
                  <c:v>-1.05799996852874</c:v>
                </c:pt>
                <c:pt idx="188">
                  <c:v>-1.10699999332427</c:v>
                </c:pt>
                <c:pt idx="189">
                  <c:v>-1.1619999408721899</c:v>
                </c:pt>
                <c:pt idx="190">
                  <c:v>-1.2109999656677199</c:v>
                </c:pt>
                <c:pt idx="191">
                  <c:v>-1.2610000371932899</c:v>
                </c:pt>
                <c:pt idx="192">
                  <c:v>-1.3049999475479099</c:v>
                </c:pt>
                <c:pt idx="193">
                  <c:v>-1.3320000171661299</c:v>
                </c:pt>
                <c:pt idx="194">
                  <c:v>-1.37100005149841</c:v>
                </c:pt>
                <c:pt idx="195">
                  <c:v>-1.4040000438690099</c:v>
                </c:pt>
                <c:pt idx="196">
                  <c:v>-1.4259999990463199</c:v>
                </c:pt>
                <c:pt idx="197">
                  <c:v>-1.4529999494552599</c:v>
                </c:pt>
                <c:pt idx="198">
                  <c:v>-1.4750000238418499</c:v>
                </c:pt>
                <c:pt idx="199">
                  <c:v>-1.5019999742507899</c:v>
                </c:pt>
                <c:pt idx="200">
                  <c:v>-1.5240000486373899</c:v>
                </c:pt>
                <c:pt idx="201">
                  <c:v>-1.53499996662139</c:v>
                </c:pt>
                <c:pt idx="202">
                  <c:v>-1.567999958992</c:v>
                </c:pt>
                <c:pt idx="203">
                  <c:v>-1.6009999513626001</c:v>
                </c:pt>
                <c:pt idx="204">
                  <c:v>-1.63399994373321</c:v>
                </c:pt>
                <c:pt idx="205">
                  <c:v>-1.65600001811981</c:v>
                </c:pt>
                <c:pt idx="206">
                  <c:v>-1.6950000524520801</c:v>
                </c:pt>
                <c:pt idx="207">
                  <c:v>-1.72800004482269</c:v>
                </c:pt>
                <c:pt idx="208">
                  <c:v>-1.7610000371932899</c:v>
                </c:pt>
                <c:pt idx="209">
                  <c:v>-1.8049999475479099</c:v>
                </c:pt>
                <c:pt idx="210">
                  <c:v>-1.84300005435943</c:v>
                </c:pt>
                <c:pt idx="211">
                  <c:v>-1.8869999647140501</c:v>
                </c:pt>
                <c:pt idx="212">
                  <c:v>-1.9359999895095801</c:v>
                </c:pt>
                <c:pt idx="213">
                  <c:v>-1.98599994182586</c:v>
                </c:pt>
                <c:pt idx="214">
                  <c:v>-2.0299999713897701</c:v>
                </c:pt>
                <c:pt idx="215">
                  <c:v>-2.0739998817443799</c:v>
                </c:pt>
                <c:pt idx="216">
                  <c:v>-2.1119999885559002</c:v>
                </c:pt>
                <c:pt idx="217">
                  <c:v>-2.1619999408721902</c:v>
                </c:pt>
                <c:pt idx="218">
                  <c:v>-2.1949999332427899</c:v>
                </c:pt>
                <c:pt idx="219">
                  <c:v>-2.2279999256134002</c:v>
                </c:pt>
                <c:pt idx="220">
                  <c:v>-2.2609999179839999</c:v>
                </c:pt>
                <c:pt idx="221">
                  <c:v>-2.2829999923706001</c:v>
                </c:pt>
                <c:pt idx="222">
                  <c:v>-2.29900002479553</c:v>
                </c:pt>
                <c:pt idx="223">
                  <c:v>-2.3099999427795401</c:v>
                </c:pt>
                <c:pt idx="224">
                  <c:v>-2.3150000572204501</c:v>
                </c:pt>
                <c:pt idx="225">
                  <c:v>-2.3099999427795401</c:v>
                </c:pt>
                <c:pt idx="226">
                  <c:v>-2.29900002479553</c:v>
                </c:pt>
                <c:pt idx="227">
                  <c:v>-2.27200007438659</c:v>
                </c:pt>
                <c:pt idx="228">
                  <c:v>-2.2439999580383301</c:v>
                </c:pt>
                <c:pt idx="229">
                  <c:v>-2.1949999332427899</c:v>
                </c:pt>
                <c:pt idx="230">
                  <c:v>-2.1340000629425</c:v>
                </c:pt>
                <c:pt idx="231">
                  <c:v>-2.0739998817443799</c:v>
                </c:pt>
                <c:pt idx="232">
                  <c:v>-1.9969999790191599</c:v>
                </c:pt>
                <c:pt idx="233">
                  <c:v>-1.9140000343322701</c:v>
                </c:pt>
                <c:pt idx="234">
                  <c:v>-1.82099997997283</c:v>
                </c:pt>
                <c:pt idx="235">
                  <c:v>-1.72800004482269</c:v>
                </c:pt>
                <c:pt idx="236">
                  <c:v>-1.62899994850158</c:v>
                </c:pt>
                <c:pt idx="237">
                  <c:v>-1.5190000534057599</c:v>
                </c:pt>
                <c:pt idx="238">
                  <c:v>-1.4090000391006401</c:v>
                </c:pt>
                <c:pt idx="239">
                  <c:v>-1.3049999475479099</c:v>
                </c:pt>
                <c:pt idx="240">
                  <c:v>-1.20599997043609</c:v>
                </c:pt>
                <c:pt idx="241">
                  <c:v>-1.10699999332427</c:v>
                </c:pt>
                <c:pt idx="242">
                  <c:v>-1.0030000209808301</c:v>
                </c:pt>
                <c:pt idx="243">
                  <c:v>-0.90899997949600198</c:v>
                </c:pt>
                <c:pt idx="244">
                  <c:v>-0.82700002193450906</c:v>
                </c:pt>
                <c:pt idx="245">
                  <c:v>-0.75</c:v>
                </c:pt>
                <c:pt idx="246">
                  <c:v>-0.68400001525878895</c:v>
                </c:pt>
                <c:pt idx="247">
                  <c:v>-0.61799997091293302</c:v>
                </c:pt>
                <c:pt idx="248">
                  <c:v>-0.56900000572204501</c:v>
                </c:pt>
                <c:pt idx="249">
                  <c:v>-0.51899999380111606</c:v>
                </c:pt>
                <c:pt idx="250">
                  <c:v>-0.47499999403953602</c:v>
                </c:pt>
                <c:pt idx="251">
                  <c:v>-0.45300000905990601</c:v>
                </c:pt>
                <c:pt idx="252">
                  <c:v>-0.42599999904632602</c:v>
                </c:pt>
                <c:pt idx="253">
                  <c:v>-0.40900000929832497</c:v>
                </c:pt>
                <c:pt idx="254">
                  <c:v>-0.39300000667571999</c:v>
                </c:pt>
                <c:pt idx="255">
                  <c:v>-0.38199999928474399</c:v>
                </c:pt>
                <c:pt idx="256">
                  <c:v>-0.38699999451637301</c:v>
                </c:pt>
                <c:pt idx="257">
                  <c:v>-0.37599998712539701</c:v>
                </c:pt>
                <c:pt idx="258">
                  <c:v>-0.38699999451637301</c:v>
                </c:pt>
                <c:pt idx="259">
                  <c:v>-0.38699999451637301</c:v>
                </c:pt>
                <c:pt idx="260">
                  <c:v>-0.39300000667571999</c:v>
                </c:pt>
                <c:pt idx="261">
                  <c:v>-0.40900000929832497</c:v>
                </c:pt>
                <c:pt idx="262">
                  <c:v>-0.41999998688697798</c:v>
                </c:pt>
                <c:pt idx="263">
                  <c:v>-0.43700000643730202</c:v>
                </c:pt>
                <c:pt idx="264">
                  <c:v>-0.45899999141693099</c:v>
                </c:pt>
                <c:pt idx="265">
                  <c:v>-0.47499999403953602</c:v>
                </c:pt>
                <c:pt idx="266">
                  <c:v>-0.49200001358985901</c:v>
                </c:pt>
                <c:pt idx="267">
                  <c:v>-0.51399999856948797</c:v>
                </c:pt>
                <c:pt idx="268">
                  <c:v>-0.52999997138976995</c:v>
                </c:pt>
                <c:pt idx="269">
                  <c:v>-0.558000028133392</c:v>
                </c:pt>
                <c:pt idx="270">
                  <c:v>-0.58499997854232699</c:v>
                </c:pt>
                <c:pt idx="271">
                  <c:v>-0.60199999809265103</c:v>
                </c:pt>
                <c:pt idx="272">
                  <c:v>-0.62400001287460305</c:v>
                </c:pt>
                <c:pt idx="273">
                  <c:v>-0.64600002765655495</c:v>
                </c:pt>
                <c:pt idx="274">
                  <c:v>-0.66699999570846502</c:v>
                </c:pt>
                <c:pt idx="275">
                  <c:v>-0.67799997329711903</c:v>
                </c:pt>
                <c:pt idx="276">
                  <c:v>-0.68400001525878895</c:v>
                </c:pt>
                <c:pt idx="277">
                  <c:v>-0.70599997043609597</c:v>
                </c:pt>
                <c:pt idx="278">
                  <c:v>-0.69999998807907104</c:v>
                </c:pt>
                <c:pt idx="279">
                  <c:v>-0.71100002527236905</c:v>
                </c:pt>
                <c:pt idx="280">
                  <c:v>-0.71100002527236905</c:v>
                </c:pt>
                <c:pt idx="281">
                  <c:v>-0.70599997043609597</c:v>
                </c:pt>
                <c:pt idx="282">
                  <c:v>-0.69999998807907104</c:v>
                </c:pt>
                <c:pt idx="283">
                  <c:v>-0.68900001049041704</c:v>
                </c:pt>
                <c:pt idx="284">
                  <c:v>-0.67799997329711903</c:v>
                </c:pt>
                <c:pt idx="285">
                  <c:v>-0.65600001811981201</c:v>
                </c:pt>
                <c:pt idx="286">
                  <c:v>-0.64600002765655495</c:v>
                </c:pt>
                <c:pt idx="287">
                  <c:v>-0.62900000810623102</c:v>
                </c:pt>
                <c:pt idx="288">
                  <c:v>-0.61299997568130404</c:v>
                </c:pt>
                <c:pt idx="289">
                  <c:v>-0.58499997854232699</c:v>
                </c:pt>
                <c:pt idx="290">
                  <c:v>-0.56900000572204501</c:v>
                </c:pt>
                <c:pt idx="291">
                  <c:v>-0.54699999094009299</c:v>
                </c:pt>
                <c:pt idx="292">
                  <c:v>-0.51899999380111606</c:v>
                </c:pt>
                <c:pt idx="293">
                  <c:v>-0.49700000882148698</c:v>
                </c:pt>
                <c:pt idx="294">
                  <c:v>-0.47499999403953602</c:v>
                </c:pt>
                <c:pt idx="295">
                  <c:v>-0.45899999141693099</c:v>
                </c:pt>
                <c:pt idx="296">
                  <c:v>-0.42599999904632602</c:v>
                </c:pt>
                <c:pt idx="297">
                  <c:v>-0.40900000929832497</c:v>
                </c:pt>
                <c:pt idx="298">
                  <c:v>-0.38199999928474399</c:v>
                </c:pt>
                <c:pt idx="299">
                  <c:v>-0.35400000214576699</c:v>
                </c:pt>
                <c:pt idx="300">
                  <c:v>-0.33799999952316301</c:v>
                </c:pt>
                <c:pt idx="301">
                  <c:v>-0.31600001454353299</c:v>
                </c:pt>
                <c:pt idx="302">
                  <c:v>-0.29399999976158098</c:v>
                </c:pt>
                <c:pt idx="303">
                  <c:v>-0.28299999237060502</c:v>
                </c:pt>
                <c:pt idx="304">
                  <c:v>-0.27200001478195202</c:v>
                </c:pt>
                <c:pt idx="305">
                  <c:v>-0.26100000739097601</c:v>
                </c:pt>
                <c:pt idx="306">
                  <c:v>-0.25499999523162797</c:v>
                </c:pt>
                <c:pt idx="307">
                  <c:v>-0.26600000262260398</c:v>
                </c:pt>
                <c:pt idx="308">
                  <c:v>-0.26100000739097601</c:v>
                </c:pt>
                <c:pt idx="309">
                  <c:v>-0.26600000262260398</c:v>
                </c:pt>
                <c:pt idx="310">
                  <c:v>-0.30500000715255698</c:v>
                </c:pt>
                <c:pt idx="311">
                  <c:v>-0.32100000977516202</c:v>
                </c:pt>
                <c:pt idx="312">
                  <c:v>-0.34900000691413902</c:v>
                </c:pt>
                <c:pt idx="313">
                  <c:v>-0.38699999451637301</c:v>
                </c:pt>
                <c:pt idx="314">
                  <c:v>-0.43099999427795399</c:v>
                </c:pt>
                <c:pt idx="315">
                  <c:v>-0.47499999403953602</c:v>
                </c:pt>
                <c:pt idx="316">
                  <c:v>-0.51899999380111606</c:v>
                </c:pt>
                <c:pt idx="317">
                  <c:v>-0.57400000095367398</c:v>
                </c:pt>
                <c:pt idx="318">
                  <c:v>-0.62900000810623102</c:v>
                </c:pt>
                <c:pt idx="319">
                  <c:v>-0.68900001049041704</c:v>
                </c:pt>
                <c:pt idx="320">
                  <c:v>-0.76099997758865301</c:v>
                </c:pt>
                <c:pt idx="321">
                  <c:v>-0.82099997997283902</c:v>
                </c:pt>
                <c:pt idx="322">
                  <c:v>-0.89300000667571999</c:v>
                </c:pt>
                <c:pt idx="323">
                  <c:v>-0.95899999141693104</c:v>
                </c:pt>
                <c:pt idx="324">
                  <c:v>-1.0299999713897701</c:v>
                </c:pt>
                <c:pt idx="325">
                  <c:v>-1.0900000333786</c:v>
                </c:pt>
                <c:pt idx="326">
                  <c:v>-1.15600001811981</c:v>
                </c:pt>
                <c:pt idx="327">
                  <c:v>-1.20599997043609</c:v>
                </c:pt>
                <c:pt idx="328">
                  <c:v>-1.2719999551773</c:v>
                </c:pt>
                <c:pt idx="329">
                  <c:v>-1.3380000591278001</c:v>
                </c:pt>
                <c:pt idx="330">
                  <c:v>-1.37100005149841</c:v>
                </c:pt>
                <c:pt idx="331">
                  <c:v>-1.44200003147125</c:v>
                </c:pt>
                <c:pt idx="332">
                  <c:v>-1.4750000238418499</c:v>
                </c:pt>
                <c:pt idx="333">
                  <c:v>-1.4969999790191599</c:v>
                </c:pt>
                <c:pt idx="334">
                  <c:v>-1.5299999713897701</c:v>
                </c:pt>
                <c:pt idx="335">
                  <c:v>-1.53499996662139</c:v>
                </c:pt>
                <c:pt idx="336">
                  <c:v>-1.5240000486373899</c:v>
                </c:pt>
                <c:pt idx="337">
                  <c:v>-1.51300001144409</c:v>
                </c:pt>
                <c:pt idx="338">
                  <c:v>-1.4969999790191599</c:v>
                </c:pt>
                <c:pt idx="339">
                  <c:v>-1.4529999494552599</c:v>
                </c:pt>
                <c:pt idx="340">
                  <c:v>-1.39300000667572</c:v>
                </c:pt>
                <c:pt idx="341">
                  <c:v>-1.3539999723434399</c:v>
                </c:pt>
                <c:pt idx="342">
                  <c:v>-1.2719999551773</c:v>
                </c:pt>
                <c:pt idx="343">
                  <c:v>-1.17799997329711</c:v>
                </c:pt>
                <c:pt idx="344">
                  <c:v>-1.1180000305175699</c:v>
                </c:pt>
                <c:pt idx="345">
                  <c:v>-1.0299999713897701</c:v>
                </c:pt>
                <c:pt idx="346">
                  <c:v>-0.92599999904632502</c:v>
                </c:pt>
                <c:pt idx="347">
                  <c:v>-0.84299999475479104</c:v>
                </c:pt>
                <c:pt idx="348">
                  <c:v>-0.75499999523162797</c:v>
                </c:pt>
                <c:pt idx="349">
                  <c:v>-0.67299997806548995</c:v>
                </c:pt>
                <c:pt idx="350">
                  <c:v>-0.59100002050399703</c:v>
                </c:pt>
                <c:pt idx="351">
                  <c:v>-0.52499997615814198</c:v>
                </c:pt>
                <c:pt idx="352">
                  <c:v>-0.47499999403953602</c:v>
                </c:pt>
                <c:pt idx="353">
                  <c:v>-0.404000014066696</c:v>
                </c:pt>
                <c:pt idx="354">
                  <c:v>-0.365000009536743</c:v>
                </c:pt>
                <c:pt idx="355">
                  <c:v>-0.33199998736381497</c:v>
                </c:pt>
                <c:pt idx="356">
                  <c:v>-0.287999987602234</c:v>
                </c:pt>
                <c:pt idx="357">
                  <c:v>-0.26100000739097601</c:v>
                </c:pt>
                <c:pt idx="358">
                  <c:v>-0.23899999260902399</c:v>
                </c:pt>
                <c:pt idx="359">
                  <c:v>-0.22300000488758101</c:v>
                </c:pt>
                <c:pt idx="360">
                  <c:v>-0.206000000238419</c:v>
                </c:pt>
                <c:pt idx="361">
                  <c:v>-0.18999999761581399</c:v>
                </c:pt>
                <c:pt idx="362">
                  <c:v>-0.19499999284744299</c:v>
                </c:pt>
                <c:pt idx="363">
                  <c:v>-0.19499999284744299</c:v>
                </c:pt>
                <c:pt idx="364">
                  <c:v>-0.18400000035762801</c:v>
                </c:pt>
                <c:pt idx="365">
                  <c:v>-0.18999999761581399</c:v>
                </c:pt>
                <c:pt idx="366">
                  <c:v>-0.211999997496605</c:v>
                </c:pt>
                <c:pt idx="367">
                  <c:v>-0.206000000238419</c:v>
                </c:pt>
                <c:pt idx="368">
                  <c:v>-0.216999992728233</c:v>
                </c:pt>
                <c:pt idx="369">
                  <c:v>-0.23899999260902399</c:v>
                </c:pt>
                <c:pt idx="370">
                  <c:v>-0.25499999523162797</c:v>
                </c:pt>
                <c:pt idx="371">
                  <c:v>-0.25499999523162797</c:v>
                </c:pt>
                <c:pt idx="372">
                  <c:v>-0.287999987602234</c:v>
                </c:pt>
                <c:pt idx="373">
                  <c:v>-0.326999992132187</c:v>
                </c:pt>
                <c:pt idx="374">
                  <c:v>-0.33799999952316301</c:v>
                </c:pt>
                <c:pt idx="375">
                  <c:v>-0.37599998712539701</c:v>
                </c:pt>
                <c:pt idx="376">
                  <c:v>-0.43099999427795399</c:v>
                </c:pt>
                <c:pt idx="377">
                  <c:v>-0.45300000905990601</c:v>
                </c:pt>
                <c:pt idx="378">
                  <c:v>-0.49200001358985901</c:v>
                </c:pt>
                <c:pt idx="379">
                  <c:v>-0.49700000882148698</c:v>
                </c:pt>
                <c:pt idx="380">
                  <c:v>-0.47499999403953602</c:v>
                </c:pt>
                <c:pt idx="381">
                  <c:v>-0.44800001382827798</c:v>
                </c:pt>
                <c:pt idx="382">
                  <c:v>-0.41499999165535001</c:v>
                </c:pt>
                <c:pt idx="383">
                  <c:v>-0.37599998712539701</c:v>
                </c:pt>
                <c:pt idx="384">
                  <c:v>-0.32100000977516202</c:v>
                </c:pt>
                <c:pt idx="385">
                  <c:v>-0.29899999499321001</c:v>
                </c:pt>
                <c:pt idx="386">
                  <c:v>-0.25499999523162797</c:v>
                </c:pt>
                <c:pt idx="387">
                  <c:v>-0.206000000238419</c:v>
                </c:pt>
                <c:pt idx="388">
                  <c:v>-0.18400000035762801</c:v>
                </c:pt>
                <c:pt idx="389">
                  <c:v>-0.14599999785423301</c:v>
                </c:pt>
                <c:pt idx="390">
                  <c:v>-0.12399999797344199</c:v>
                </c:pt>
                <c:pt idx="391">
                  <c:v>-0.10199999809265101</c:v>
                </c:pt>
                <c:pt idx="392">
                  <c:v>-8.5000000894069699E-2</c:v>
                </c:pt>
                <c:pt idx="393">
                  <c:v>-6.8999998271465302E-2</c:v>
                </c:pt>
                <c:pt idx="394">
                  <c:v>-7.4000000953674303E-2</c:v>
                </c:pt>
                <c:pt idx="395">
                  <c:v>-9.0999998152255998E-2</c:v>
                </c:pt>
                <c:pt idx="396">
                  <c:v>-9.0999998152255998E-2</c:v>
                </c:pt>
                <c:pt idx="397">
                  <c:v>-0.12399999797344199</c:v>
                </c:pt>
                <c:pt idx="398">
                  <c:v>-0.167999997735023</c:v>
                </c:pt>
                <c:pt idx="399">
                  <c:v>-0.206000000238419</c:v>
                </c:pt>
                <c:pt idx="400">
                  <c:v>-0.25499999523162797</c:v>
                </c:pt>
              </c:numCache>
            </c:numRef>
          </c:yVal>
          <c:smooth val="1"/>
        </c:ser>
        <c:ser>
          <c:idx val="1"/>
          <c:order val="1"/>
          <c:tx>
            <c:v>J3 -40c</c:v>
          </c:tx>
          <c:spPr>
            <a:ln w="952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[0]!GHz</c:f>
              <c:numCache>
                <c:formatCode>0.000</c:formatCode>
                <c:ptCount val="401"/>
                <c:pt idx="0">
                  <c:v>4</c:v>
                </c:pt>
                <c:pt idx="1">
                  <c:v>4.0349998474121094</c:v>
                </c:pt>
                <c:pt idx="2">
                  <c:v>4.070000171661377</c:v>
                </c:pt>
                <c:pt idx="3">
                  <c:v>4.1050000190734863</c:v>
                </c:pt>
                <c:pt idx="4">
                  <c:v>4.1400003433227539</c:v>
                </c:pt>
                <c:pt idx="5">
                  <c:v>4.1750001907348633</c:v>
                </c:pt>
                <c:pt idx="6">
                  <c:v>4.2100005149841309</c:v>
                </c:pt>
                <c:pt idx="7">
                  <c:v>4.2450003623962402</c:v>
                </c:pt>
                <c:pt idx="8">
                  <c:v>4.2800006866455078</c:v>
                </c:pt>
                <c:pt idx="9">
                  <c:v>4.3150005340576172</c:v>
                </c:pt>
                <c:pt idx="10">
                  <c:v>4.3499999046325684</c:v>
                </c:pt>
                <c:pt idx="11">
                  <c:v>4.3849997520446777</c:v>
                </c:pt>
                <c:pt idx="12">
                  <c:v>4.4199995994567871</c:v>
                </c:pt>
                <c:pt idx="13">
                  <c:v>4.4549994468688965</c:v>
                </c:pt>
                <c:pt idx="14">
                  <c:v>4.4899992942810059</c:v>
                </c:pt>
                <c:pt idx="15">
                  <c:v>4.5249991416931152</c:v>
                </c:pt>
                <c:pt idx="16">
                  <c:v>4.5599989891052246</c:v>
                </c:pt>
                <c:pt idx="17">
                  <c:v>4.594998836517334</c:v>
                </c:pt>
                <c:pt idx="18">
                  <c:v>4.6299986839294434</c:v>
                </c:pt>
                <c:pt idx="19">
                  <c:v>4.6649985313415527</c:v>
                </c:pt>
                <c:pt idx="20">
                  <c:v>4.6999983787536621</c:v>
                </c:pt>
                <c:pt idx="21">
                  <c:v>4.7349982261657715</c:v>
                </c:pt>
                <c:pt idx="22">
                  <c:v>4.7699975967407227</c:v>
                </c:pt>
                <c:pt idx="23">
                  <c:v>4.804997444152832</c:v>
                </c:pt>
                <c:pt idx="24">
                  <c:v>4.8399972915649414</c:v>
                </c:pt>
                <c:pt idx="25">
                  <c:v>4.8749971389770508</c:v>
                </c:pt>
                <c:pt idx="26">
                  <c:v>4.9099969863891602</c:v>
                </c:pt>
                <c:pt idx="27">
                  <c:v>4.9449968338012695</c:v>
                </c:pt>
                <c:pt idx="28">
                  <c:v>4.9799966812133789</c:v>
                </c:pt>
                <c:pt idx="29">
                  <c:v>5.0149965286254883</c:v>
                </c:pt>
                <c:pt idx="30">
                  <c:v>5.0499963760375977</c:v>
                </c:pt>
                <c:pt idx="31">
                  <c:v>5.084996223449707</c:v>
                </c:pt>
                <c:pt idx="32">
                  <c:v>5.1199960708618164</c:v>
                </c:pt>
                <c:pt idx="33">
                  <c:v>5.1549959182739258</c:v>
                </c:pt>
                <c:pt idx="34">
                  <c:v>5.189995288848877</c:v>
                </c:pt>
                <c:pt idx="35">
                  <c:v>5.2249951362609863</c:v>
                </c:pt>
                <c:pt idx="36">
                  <c:v>5.2599949836730957</c:v>
                </c:pt>
                <c:pt idx="37">
                  <c:v>5.2949948310852051</c:v>
                </c:pt>
                <c:pt idx="38">
                  <c:v>5.3299946784973145</c:v>
                </c:pt>
                <c:pt idx="39">
                  <c:v>5.3649945259094238</c:v>
                </c:pt>
                <c:pt idx="40">
                  <c:v>5.3999943733215332</c:v>
                </c:pt>
                <c:pt idx="41">
                  <c:v>5.4349942207336426</c:v>
                </c:pt>
                <c:pt idx="42">
                  <c:v>5.469994068145752</c:v>
                </c:pt>
                <c:pt idx="43">
                  <c:v>5.5049939155578613</c:v>
                </c:pt>
                <c:pt idx="44">
                  <c:v>5.5399937629699707</c:v>
                </c:pt>
                <c:pt idx="45">
                  <c:v>5.5749936103820801</c:v>
                </c:pt>
                <c:pt idx="46">
                  <c:v>5.6099929809570312</c:v>
                </c:pt>
                <c:pt idx="47">
                  <c:v>5.6449928283691406</c:v>
                </c:pt>
                <c:pt idx="48">
                  <c:v>5.67999267578125</c:v>
                </c:pt>
                <c:pt idx="49">
                  <c:v>5.7149925231933594</c:v>
                </c:pt>
                <c:pt idx="50">
                  <c:v>5.7499923706054687</c:v>
                </c:pt>
                <c:pt idx="51">
                  <c:v>5.7849922180175781</c:v>
                </c:pt>
                <c:pt idx="52">
                  <c:v>5.8199920654296875</c:v>
                </c:pt>
                <c:pt idx="53">
                  <c:v>5.8549919128417969</c:v>
                </c:pt>
                <c:pt idx="54">
                  <c:v>5.8899917602539062</c:v>
                </c:pt>
                <c:pt idx="55">
                  <c:v>5.9249916076660156</c:v>
                </c:pt>
                <c:pt idx="56">
                  <c:v>5.959991455078125</c:v>
                </c:pt>
                <c:pt idx="57">
                  <c:v>5.9949913024902344</c:v>
                </c:pt>
                <c:pt idx="58">
                  <c:v>6.0299911499023437</c:v>
                </c:pt>
                <c:pt idx="59">
                  <c:v>6.0649905204772949</c:v>
                </c:pt>
                <c:pt idx="60">
                  <c:v>6.0999903678894043</c:v>
                </c:pt>
                <c:pt idx="61">
                  <c:v>6.1349902153015137</c:v>
                </c:pt>
                <c:pt idx="62">
                  <c:v>6.169990062713623</c:v>
                </c:pt>
                <c:pt idx="63">
                  <c:v>6.2049899101257324</c:v>
                </c:pt>
                <c:pt idx="64">
                  <c:v>6.2399897575378418</c:v>
                </c:pt>
                <c:pt idx="65">
                  <c:v>6.2749896049499512</c:v>
                </c:pt>
                <c:pt idx="66">
                  <c:v>6.3099894523620605</c:v>
                </c:pt>
                <c:pt idx="67">
                  <c:v>6.3449892997741699</c:v>
                </c:pt>
                <c:pt idx="68">
                  <c:v>6.3799891471862793</c:v>
                </c:pt>
                <c:pt idx="69">
                  <c:v>6.4149889945983887</c:v>
                </c:pt>
                <c:pt idx="70">
                  <c:v>6.449988842010498</c:v>
                </c:pt>
                <c:pt idx="71">
                  <c:v>6.4849882125854492</c:v>
                </c:pt>
                <c:pt idx="72">
                  <c:v>6.5199880599975586</c:v>
                </c:pt>
                <c:pt idx="73">
                  <c:v>6.554987907409668</c:v>
                </c:pt>
                <c:pt idx="74">
                  <c:v>6.5899877548217773</c:v>
                </c:pt>
                <c:pt idx="75">
                  <c:v>6.6249876022338867</c:v>
                </c:pt>
                <c:pt idx="76">
                  <c:v>6.6599874496459961</c:v>
                </c:pt>
                <c:pt idx="77">
                  <c:v>6.6949872970581055</c:v>
                </c:pt>
                <c:pt idx="78">
                  <c:v>6.7299871444702148</c:v>
                </c:pt>
                <c:pt idx="79">
                  <c:v>6.7649869918823242</c:v>
                </c:pt>
                <c:pt idx="80">
                  <c:v>6.7999868392944336</c:v>
                </c:pt>
                <c:pt idx="81">
                  <c:v>6.834986686706543</c:v>
                </c:pt>
                <c:pt idx="82">
                  <c:v>6.8699865341186523</c:v>
                </c:pt>
                <c:pt idx="83">
                  <c:v>6.9049859046936035</c:v>
                </c:pt>
                <c:pt idx="84">
                  <c:v>6.9399857521057129</c:v>
                </c:pt>
                <c:pt idx="85">
                  <c:v>6.9749855995178223</c:v>
                </c:pt>
                <c:pt idx="86">
                  <c:v>7.0099854469299316</c:v>
                </c:pt>
                <c:pt idx="87">
                  <c:v>7.044985294342041</c:v>
                </c:pt>
                <c:pt idx="88">
                  <c:v>7.0799851417541504</c:v>
                </c:pt>
                <c:pt idx="89">
                  <c:v>7.1149849891662598</c:v>
                </c:pt>
                <c:pt idx="90">
                  <c:v>7.1499848365783691</c:v>
                </c:pt>
                <c:pt idx="91">
                  <c:v>7.1849846839904785</c:v>
                </c:pt>
                <c:pt idx="92">
                  <c:v>7.2199845314025879</c:v>
                </c:pt>
                <c:pt idx="93">
                  <c:v>7.2549843788146973</c:v>
                </c:pt>
                <c:pt idx="94">
                  <c:v>7.2899842262268066</c:v>
                </c:pt>
                <c:pt idx="95">
                  <c:v>7.3249835968017578</c:v>
                </c:pt>
                <c:pt idx="96">
                  <c:v>7.3599834442138672</c:v>
                </c:pt>
                <c:pt idx="97">
                  <c:v>7.3949832916259766</c:v>
                </c:pt>
                <c:pt idx="98">
                  <c:v>7.4299831390380859</c:v>
                </c:pt>
                <c:pt idx="99">
                  <c:v>7.4649829864501953</c:v>
                </c:pt>
                <c:pt idx="100">
                  <c:v>7.4999828338623047</c:v>
                </c:pt>
                <c:pt idx="101">
                  <c:v>7.5349826812744141</c:v>
                </c:pt>
                <c:pt idx="102">
                  <c:v>7.5699825286865234</c:v>
                </c:pt>
                <c:pt idx="103">
                  <c:v>7.6049823760986328</c:v>
                </c:pt>
                <c:pt idx="104">
                  <c:v>7.6399822235107422</c:v>
                </c:pt>
                <c:pt idx="105">
                  <c:v>7.6749820709228516</c:v>
                </c:pt>
                <c:pt idx="106">
                  <c:v>7.7099819183349609</c:v>
                </c:pt>
                <c:pt idx="107">
                  <c:v>7.7449812889099121</c:v>
                </c:pt>
                <c:pt idx="108">
                  <c:v>7.7799811363220215</c:v>
                </c:pt>
                <c:pt idx="109">
                  <c:v>7.8149809837341309</c:v>
                </c:pt>
                <c:pt idx="110">
                  <c:v>7.8499808311462402</c:v>
                </c:pt>
                <c:pt idx="111">
                  <c:v>7.8849806785583496</c:v>
                </c:pt>
                <c:pt idx="112">
                  <c:v>7.919980525970459</c:v>
                </c:pt>
                <c:pt idx="113">
                  <c:v>7.9549803733825684</c:v>
                </c:pt>
                <c:pt idx="114">
                  <c:v>7.9899802207946777</c:v>
                </c:pt>
                <c:pt idx="115">
                  <c:v>8.0249795913696289</c:v>
                </c:pt>
                <c:pt idx="116">
                  <c:v>8.0599794387817383</c:v>
                </c:pt>
                <c:pt idx="117">
                  <c:v>8.0949792861938477</c:v>
                </c:pt>
                <c:pt idx="118">
                  <c:v>8.129979133605957</c:v>
                </c:pt>
                <c:pt idx="119">
                  <c:v>8.1649789810180664</c:v>
                </c:pt>
                <c:pt idx="120">
                  <c:v>8.1999788284301758</c:v>
                </c:pt>
                <c:pt idx="121">
                  <c:v>8.2349786758422852</c:v>
                </c:pt>
                <c:pt idx="122">
                  <c:v>8.2699785232543945</c:v>
                </c:pt>
                <c:pt idx="123">
                  <c:v>8.3049783706665039</c:v>
                </c:pt>
                <c:pt idx="124">
                  <c:v>8.3399782180786133</c:v>
                </c:pt>
                <c:pt idx="125">
                  <c:v>8.3749780654907227</c:v>
                </c:pt>
                <c:pt idx="126">
                  <c:v>8.409977912902832</c:v>
                </c:pt>
                <c:pt idx="127">
                  <c:v>8.4449777603149414</c:v>
                </c:pt>
                <c:pt idx="128">
                  <c:v>8.4799776077270508</c:v>
                </c:pt>
                <c:pt idx="129">
                  <c:v>8.5149774551391602</c:v>
                </c:pt>
                <c:pt idx="130">
                  <c:v>8.5499773025512695</c:v>
                </c:pt>
                <c:pt idx="131">
                  <c:v>8.5849771499633789</c:v>
                </c:pt>
                <c:pt idx="132">
                  <c:v>8.6199769973754883</c:v>
                </c:pt>
                <c:pt idx="133">
                  <c:v>8.6549768447875977</c:v>
                </c:pt>
                <c:pt idx="134">
                  <c:v>8.6899776458740234</c:v>
                </c:pt>
                <c:pt idx="135">
                  <c:v>8.7249774932861328</c:v>
                </c:pt>
                <c:pt idx="136">
                  <c:v>8.7599782943725586</c:v>
                </c:pt>
                <c:pt idx="137">
                  <c:v>8.794978141784668</c:v>
                </c:pt>
                <c:pt idx="138">
                  <c:v>8.8299789428710937</c:v>
                </c:pt>
                <c:pt idx="139">
                  <c:v>8.8649787902832031</c:v>
                </c:pt>
                <c:pt idx="140">
                  <c:v>8.8999795913696289</c:v>
                </c:pt>
                <c:pt idx="141">
                  <c:v>8.9349794387817383</c:v>
                </c:pt>
                <c:pt idx="142">
                  <c:v>8.9699802398681641</c:v>
                </c:pt>
                <c:pt idx="143">
                  <c:v>9.0049800872802734</c:v>
                </c:pt>
                <c:pt idx="144">
                  <c:v>9.0399808883666992</c:v>
                </c:pt>
                <c:pt idx="145">
                  <c:v>9.0749807357788086</c:v>
                </c:pt>
                <c:pt idx="146">
                  <c:v>9.1099815368652344</c:v>
                </c:pt>
                <c:pt idx="147">
                  <c:v>9.1449813842773437</c:v>
                </c:pt>
                <c:pt idx="148">
                  <c:v>9.1799821853637695</c:v>
                </c:pt>
                <c:pt idx="149">
                  <c:v>9.2149820327758789</c:v>
                </c:pt>
                <c:pt idx="150">
                  <c:v>9.2499828338623047</c:v>
                </c:pt>
                <c:pt idx="151">
                  <c:v>9.2849826812744141</c:v>
                </c:pt>
                <c:pt idx="152">
                  <c:v>9.3199834823608398</c:v>
                </c:pt>
                <c:pt idx="153">
                  <c:v>9.3549833297729492</c:v>
                </c:pt>
                <c:pt idx="154">
                  <c:v>9.389984130859375</c:v>
                </c:pt>
                <c:pt idx="155">
                  <c:v>9.4249839782714844</c:v>
                </c:pt>
                <c:pt idx="156">
                  <c:v>9.4599847793579102</c:v>
                </c:pt>
                <c:pt idx="157">
                  <c:v>9.4949846267700195</c:v>
                </c:pt>
                <c:pt idx="158">
                  <c:v>9.5299854278564453</c:v>
                </c:pt>
                <c:pt idx="159">
                  <c:v>9.5649852752685547</c:v>
                </c:pt>
                <c:pt idx="160">
                  <c:v>9.5999860763549805</c:v>
                </c:pt>
                <c:pt idx="161">
                  <c:v>9.6349859237670898</c:v>
                </c:pt>
                <c:pt idx="162">
                  <c:v>9.6699867248535156</c:v>
                </c:pt>
                <c:pt idx="163">
                  <c:v>9.704986572265625</c:v>
                </c:pt>
                <c:pt idx="164">
                  <c:v>9.7399873733520508</c:v>
                </c:pt>
                <c:pt idx="165">
                  <c:v>9.7749872207641602</c:v>
                </c:pt>
                <c:pt idx="166">
                  <c:v>9.8099880218505859</c:v>
                </c:pt>
                <c:pt idx="167">
                  <c:v>9.8449878692626953</c:v>
                </c:pt>
                <c:pt idx="168">
                  <c:v>9.8799886703491211</c:v>
                </c:pt>
                <c:pt idx="169">
                  <c:v>9.9149885177612305</c:v>
                </c:pt>
                <c:pt idx="170">
                  <c:v>9.9499893188476563</c:v>
                </c:pt>
                <c:pt idx="171">
                  <c:v>9.9849891662597656</c:v>
                </c:pt>
                <c:pt idx="172">
                  <c:v>10.019989967346191</c:v>
                </c:pt>
                <c:pt idx="173">
                  <c:v>10.054989814758301</c:v>
                </c:pt>
                <c:pt idx="174">
                  <c:v>10.089990615844727</c:v>
                </c:pt>
                <c:pt idx="175">
                  <c:v>10.124990463256836</c:v>
                </c:pt>
                <c:pt idx="176">
                  <c:v>10.159990310668945</c:v>
                </c:pt>
                <c:pt idx="177">
                  <c:v>10.194991111755371</c:v>
                </c:pt>
                <c:pt idx="178">
                  <c:v>10.22999095916748</c:v>
                </c:pt>
                <c:pt idx="179">
                  <c:v>10.264991760253906</c:v>
                </c:pt>
                <c:pt idx="180">
                  <c:v>10.299991607666016</c:v>
                </c:pt>
                <c:pt idx="181">
                  <c:v>10.334992408752441</c:v>
                </c:pt>
                <c:pt idx="182">
                  <c:v>10.369992256164551</c:v>
                </c:pt>
                <c:pt idx="183">
                  <c:v>10.404993057250977</c:v>
                </c:pt>
                <c:pt idx="184">
                  <c:v>10.439992904663086</c:v>
                </c:pt>
                <c:pt idx="185">
                  <c:v>10.474993705749512</c:v>
                </c:pt>
                <c:pt idx="186">
                  <c:v>10.509993553161621</c:v>
                </c:pt>
                <c:pt idx="187">
                  <c:v>10.544994354248047</c:v>
                </c:pt>
                <c:pt idx="188">
                  <c:v>10.579994201660156</c:v>
                </c:pt>
                <c:pt idx="189">
                  <c:v>10.614995002746582</c:v>
                </c:pt>
                <c:pt idx="190">
                  <c:v>10.649994850158691</c:v>
                </c:pt>
                <c:pt idx="191">
                  <c:v>10.684995651245117</c:v>
                </c:pt>
                <c:pt idx="192">
                  <c:v>10.719995498657227</c:v>
                </c:pt>
                <c:pt idx="193">
                  <c:v>10.754996299743652</c:v>
                </c:pt>
                <c:pt idx="194">
                  <c:v>10.789996147155762</c:v>
                </c:pt>
                <c:pt idx="195">
                  <c:v>10.824996948242188</c:v>
                </c:pt>
                <c:pt idx="196">
                  <c:v>10.859996795654297</c:v>
                </c:pt>
                <c:pt idx="197">
                  <c:v>10.894997596740723</c:v>
                </c:pt>
                <c:pt idx="198">
                  <c:v>10.929997444152832</c:v>
                </c:pt>
                <c:pt idx="199">
                  <c:v>10.964998245239258</c:v>
                </c:pt>
                <c:pt idx="200">
                  <c:v>10.999998092651367</c:v>
                </c:pt>
                <c:pt idx="201">
                  <c:v>11.034998893737793</c:v>
                </c:pt>
                <c:pt idx="202">
                  <c:v>11.069998741149902</c:v>
                </c:pt>
                <c:pt idx="203">
                  <c:v>11.104999542236328</c:v>
                </c:pt>
                <c:pt idx="204">
                  <c:v>11.139999389648438</c:v>
                </c:pt>
                <c:pt idx="205">
                  <c:v>11.175000190734863</c:v>
                </c:pt>
                <c:pt idx="206">
                  <c:v>11.210000038146973</c:v>
                </c:pt>
                <c:pt idx="207">
                  <c:v>11.245000839233398</c:v>
                </c:pt>
                <c:pt idx="208">
                  <c:v>11.280000686645508</c:v>
                </c:pt>
                <c:pt idx="209">
                  <c:v>11.315001487731934</c:v>
                </c:pt>
                <c:pt idx="210">
                  <c:v>11.350001335144043</c:v>
                </c:pt>
                <c:pt idx="211">
                  <c:v>11.385002136230469</c:v>
                </c:pt>
                <c:pt idx="212">
                  <c:v>11.420001983642578</c:v>
                </c:pt>
                <c:pt idx="213">
                  <c:v>11.455002784729004</c:v>
                </c:pt>
                <c:pt idx="214">
                  <c:v>11.490002632141113</c:v>
                </c:pt>
                <c:pt idx="215">
                  <c:v>11.525003433227539</c:v>
                </c:pt>
                <c:pt idx="216">
                  <c:v>11.560003280639648</c:v>
                </c:pt>
                <c:pt idx="217">
                  <c:v>11.595004081726074</c:v>
                </c:pt>
                <c:pt idx="218">
                  <c:v>11.630003929138184</c:v>
                </c:pt>
                <c:pt idx="219">
                  <c:v>11.665004730224609</c:v>
                </c:pt>
                <c:pt idx="220">
                  <c:v>11.700004577636719</c:v>
                </c:pt>
                <c:pt idx="221">
                  <c:v>11.735005378723145</c:v>
                </c:pt>
                <c:pt idx="222">
                  <c:v>11.770005226135254</c:v>
                </c:pt>
                <c:pt idx="223">
                  <c:v>11.80500602722168</c:v>
                </c:pt>
                <c:pt idx="224">
                  <c:v>11.840005874633789</c:v>
                </c:pt>
                <c:pt idx="225">
                  <c:v>11.875006675720215</c:v>
                </c:pt>
                <c:pt idx="226">
                  <c:v>11.910006523132324</c:v>
                </c:pt>
                <c:pt idx="227">
                  <c:v>11.94500732421875</c:v>
                </c:pt>
                <c:pt idx="228">
                  <c:v>11.980007171630859</c:v>
                </c:pt>
                <c:pt idx="229">
                  <c:v>12.015007972717285</c:v>
                </c:pt>
                <c:pt idx="230">
                  <c:v>12.050007820129395</c:v>
                </c:pt>
                <c:pt idx="231">
                  <c:v>12.08500862121582</c:v>
                </c:pt>
                <c:pt idx="232">
                  <c:v>12.12000846862793</c:v>
                </c:pt>
                <c:pt idx="233">
                  <c:v>12.155009269714355</c:v>
                </c:pt>
                <c:pt idx="234">
                  <c:v>12.190009117126465</c:v>
                </c:pt>
                <c:pt idx="235">
                  <c:v>12.225009918212891</c:v>
                </c:pt>
                <c:pt idx="236">
                  <c:v>12.260009765625</c:v>
                </c:pt>
                <c:pt idx="237">
                  <c:v>12.295010566711426</c:v>
                </c:pt>
                <c:pt idx="238">
                  <c:v>12.330010414123535</c:v>
                </c:pt>
                <c:pt idx="239">
                  <c:v>12.365011215209961</c:v>
                </c:pt>
                <c:pt idx="240">
                  <c:v>12.40001106262207</c:v>
                </c:pt>
                <c:pt idx="241">
                  <c:v>12.435011863708496</c:v>
                </c:pt>
                <c:pt idx="242">
                  <c:v>12.470011711120605</c:v>
                </c:pt>
                <c:pt idx="243">
                  <c:v>12.505012512207031</c:v>
                </c:pt>
                <c:pt idx="244">
                  <c:v>12.540012359619141</c:v>
                </c:pt>
                <c:pt idx="245">
                  <c:v>12.575013160705566</c:v>
                </c:pt>
                <c:pt idx="246">
                  <c:v>12.610013008117676</c:v>
                </c:pt>
                <c:pt idx="247">
                  <c:v>12.645013809204102</c:v>
                </c:pt>
                <c:pt idx="248">
                  <c:v>12.680013656616211</c:v>
                </c:pt>
                <c:pt idx="249">
                  <c:v>12.715014457702637</c:v>
                </c:pt>
                <c:pt idx="250">
                  <c:v>12.750014305114746</c:v>
                </c:pt>
                <c:pt idx="251">
                  <c:v>12.785015106201172</c:v>
                </c:pt>
                <c:pt idx="252">
                  <c:v>12.820014953613281</c:v>
                </c:pt>
                <c:pt idx="253">
                  <c:v>12.855015754699707</c:v>
                </c:pt>
                <c:pt idx="254">
                  <c:v>12.890015602111816</c:v>
                </c:pt>
                <c:pt idx="255">
                  <c:v>12.925016403198242</c:v>
                </c:pt>
                <c:pt idx="256">
                  <c:v>12.960016250610352</c:v>
                </c:pt>
                <c:pt idx="257">
                  <c:v>12.995017051696777</c:v>
                </c:pt>
                <c:pt idx="258">
                  <c:v>13.030016899108887</c:v>
                </c:pt>
                <c:pt idx="259">
                  <c:v>13.065017700195313</c:v>
                </c:pt>
                <c:pt idx="260">
                  <c:v>13.100017547607422</c:v>
                </c:pt>
                <c:pt idx="261">
                  <c:v>13.135018348693848</c:v>
                </c:pt>
                <c:pt idx="262">
                  <c:v>13.170018196105957</c:v>
                </c:pt>
                <c:pt idx="263">
                  <c:v>13.205018997192383</c:v>
                </c:pt>
                <c:pt idx="264">
                  <c:v>13.240018844604492</c:v>
                </c:pt>
                <c:pt idx="265">
                  <c:v>13.275019645690918</c:v>
                </c:pt>
                <c:pt idx="266">
                  <c:v>13.310019493103027</c:v>
                </c:pt>
                <c:pt idx="267">
                  <c:v>13.345020294189453</c:v>
                </c:pt>
                <c:pt idx="268">
                  <c:v>13.380020141601563</c:v>
                </c:pt>
                <c:pt idx="269">
                  <c:v>13.415020942687988</c:v>
                </c:pt>
                <c:pt idx="270">
                  <c:v>13.450020790100098</c:v>
                </c:pt>
                <c:pt idx="271">
                  <c:v>13.485021591186523</c:v>
                </c:pt>
                <c:pt idx="272">
                  <c:v>13.520021438598633</c:v>
                </c:pt>
                <c:pt idx="273">
                  <c:v>13.555022239685059</c:v>
                </c:pt>
                <c:pt idx="274">
                  <c:v>13.590022087097168</c:v>
                </c:pt>
                <c:pt idx="275">
                  <c:v>13.625022888183594</c:v>
                </c:pt>
                <c:pt idx="276">
                  <c:v>13.660022735595703</c:v>
                </c:pt>
                <c:pt idx="277">
                  <c:v>13.695023536682129</c:v>
                </c:pt>
                <c:pt idx="278">
                  <c:v>13.730023384094238</c:v>
                </c:pt>
                <c:pt idx="279">
                  <c:v>13.765024185180664</c:v>
                </c:pt>
                <c:pt idx="280">
                  <c:v>13.800024032592773</c:v>
                </c:pt>
                <c:pt idx="281">
                  <c:v>13.835024833679199</c:v>
                </c:pt>
                <c:pt idx="282">
                  <c:v>13.870024681091309</c:v>
                </c:pt>
                <c:pt idx="283">
                  <c:v>13.905025482177734</c:v>
                </c:pt>
                <c:pt idx="284">
                  <c:v>13.940025329589844</c:v>
                </c:pt>
                <c:pt idx="285">
                  <c:v>13.97502613067627</c:v>
                </c:pt>
                <c:pt idx="286">
                  <c:v>14.010025978088379</c:v>
                </c:pt>
                <c:pt idx="287">
                  <c:v>14.045026779174805</c:v>
                </c:pt>
                <c:pt idx="288">
                  <c:v>14.080026626586914</c:v>
                </c:pt>
                <c:pt idx="289">
                  <c:v>14.115026473999023</c:v>
                </c:pt>
                <c:pt idx="290">
                  <c:v>14.150027275085449</c:v>
                </c:pt>
                <c:pt idx="291">
                  <c:v>14.185027122497559</c:v>
                </c:pt>
                <c:pt idx="292">
                  <c:v>14.220027923583984</c:v>
                </c:pt>
                <c:pt idx="293">
                  <c:v>14.255027770996094</c:v>
                </c:pt>
                <c:pt idx="294">
                  <c:v>14.29002857208252</c:v>
                </c:pt>
                <c:pt idx="295">
                  <c:v>14.325028419494629</c:v>
                </c:pt>
                <c:pt idx="296">
                  <c:v>14.360029220581055</c:v>
                </c:pt>
                <c:pt idx="297">
                  <c:v>14.395029067993164</c:v>
                </c:pt>
                <c:pt idx="298">
                  <c:v>14.43002986907959</c:v>
                </c:pt>
                <c:pt idx="299">
                  <c:v>14.465029716491699</c:v>
                </c:pt>
                <c:pt idx="300">
                  <c:v>14.500030517578125</c:v>
                </c:pt>
                <c:pt idx="301">
                  <c:v>14.535030364990234</c:v>
                </c:pt>
                <c:pt idx="302">
                  <c:v>14.57003116607666</c:v>
                </c:pt>
                <c:pt idx="303">
                  <c:v>14.60503101348877</c:v>
                </c:pt>
                <c:pt idx="304">
                  <c:v>14.640031814575195</c:v>
                </c:pt>
                <c:pt idx="305">
                  <c:v>14.675031661987305</c:v>
                </c:pt>
                <c:pt idx="306">
                  <c:v>14.71003246307373</c:v>
                </c:pt>
                <c:pt idx="307">
                  <c:v>14.74503231048584</c:v>
                </c:pt>
                <c:pt idx="308">
                  <c:v>14.780033111572266</c:v>
                </c:pt>
                <c:pt idx="309">
                  <c:v>14.815032958984375</c:v>
                </c:pt>
                <c:pt idx="310">
                  <c:v>14.850033760070801</c:v>
                </c:pt>
                <c:pt idx="311">
                  <c:v>14.88503360748291</c:v>
                </c:pt>
                <c:pt idx="312">
                  <c:v>14.920034408569336</c:v>
                </c:pt>
                <c:pt idx="313">
                  <c:v>14.955034255981445</c:v>
                </c:pt>
                <c:pt idx="314">
                  <c:v>14.990035057067871</c:v>
                </c:pt>
                <c:pt idx="315">
                  <c:v>15.02503490447998</c:v>
                </c:pt>
                <c:pt idx="316">
                  <c:v>15.060035705566406</c:v>
                </c:pt>
                <c:pt idx="317">
                  <c:v>15.095035552978516</c:v>
                </c:pt>
                <c:pt idx="318">
                  <c:v>15.130036354064941</c:v>
                </c:pt>
                <c:pt idx="319">
                  <c:v>15.165036201477051</c:v>
                </c:pt>
                <c:pt idx="320">
                  <c:v>15.200037002563477</c:v>
                </c:pt>
                <c:pt idx="321">
                  <c:v>15.235036849975586</c:v>
                </c:pt>
                <c:pt idx="322">
                  <c:v>15.270037651062012</c:v>
                </c:pt>
                <c:pt idx="323">
                  <c:v>15.305037498474121</c:v>
                </c:pt>
                <c:pt idx="324">
                  <c:v>15.340038299560547</c:v>
                </c:pt>
                <c:pt idx="325">
                  <c:v>15.375038146972656</c:v>
                </c:pt>
                <c:pt idx="326">
                  <c:v>15.410038948059082</c:v>
                </c:pt>
                <c:pt idx="327">
                  <c:v>15.445038795471191</c:v>
                </c:pt>
                <c:pt idx="328">
                  <c:v>15.480039596557617</c:v>
                </c:pt>
                <c:pt idx="329">
                  <c:v>15.515039443969727</c:v>
                </c:pt>
                <c:pt idx="330">
                  <c:v>15.550040245056152</c:v>
                </c:pt>
                <c:pt idx="331">
                  <c:v>15.585040092468262</c:v>
                </c:pt>
                <c:pt idx="332">
                  <c:v>15.620040893554688</c:v>
                </c:pt>
                <c:pt idx="333">
                  <c:v>15.655040740966797</c:v>
                </c:pt>
                <c:pt idx="334">
                  <c:v>15.690041542053223</c:v>
                </c:pt>
                <c:pt idx="335">
                  <c:v>15.725041389465332</c:v>
                </c:pt>
                <c:pt idx="336">
                  <c:v>15.760042190551758</c:v>
                </c:pt>
                <c:pt idx="337">
                  <c:v>15.795042037963867</c:v>
                </c:pt>
                <c:pt idx="338">
                  <c:v>15.830042839050293</c:v>
                </c:pt>
                <c:pt idx="339">
                  <c:v>15.865042686462402</c:v>
                </c:pt>
                <c:pt idx="340">
                  <c:v>15.900043487548828</c:v>
                </c:pt>
                <c:pt idx="341">
                  <c:v>15.935043334960937</c:v>
                </c:pt>
                <c:pt idx="342">
                  <c:v>15.970044136047363</c:v>
                </c:pt>
                <c:pt idx="343">
                  <c:v>16.005044937133789</c:v>
                </c:pt>
                <c:pt idx="344">
                  <c:v>16.040044784545898</c:v>
                </c:pt>
                <c:pt idx="345">
                  <c:v>16.075044631958008</c:v>
                </c:pt>
                <c:pt idx="346">
                  <c:v>16.110044479370117</c:v>
                </c:pt>
                <c:pt idx="347">
                  <c:v>16.145046234130859</c:v>
                </c:pt>
                <c:pt idx="348">
                  <c:v>16.180046081542969</c:v>
                </c:pt>
                <c:pt idx="349">
                  <c:v>16.215045928955078</c:v>
                </c:pt>
                <c:pt idx="350">
                  <c:v>16.250045776367188</c:v>
                </c:pt>
                <c:pt idx="351">
                  <c:v>16.28504753112793</c:v>
                </c:pt>
                <c:pt idx="352">
                  <c:v>16.320047378540039</c:v>
                </c:pt>
                <c:pt idx="353">
                  <c:v>16.355047225952148</c:v>
                </c:pt>
                <c:pt idx="354">
                  <c:v>16.390047073364258</c:v>
                </c:pt>
                <c:pt idx="355">
                  <c:v>16.425048828125</c:v>
                </c:pt>
                <c:pt idx="356">
                  <c:v>16.460048675537109</c:v>
                </c:pt>
                <c:pt idx="357">
                  <c:v>16.495048522949219</c:v>
                </c:pt>
                <c:pt idx="358">
                  <c:v>16.530048370361328</c:v>
                </c:pt>
                <c:pt idx="359">
                  <c:v>16.56505012512207</c:v>
                </c:pt>
                <c:pt idx="360">
                  <c:v>16.60004997253418</c:v>
                </c:pt>
                <c:pt idx="361">
                  <c:v>16.635049819946289</c:v>
                </c:pt>
                <c:pt idx="362">
                  <c:v>16.670049667358398</c:v>
                </c:pt>
                <c:pt idx="363">
                  <c:v>16.705051422119141</c:v>
                </c:pt>
                <c:pt idx="364">
                  <c:v>16.74005126953125</c:v>
                </c:pt>
                <c:pt idx="365">
                  <c:v>16.775051116943359</c:v>
                </c:pt>
                <c:pt idx="366">
                  <c:v>16.810050964355469</c:v>
                </c:pt>
                <c:pt idx="367">
                  <c:v>16.845052719116211</c:v>
                </c:pt>
                <c:pt idx="368">
                  <c:v>16.88005256652832</c:v>
                </c:pt>
                <c:pt idx="369">
                  <c:v>16.91505241394043</c:v>
                </c:pt>
                <c:pt idx="370">
                  <c:v>16.950052261352539</c:v>
                </c:pt>
                <c:pt idx="371">
                  <c:v>16.985054016113281</c:v>
                </c:pt>
                <c:pt idx="372">
                  <c:v>17.020053863525391</c:v>
                </c:pt>
                <c:pt idx="373">
                  <c:v>17.0550537109375</c:v>
                </c:pt>
                <c:pt idx="374">
                  <c:v>17.090053558349609</c:v>
                </c:pt>
                <c:pt idx="375">
                  <c:v>17.125055313110352</c:v>
                </c:pt>
                <c:pt idx="376">
                  <c:v>17.160055160522461</c:v>
                </c:pt>
                <c:pt idx="377">
                  <c:v>17.19505500793457</c:v>
                </c:pt>
                <c:pt idx="378">
                  <c:v>17.23005485534668</c:v>
                </c:pt>
                <c:pt idx="379">
                  <c:v>17.265056610107422</c:v>
                </c:pt>
                <c:pt idx="380">
                  <c:v>17.300056457519531</c:v>
                </c:pt>
                <c:pt idx="381">
                  <c:v>17.335056304931641</c:v>
                </c:pt>
                <c:pt idx="382">
                  <c:v>17.37005615234375</c:v>
                </c:pt>
                <c:pt idx="383">
                  <c:v>17.405057907104492</c:v>
                </c:pt>
                <c:pt idx="384">
                  <c:v>17.440057754516602</c:v>
                </c:pt>
                <c:pt idx="385">
                  <c:v>17.475057601928711</c:v>
                </c:pt>
                <c:pt idx="386">
                  <c:v>17.51005744934082</c:v>
                </c:pt>
                <c:pt idx="387">
                  <c:v>17.545059204101562</c:v>
                </c:pt>
                <c:pt idx="388">
                  <c:v>17.580059051513672</c:v>
                </c:pt>
                <c:pt idx="389">
                  <c:v>17.615058898925781</c:v>
                </c:pt>
                <c:pt idx="390">
                  <c:v>17.650058746337891</c:v>
                </c:pt>
                <c:pt idx="391">
                  <c:v>17.685060501098633</c:v>
                </c:pt>
                <c:pt idx="392">
                  <c:v>17.720060348510742</c:v>
                </c:pt>
                <c:pt idx="393">
                  <c:v>17.755060195922852</c:v>
                </c:pt>
                <c:pt idx="394">
                  <c:v>17.790060043334961</c:v>
                </c:pt>
                <c:pt idx="395">
                  <c:v>17.825061798095703</c:v>
                </c:pt>
                <c:pt idx="396">
                  <c:v>17.860061645507812</c:v>
                </c:pt>
                <c:pt idx="397">
                  <c:v>17.895061492919922</c:v>
                </c:pt>
                <c:pt idx="398">
                  <c:v>17.930061340332031</c:v>
                </c:pt>
                <c:pt idx="399">
                  <c:v>17.965063095092773</c:v>
                </c:pt>
                <c:pt idx="400">
                  <c:v>18.000062942504883</c:v>
                </c:pt>
              </c:numCache>
            </c:numRef>
          </c:xVal>
          <c:yVal>
            <c:numRef>
              <c:f>[0]!J3n40c</c:f>
              <c:numCache>
                <c:formatCode>0.00</c:formatCode>
                <c:ptCount val="401"/>
                <c:pt idx="0">
                  <c:v>0.26600000262260398</c:v>
                </c:pt>
                <c:pt idx="1">
                  <c:v>0.37599998712539701</c:v>
                </c:pt>
                <c:pt idx="2">
                  <c:v>0.481000006198883</c:v>
                </c:pt>
                <c:pt idx="3">
                  <c:v>0.57400000095367398</c:v>
                </c:pt>
                <c:pt idx="4">
                  <c:v>0.63400000333786</c:v>
                </c:pt>
                <c:pt idx="5">
                  <c:v>0.66200000047683705</c:v>
                </c:pt>
                <c:pt idx="6">
                  <c:v>0.66699999570846502</c:v>
                </c:pt>
                <c:pt idx="7">
                  <c:v>0.64499998092651301</c:v>
                </c:pt>
                <c:pt idx="8">
                  <c:v>0.596000015735626</c:v>
                </c:pt>
                <c:pt idx="9">
                  <c:v>0.53600001335143999</c:v>
                </c:pt>
                <c:pt idx="10">
                  <c:v>0.45300000905990601</c:v>
                </c:pt>
                <c:pt idx="11">
                  <c:v>0.34900000691413902</c:v>
                </c:pt>
                <c:pt idx="12">
                  <c:v>0.23299999535083801</c:v>
                </c:pt>
                <c:pt idx="13">
                  <c:v>0.10700000077485999</c:v>
                </c:pt>
                <c:pt idx="14">
                  <c:v>-1.8999999389052401E-2</c:v>
                </c:pt>
                <c:pt idx="15">
                  <c:v>-0.14599999785423301</c:v>
                </c:pt>
                <c:pt idx="16">
                  <c:v>-0.26600000262260398</c:v>
                </c:pt>
                <c:pt idx="17">
                  <c:v>-0.38199999928474399</c:v>
                </c:pt>
                <c:pt idx="18">
                  <c:v>-0.48600000143051098</c:v>
                </c:pt>
                <c:pt idx="19">
                  <c:v>-0.57400000095367398</c:v>
                </c:pt>
                <c:pt idx="20">
                  <c:v>-0.65600001811981201</c:v>
                </c:pt>
                <c:pt idx="21">
                  <c:v>-0.72799998521804798</c:v>
                </c:pt>
                <c:pt idx="22">
                  <c:v>-0.787999987602233</c:v>
                </c:pt>
                <c:pt idx="23">
                  <c:v>-0.82700002193450906</c:v>
                </c:pt>
                <c:pt idx="24">
                  <c:v>-0.85399997234344405</c:v>
                </c:pt>
                <c:pt idx="25">
                  <c:v>-0.86500000953674305</c:v>
                </c:pt>
                <c:pt idx="26">
                  <c:v>-0.87099999189376798</c:v>
                </c:pt>
                <c:pt idx="27">
                  <c:v>-0.86500000953674305</c:v>
                </c:pt>
                <c:pt idx="28">
                  <c:v>-0.84299999475479104</c:v>
                </c:pt>
                <c:pt idx="29">
                  <c:v>-0.80500000715255704</c:v>
                </c:pt>
                <c:pt idx="30">
                  <c:v>-0.76099997758865301</c:v>
                </c:pt>
                <c:pt idx="31">
                  <c:v>-0.70599997043609597</c:v>
                </c:pt>
                <c:pt idx="32">
                  <c:v>-0.63999998569488503</c:v>
                </c:pt>
                <c:pt idx="33">
                  <c:v>-0.558000028133392</c:v>
                </c:pt>
                <c:pt idx="34">
                  <c:v>-0.47499999403953602</c:v>
                </c:pt>
                <c:pt idx="35">
                  <c:v>-0.39800000190734902</c:v>
                </c:pt>
                <c:pt idx="36">
                  <c:v>-0.31000000238418601</c:v>
                </c:pt>
                <c:pt idx="37">
                  <c:v>-0.23399999737739599</c:v>
                </c:pt>
                <c:pt idx="38">
                  <c:v>-0.15099999308586101</c:v>
                </c:pt>
                <c:pt idx="39">
                  <c:v>-7.4000000953674303E-2</c:v>
                </c:pt>
                <c:pt idx="40">
                  <c:v>8.0000003799796104E-3</c:v>
                </c:pt>
                <c:pt idx="41">
                  <c:v>7.4000000953674303E-2</c:v>
                </c:pt>
                <c:pt idx="42">
                  <c:v>0.135000005364418</c:v>
                </c:pt>
                <c:pt idx="43">
                  <c:v>0.18899999558925601</c:v>
                </c:pt>
                <c:pt idx="44">
                  <c:v>0.24400000274181399</c:v>
                </c:pt>
                <c:pt idx="45">
                  <c:v>0.287999987602234</c:v>
                </c:pt>
                <c:pt idx="46">
                  <c:v>0.32100000977516202</c:v>
                </c:pt>
                <c:pt idx="47">
                  <c:v>0.34900000691413902</c:v>
                </c:pt>
                <c:pt idx="48">
                  <c:v>0.37099999189376798</c:v>
                </c:pt>
                <c:pt idx="49">
                  <c:v>0.38199999928474399</c:v>
                </c:pt>
                <c:pt idx="50">
                  <c:v>0.39300000667571999</c:v>
                </c:pt>
                <c:pt idx="51">
                  <c:v>0.39800000190734902</c:v>
                </c:pt>
                <c:pt idx="52">
                  <c:v>0.40900000929832497</c:v>
                </c:pt>
                <c:pt idx="53">
                  <c:v>0.41499999165535001</c:v>
                </c:pt>
                <c:pt idx="54">
                  <c:v>0.41499999165535001</c:v>
                </c:pt>
                <c:pt idx="55">
                  <c:v>0.42599999904632602</c:v>
                </c:pt>
                <c:pt idx="56">
                  <c:v>0.43099999427795399</c:v>
                </c:pt>
                <c:pt idx="57">
                  <c:v>0.44800001382827798</c:v>
                </c:pt>
                <c:pt idx="58">
                  <c:v>0.45899999141693099</c:v>
                </c:pt>
                <c:pt idx="59">
                  <c:v>0.47499999403953602</c:v>
                </c:pt>
                <c:pt idx="60">
                  <c:v>0.49700000882148698</c:v>
                </c:pt>
                <c:pt idx="61">
                  <c:v>0.52499997615814198</c:v>
                </c:pt>
                <c:pt idx="62">
                  <c:v>0.56300002336501997</c:v>
                </c:pt>
                <c:pt idx="63">
                  <c:v>0.596000015735626</c:v>
                </c:pt>
                <c:pt idx="64">
                  <c:v>0.63400000333786</c:v>
                </c:pt>
                <c:pt idx="65">
                  <c:v>0.67799997329711903</c:v>
                </c:pt>
                <c:pt idx="66">
                  <c:v>0.71700000762939398</c:v>
                </c:pt>
                <c:pt idx="67">
                  <c:v>0.76599997282028098</c:v>
                </c:pt>
                <c:pt idx="68">
                  <c:v>0.81000000238418501</c:v>
                </c:pt>
                <c:pt idx="69">
                  <c:v>0.84899997711181596</c:v>
                </c:pt>
                <c:pt idx="70">
                  <c:v>0.88700002431869496</c:v>
                </c:pt>
                <c:pt idx="71">
                  <c:v>0.91500002145767201</c:v>
                </c:pt>
                <c:pt idx="72">
                  <c:v>0.941999971866607</c:v>
                </c:pt>
                <c:pt idx="73">
                  <c:v>0.95899999141693104</c:v>
                </c:pt>
                <c:pt idx="74">
                  <c:v>0.97500002384185702</c:v>
                </c:pt>
                <c:pt idx="75">
                  <c:v>0.98100000619888295</c:v>
                </c:pt>
                <c:pt idx="76">
                  <c:v>0.98100000619888295</c:v>
                </c:pt>
                <c:pt idx="77">
                  <c:v>0.96399998664855902</c:v>
                </c:pt>
                <c:pt idx="78">
                  <c:v>0.94800001382827703</c:v>
                </c:pt>
                <c:pt idx="79">
                  <c:v>0.92599999904632502</c:v>
                </c:pt>
                <c:pt idx="80">
                  <c:v>0.89300000667571999</c:v>
                </c:pt>
                <c:pt idx="81">
                  <c:v>0.85399997234344405</c:v>
                </c:pt>
                <c:pt idx="82">
                  <c:v>0.82700002193450906</c:v>
                </c:pt>
                <c:pt idx="83">
                  <c:v>0.787999987602233</c:v>
                </c:pt>
                <c:pt idx="84">
                  <c:v>0.75</c:v>
                </c:pt>
                <c:pt idx="85">
                  <c:v>0.71100002527236905</c:v>
                </c:pt>
                <c:pt idx="86">
                  <c:v>0.68400001525878895</c:v>
                </c:pt>
                <c:pt idx="87">
                  <c:v>0.63999998569488503</c:v>
                </c:pt>
                <c:pt idx="88">
                  <c:v>0.62300002574920599</c:v>
                </c:pt>
                <c:pt idx="89">
                  <c:v>0.58999997377395597</c:v>
                </c:pt>
                <c:pt idx="90">
                  <c:v>0.57400000095367398</c:v>
                </c:pt>
                <c:pt idx="91">
                  <c:v>0.558000028133392</c:v>
                </c:pt>
                <c:pt idx="92">
                  <c:v>0.52499997615814198</c:v>
                </c:pt>
                <c:pt idx="93">
                  <c:v>0.50300002098083396</c:v>
                </c:pt>
                <c:pt idx="94">
                  <c:v>0.47499999403953602</c:v>
                </c:pt>
                <c:pt idx="95">
                  <c:v>0.44800001382827798</c:v>
                </c:pt>
                <c:pt idx="96">
                  <c:v>0.40900000929832497</c:v>
                </c:pt>
                <c:pt idx="97">
                  <c:v>0.365000009536743</c:v>
                </c:pt>
                <c:pt idx="98">
                  <c:v>0.31600001454353299</c:v>
                </c:pt>
                <c:pt idx="99">
                  <c:v>0.24400000274181399</c:v>
                </c:pt>
                <c:pt idx="100">
                  <c:v>0.172999992966652</c:v>
                </c:pt>
                <c:pt idx="101">
                  <c:v>7.9999998211860698E-2</c:v>
                </c:pt>
                <c:pt idx="102">
                  <c:v>-2.5000000372528999E-2</c:v>
                </c:pt>
                <c:pt idx="103">
                  <c:v>-0.14599999785423301</c:v>
                </c:pt>
                <c:pt idx="104">
                  <c:v>-0.28299999237060502</c:v>
                </c:pt>
                <c:pt idx="105">
                  <c:v>-0.43099999427795399</c:v>
                </c:pt>
                <c:pt idx="106">
                  <c:v>-0.596000015735626</c:v>
                </c:pt>
                <c:pt idx="107">
                  <c:v>-0.76099997758865301</c:v>
                </c:pt>
                <c:pt idx="108">
                  <c:v>-0.941999971866607</c:v>
                </c:pt>
                <c:pt idx="109">
                  <c:v>-1.1399999856948799</c:v>
                </c:pt>
                <c:pt idx="110">
                  <c:v>-1.3270000219345</c:v>
                </c:pt>
                <c:pt idx="111">
                  <c:v>-1.5190000534057599</c:v>
                </c:pt>
                <c:pt idx="112">
                  <c:v>-1.7220000028610201</c:v>
                </c:pt>
                <c:pt idx="113">
                  <c:v>-1.9140000343322701</c:v>
                </c:pt>
                <c:pt idx="114">
                  <c:v>-2.1010000705718901</c:v>
                </c:pt>
                <c:pt idx="115">
                  <c:v>-2.2939999103546098</c:v>
                </c:pt>
                <c:pt idx="116">
                  <c:v>-2.4800000190734801</c:v>
                </c:pt>
                <c:pt idx="117">
                  <c:v>-2.6559998989105198</c:v>
                </c:pt>
                <c:pt idx="118">
                  <c:v>-2.82100009918212</c:v>
                </c:pt>
                <c:pt idx="119">
                  <c:v>-2.96900010108947</c:v>
                </c:pt>
                <c:pt idx="120">
                  <c:v>-3.10700011253356</c:v>
                </c:pt>
                <c:pt idx="121">
                  <c:v>-3.22699999809265</c:v>
                </c:pt>
                <c:pt idx="122">
                  <c:v>-3.3320000171661301</c:v>
                </c:pt>
                <c:pt idx="123">
                  <c:v>-3.4309999942779501</c:v>
                </c:pt>
                <c:pt idx="124">
                  <c:v>-3.4969999790191602</c:v>
                </c:pt>
                <c:pt idx="125">
                  <c:v>-3.5569999217986998</c:v>
                </c:pt>
                <c:pt idx="126">
                  <c:v>-3.5950000286102202</c:v>
                </c:pt>
                <c:pt idx="127">
                  <c:v>-3.61700010299682</c:v>
                </c:pt>
                <c:pt idx="128">
                  <c:v>-3.6280000209808301</c:v>
                </c:pt>
                <c:pt idx="129">
                  <c:v>-3.6119999885559002</c:v>
                </c:pt>
                <c:pt idx="130">
                  <c:v>-3.5950000286102202</c:v>
                </c:pt>
                <c:pt idx="131">
                  <c:v>-3.5399999618530198</c:v>
                </c:pt>
                <c:pt idx="132">
                  <c:v>-3.48600006103515</c:v>
                </c:pt>
                <c:pt idx="133">
                  <c:v>-3.4089999198913499</c:v>
                </c:pt>
                <c:pt idx="134">
                  <c:v>-3.32100009918212</c:v>
                </c:pt>
                <c:pt idx="135">
                  <c:v>-3.23300004005432</c:v>
                </c:pt>
                <c:pt idx="136">
                  <c:v>-3.1180000305175701</c:v>
                </c:pt>
                <c:pt idx="137">
                  <c:v>-3.0020000934600799</c:v>
                </c:pt>
                <c:pt idx="138">
                  <c:v>-2.8699998855590798</c:v>
                </c:pt>
                <c:pt idx="139">
                  <c:v>-2.7379999160766602</c:v>
                </c:pt>
                <c:pt idx="140">
                  <c:v>-2.6119999885559002</c:v>
                </c:pt>
                <c:pt idx="141">
                  <c:v>-2.46900010108947</c:v>
                </c:pt>
                <c:pt idx="142">
                  <c:v>-2.3259999752044598</c:v>
                </c:pt>
                <c:pt idx="143">
                  <c:v>-2.1949999332427899</c:v>
                </c:pt>
                <c:pt idx="144">
                  <c:v>-2.0520000457763601</c:v>
                </c:pt>
                <c:pt idx="145">
                  <c:v>-1.92499995231628</c:v>
                </c:pt>
                <c:pt idx="146">
                  <c:v>-1.7940000295639</c:v>
                </c:pt>
                <c:pt idx="147">
                  <c:v>-1.6729999780654901</c:v>
                </c:pt>
                <c:pt idx="148">
                  <c:v>-1.5570000410079901</c:v>
                </c:pt>
                <c:pt idx="149">
                  <c:v>-1.44200003147125</c:v>
                </c:pt>
                <c:pt idx="150">
                  <c:v>-1.3320000171661299</c:v>
                </c:pt>
                <c:pt idx="151">
                  <c:v>-1.22800004482269</c:v>
                </c:pt>
                <c:pt idx="152">
                  <c:v>-1.12899994850158</c:v>
                </c:pt>
                <c:pt idx="153">
                  <c:v>-1.03600001335144</c:v>
                </c:pt>
                <c:pt idx="154">
                  <c:v>-0.941999971866607</c:v>
                </c:pt>
                <c:pt idx="155">
                  <c:v>-0.86500000953674305</c:v>
                </c:pt>
                <c:pt idx="156">
                  <c:v>-0.787999987602233</c:v>
                </c:pt>
                <c:pt idx="157">
                  <c:v>-0.71100002527236905</c:v>
                </c:pt>
                <c:pt idx="158">
                  <c:v>-0.65100002288818304</c:v>
                </c:pt>
                <c:pt idx="159">
                  <c:v>-0.57999998331069902</c:v>
                </c:pt>
                <c:pt idx="160">
                  <c:v>-0.51399999856948797</c:v>
                </c:pt>
                <c:pt idx="161">
                  <c:v>-0.45300000905990601</c:v>
                </c:pt>
                <c:pt idx="162">
                  <c:v>-0.39800000190734902</c:v>
                </c:pt>
                <c:pt idx="163">
                  <c:v>-0.34900000691413902</c:v>
                </c:pt>
                <c:pt idx="164">
                  <c:v>-0.29399999976158098</c:v>
                </c:pt>
                <c:pt idx="165">
                  <c:v>-0.25</c:v>
                </c:pt>
                <c:pt idx="166">
                  <c:v>-0.216999992728233</c:v>
                </c:pt>
                <c:pt idx="167">
                  <c:v>-0.18400000035762801</c:v>
                </c:pt>
                <c:pt idx="168">
                  <c:v>-0.16200000047683699</c:v>
                </c:pt>
                <c:pt idx="169">
                  <c:v>-0.15099999308586101</c:v>
                </c:pt>
                <c:pt idx="170">
                  <c:v>-0.140000000596046</c:v>
                </c:pt>
                <c:pt idx="171">
                  <c:v>-0.15099999308586101</c:v>
                </c:pt>
                <c:pt idx="172">
                  <c:v>-0.167999997735023</c:v>
                </c:pt>
                <c:pt idx="173">
                  <c:v>-0.18999999761581399</c:v>
                </c:pt>
                <c:pt idx="174">
                  <c:v>-0.22800000011920901</c:v>
                </c:pt>
                <c:pt idx="175">
                  <c:v>-0.27200001478195202</c:v>
                </c:pt>
                <c:pt idx="176">
                  <c:v>-0.32100000977516202</c:v>
                </c:pt>
                <c:pt idx="177">
                  <c:v>-0.37599998712539701</c:v>
                </c:pt>
                <c:pt idx="178">
                  <c:v>-0.43700000643730202</c:v>
                </c:pt>
                <c:pt idx="179">
                  <c:v>-0.51399999856948797</c:v>
                </c:pt>
                <c:pt idx="180">
                  <c:v>-0.58499997854232699</c:v>
                </c:pt>
                <c:pt idx="181">
                  <c:v>-0.66699999570846502</c:v>
                </c:pt>
                <c:pt idx="182">
                  <c:v>-0.73900002241134599</c:v>
                </c:pt>
                <c:pt idx="183">
                  <c:v>-0.81000000238418501</c:v>
                </c:pt>
                <c:pt idx="184">
                  <c:v>-0.87599998712539595</c:v>
                </c:pt>
                <c:pt idx="185">
                  <c:v>-0.941999971866607</c:v>
                </c:pt>
                <c:pt idx="186">
                  <c:v>-1.01400005817413</c:v>
                </c:pt>
                <c:pt idx="187">
                  <c:v>-1.067999958992</c:v>
                </c:pt>
                <c:pt idx="188">
                  <c:v>-1.12899994850158</c:v>
                </c:pt>
                <c:pt idx="189">
                  <c:v>-1.18400001525878</c:v>
                </c:pt>
                <c:pt idx="190">
                  <c:v>-1.22800004482269</c:v>
                </c:pt>
                <c:pt idx="191">
                  <c:v>-1.2719999551773</c:v>
                </c:pt>
                <c:pt idx="192">
                  <c:v>-1.31599998474121</c:v>
                </c:pt>
                <c:pt idx="193">
                  <c:v>-1.34899997711181</c:v>
                </c:pt>
                <c:pt idx="194">
                  <c:v>-1.3819999694824201</c:v>
                </c:pt>
                <c:pt idx="195">
                  <c:v>-1.41499996185302</c:v>
                </c:pt>
                <c:pt idx="196">
                  <c:v>-1.43700003623962</c:v>
                </c:pt>
                <c:pt idx="197">
                  <c:v>-1.4700000286102199</c:v>
                </c:pt>
                <c:pt idx="198">
                  <c:v>-1.49100005626678</c:v>
                </c:pt>
                <c:pt idx="199">
                  <c:v>-1.5240000486373899</c:v>
                </c:pt>
                <c:pt idx="200">
                  <c:v>-1.5520000457763601</c:v>
                </c:pt>
                <c:pt idx="201">
                  <c:v>-1.56299996376037</c:v>
                </c:pt>
                <c:pt idx="202">
                  <c:v>-1.6009999513626001</c:v>
                </c:pt>
                <c:pt idx="203">
                  <c:v>-1.62899994850158</c:v>
                </c:pt>
                <c:pt idx="204">
                  <c:v>-1.6670000553131099</c:v>
                </c:pt>
                <c:pt idx="205">
                  <c:v>-1.6890000104904099</c:v>
                </c:pt>
                <c:pt idx="206">
                  <c:v>-1.73300004005432</c:v>
                </c:pt>
                <c:pt idx="207">
                  <c:v>-1.7610000371932899</c:v>
                </c:pt>
                <c:pt idx="208">
                  <c:v>-1.8049999475479099</c:v>
                </c:pt>
                <c:pt idx="209">
                  <c:v>-1.84899997711181</c:v>
                </c:pt>
                <c:pt idx="210">
                  <c:v>-1.89300000667572</c:v>
                </c:pt>
                <c:pt idx="211">
                  <c:v>-1.94200003147125</c:v>
                </c:pt>
                <c:pt idx="212">
                  <c:v>-1.99100005626678</c:v>
                </c:pt>
                <c:pt idx="213">
                  <c:v>-2.03500008583068</c:v>
                </c:pt>
                <c:pt idx="214">
                  <c:v>-2.08500003814697</c:v>
                </c:pt>
                <c:pt idx="215">
                  <c:v>-2.1289999485015798</c:v>
                </c:pt>
                <c:pt idx="216">
                  <c:v>-2.1670000553131099</c:v>
                </c:pt>
                <c:pt idx="217">
                  <c:v>-2.2170000076293901</c:v>
                </c:pt>
                <c:pt idx="218">
                  <c:v>-2.25500011444091</c:v>
                </c:pt>
                <c:pt idx="219">
                  <c:v>-2.2829999923706001</c:v>
                </c:pt>
                <c:pt idx="220">
                  <c:v>-2.32100009918212</c:v>
                </c:pt>
                <c:pt idx="221">
                  <c:v>-2.3429999351501398</c:v>
                </c:pt>
                <c:pt idx="222">
                  <c:v>-2.3650000095367401</c:v>
                </c:pt>
                <c:pt idx="223">
                  <c:v>-2.3699998855590798</c:v>
                </c:pt>
                <c:pt idx="224">
                  <c:v>-2.3810000419616602</c:v>
                </c:pt>
                <c:pt idx="225">
                  <c:v>-2.3699998855590798</c:v>
                </c:pt>
                <c:pt idx="226">
                  <c:v>-2.3589999675750701</c:v>
                </c:pt>
                <c:pt idx="227">
                  <c:v>-2.3369998931884699</c:v>
                </c:pt>
                <c:pt idx="228">
                  <c:v>-2.3050000667571999</c:v>
                </c:pt>
                <c:pt idx="229">
                  <c:v>-2.2609999179839999</c:v>
                </c:pt>
                <c:pt idx="230">
                  <c:v>-2.1949999332427899</c:v>
                </c:pt>
                <c:pt idx="231">
                  <c:v>-2.1400001049041699</c:v>
                </c:pt>
                <c:pt idx="232">
                  <c:v>-2.0569999217986998</c:v>
                </c:pt>
                <c:pt idx="233">
                  <c:v>-1.9800000190734801</c:v>
                </c:pt>
                <c:pt idx="234">
                  <c:v>-1.8869999647140501</c:v>
                </c:pt>
                <c:pt idx="235">
                  <c:v>-1.7879999876022299</c:v>
                </c:pt>
                <c:pt idx="236">
                  <c:v>-1.6890000104904099</c:v>
                </c:pt>
                <c:pt idx="237">
                  <c:v>-1.5789999961853001</c:v>
                </c:pt>
                <c:pt idx="238">
                  <c:v>-1.4750000238418499</c:v>
                </c:pt>
                <c:pt idx="239">
                  <c:v>-1.3650000095367401</c:v>
                </c:pt>
                <c:pt idx="240">
                  <c:v>-1.2660000324249201</c:v>
                </c:pt>
                <c:pt idx="241">
                  <c:v>-1.1729999780654901</c:v>
                </c:pt>
                <c:pt idx="242">
                  <c:v>-1.067999958992</c:v>
                </c:pt>
                <c:pt idx="243">
                  <c:v>-0.98100000619888295</c:v>
                </c:pt>
                <c:pt idx="244">
                  <c:v>-0.89800000190734797</c:v>
                </c:pt>
                <c:pt idx="245">
                  <c:v>-0.82099997997283902</c:v>
                </c:pt>
                <c:pt idx="246">
                  <c:v>-0.75</c:v>
                </c:pt>
                <c:pt idx="247">
                  <c:v>-0.68900001049041704</c:v>
                </c:pt>
                <c:pt idx="248">
                  <c:v>-0.63499999046325595</c:v>
                </c:pt>
                <c:pt idx="249">
                  <c:v>-0.59100002050399703</c:v>
                </c:pt>
                <c:pt idx="250">
                  <c:v>-0.55199998617172197</c:v>
                </c:pt>
                <c:pt idx="251">
                  <c:v>-0.52999997138976995</c:v>
                </c:pt>
                <c:pt idx="252">
                  <c:v>-0.49700000882148698</c:v>
                </c:pt>
                <c:pt idx="253">
                  <c:v>-0.481000006198883</c:v>
                </c:pt>
                <c:pt idx="254">
                  <c:v>-0.46399998664856001</c:v>
                </c:pt>
                <c:pt idx="255">
                  <c:v>-0.45899999141693099</c:v>
                </c:pt>
                <c:pt idx="256">
                  <c:v>-0.45899999141693099</c:v>
                </c:pt>
                <c:pt idx="257">
                  <c:v>-0.45300000905990601</c:v>
                </c:pt>
                <c:pt idx="258">
                  <c:v>-0.45899999141693099</c:v>
                </c:pt>
                <c:pt idx="259">
                  <c:v>-0.46399998664856001</c:v>
                </c:pt>
                <c:pt idx="260">
                  <c:v>-0.46399998664856001</c:v>
                </c:pt>
                <c:pt idx="261">
                  <c:v>-0.481000006198883</c:v>
                </c:pt>
                <c:pt idx="262">
                  <c:v>-0.49200001358985901</c:v>
                </c:pt>
                <c:pt idx="263">
                  <c:v>-0.50300002098083396</c:v>
                </c:pt>
                <c:pt idx="264">
                  <c:v>-0.52499997615814198</c:v>
                </c:pt>
                <c:pt idx="265">
                  <c:v>-0.53600001335143999</c:v>
                </c:pt>
                <c:pt idx="266">
                  <c:v>-0.55199998617172197</c:v>
                </c:pt>
                <c:pt idx="267">
                  <c:v>-0.57400000095367398</c:v>
                </c:pt>
                <c:pt idx="268">
                  <c:v>-0.58499997854232699</c:v>
                </c:pt>
                <c:pt idx="269">
                  <c:v>-0.60699999332427901</c:v>
                </c:pt>
                <c:pt idx="270">
                  <c:v>-0.63999998569488503</c:v>
                </c:pt>
                <c:pt idx="271">
                  <c:v>-0.65100002288818304</c:v>
                </c:pt>
                <c:pt idx="272">
                  <c:v>-0.66699999570846502</c:v>
                </c:pt>
                <c:pt idx="273">
                  <c:v>-0.68400001525878895</c:v>
                </c:pt>
                <c:pt idx="274">
                  <c:v>-0.69999998807907104</c:v>
                </c:pt>
                <c:pt idx="275">
                  <c:v>-0.71100002527236905</c:v>
                </c:pt>
                <c:pt idx="276">
                  <c:v>-0.71700000762939398</c:v>
                </c:pt>
                <c:pt idx="277">
                  <c:v>-0.73299998044967596</c:v>
                </c:pt>
                <c:pt idx="278">
                  <c:v>-0.72799998521804798</c:v>
                </c:pt>
                <c:pt idx="279">
                  <c:v>-0.73299998044967596</c:v>
                </c:pt>
                <c:pt idx="280">
                  <c:v>-0.73299998044967596</c:v>
                </c:pt>
                <c:pt idx="281">
                  <c:v>-0.72200000286102195</c:v>
                </c:pt>
                <c:pt idx="282">
                  <c:v>-0.70599997043609597</c:v>
                </c:pt>
                <c:pt idx="283">
                  <c:v>-0.69999998807907104</c:v>
                </c:pt>
                <c:pt idx="284">
                  <c:v>-0.68900001049041704</c:v>
                </c:pt>
                <c:pt idx="285">
                  <c:v>-0.66200000047683705</c:v>
                </c:pt>
                <c:pt idx="286">
                  <c:v>-0.64600002765655495</c:v>
                </c:pt>
                <c:pt idx="287">
                  <c:v>-0.62900000810623102</c:v>
                </c:pt>
                <c:pt idx="288">
                  <c:v>-0.60699999332427901</c:v>
                </c:pt>
                <c:pt idx="289">
                  <c:v>-0.57999998331069902</c:v>
                </c:pt>
                <c:pt idx="290">
                  <c:v>-0.558000028133392</c:v>
                </c:pt>
                <c:pt idx="291">
                  <c:v>-0.53600001335143999</c:v>
                </c:pt>
                <c:pt idx="292">
                  <c:v>-0.50800001621246305</c:v>
                </c:pt>
                <c:pt idx="293">
                  <c:v>-0.49200001358985901</c:v>
                </c:pt>
                <c:pt idx="294">
                  <c:v>-0.45300000905990601</c:v>
                </c:pt>
                <c:pt idx="295">
                  <c:v>-0.43099999427795399</c:v>
                </c:pt>
                <c:pt idx="296">
                  <c:v>-0.404000014066696</c:v>
                </c:pt>
                <c:pt idx="297">
                  <c:v>-0.38199999928474399</c:v>
                </c:pt>
                <c:pt idx="298">
                  <c:v>-0.35400000214576699</c:v>
                </c:pt>
                <c:pt idx="299">
                  <c:v>-0.326999992132187</c:v>
                </c:pt>
                <c:pt idx="300">
                  <c:v>-0.31000000238418601</c:v>
                </c:pt>
                <c:pt idx="301">
                  <c:v>-0.28299999237060502</c:v>
                </c:pt>
                <c:pt idx="302">
                  <c:v>-0.26100000739097601</c:v>
                </c:pt>
                <c:pt idx="303">
                  <c:v>-0.25</c:v>
                </c:pt>
                <c:pt idx="304">
                  <c:v>-0.23899999260902399</c:v>
                </c:pt>
                <c:pt idx="305">
                  <c:v>-0.22800000011920901</c:v>
                </c:pt>
                <c:pt idx="306">
                  <c:v>-0.216999992728233</c:v>
                </c:pt>
                <c:pt idx="307">
                  <c:v>-0.22300000488758101</c:v>
                </c:pt>
                <c:pt idx="308">
                  <c:v>-0.22300000488758101</c:v>
                </c:pt>
                <c:pt idx="309">
                  <c:v>-0.23399999737739599</c:v>
                </c:pt>
                <c:pt idx="310">
                  <c:v>-0.26600000262260398</c:v>
                </c:pt>
                <c:pt idx="311">
                  <c:v>-0.287999987602234</c:v>
                </c:pt>
                <c:pt idx="312">
                  <c:v>-0.30500000715255698</c:v>
                </c:pt>
                <c:pt idx="313">
                  <c:v>-0.34299999475479098</c:v>
                </c:pt>
                <c:pt idx="314">
                  <c:v>-0.38699999451637301</c:v>
                </c:pt>
                <c:pt idx="315">
                  <c:v>-0.43099999427795399</c:v>
                </c:pt>
                <c:pt idx="316">
                  <c:v>-0.47499999403953602</c:v>
                </c:pt>
                <c:pt idx="317">
                  <c:v>-0.52999997138976995</c:v>
                </c:pt>
                <c:pt idx="318">
                  <c:v>-0.59100002050399703</c:v>
                </c:pt>
                <c:pt idx="319">
                  <c:v>-0.64600002765655495</c:v>
                </c:pt>
                <c:pt idx="320">
                  <c:v>-0.71700000762939398</c:v>
                </c:pt>
                <c:pt idx="321">
                  <c:v>-0.787999987602233</c:v>
                </c:pt>
                <c:pt idx="322">
                  <c:v>-0.85399997234344405</c:v>
                </c:pt>
                <c:pt idx="323">
                  <c:v>-0.92000001668929998</c:v>
                </c:pt>
                <c:pt idx="324">
                  <c:v>-0.99199998378753595</c:v>
                </c:pt>
                <c:pt idx="325">
                  <c:v>-1.05799996852874</c:v>
                </c:pt>
                <c:pt idx="326">
                  <c:v>-1.1230000257492001</c:v>
                </c:pt>
                <c:pt idx="327">
                  <c:v>-1.1729999780654901</c:v>
                </c:pt>
                <c:pt idx="328">
                  <c:v>-1.2439999580383301</c:v>
                </c:pt>
                <c:pt idx="329">
                  <c:v>-1.3099999427795399</c:v>
                </c:pt>
                <c:pt idx="330">
                  <c:v>-1.34300005435943</c:v>
                </c:pt>
                <c:pt idx="331">
                  <c:v>-1.41499996185302</c:v>
                </c:pt>
                <c:pt idx="332">
                  <c:v>-1.45899999141693</c:v>
                </c:pt>
                <c:pt idx="333">
                  <c:v>-1.4700000286102199</c:v>
                </c:pt>
                <c:pt idx="334">
                  <c:v>-1.50800001621246</c:v>
                </c:pt>
                <c:pt idx="335">
                  <c:v>-1.5190000534057599</c:v>
                </c:pt>
                <c:pt idx="336">
                  <c:v>-1.50800001621246</c:v>
                </c:pt>
                <c:pt idx="337">
                  <c:v>-1.5019999742507899</c:v>
                </c:pt>
                <c:pt idx="338">
                  <c:v>-1.48599994182586</c:v>
                </c:pt>
                <c:pt idx="339">
                  <c:v>-1.43700003623962</c:v>
                </c:pt>
                <c:pt idx="340">
                  <c:v>-1.3760000467300399</c:v>
                </c:pt>
                <c:pt idx="341">
                  <c:v>-1.34300005435943</c:v>
                </c:pt>
                <c:pt idx="342">
                  <c:v>-1.2610000371932899</c:v>
                </c:pt>
                <c:pt idx="343">
                  <c:v>-1.1670000553131099</c:v>
                </c:pt>
                <c:pt idx="344">
                  <c:v>-1.10699999332427</c:v>
                </c:pt>
                <c:pt idx="345">
                  <c:v>-1.01400005817413</c:v>
                </c:pt>
                <c:pt idx="346">
                  <c:v>-0.92000001668929998</c:v>
                </c:pt>
                <c:pt idx="347">
                  <c:v>-0.83799999952316195</c:v>
                </c:pt>
                <c:pt idx="348">
                  <c:v>-0.74400001764297397</c:v>
                </c:pt>
                <c:pt idx="349">
                  <c:v>-0.66699999570846502</c:v>
                </c:pt>
                <c:pt idx="350">
                  <c:v>-0.58499997854232699</c:v>
                </c:pt>
                <c:pt idx="351">
                  <c:v>-0.51399999856948797</c:v>
                </c:pt>
                <c:pt idx="352">
                  <c:v>-0.46999999880790699</c:v>
                </c:pt>
                <c:pt idx="353">
                  <c:v>-0.39800000190734902</c:v>
                </c:pt>
                <c:pt idx="354">
                  <c:v>-0.36000001430511502</c:v>
                </c:pt>
                <c:pt idx="355">
                  <c:v>-0.33199998736381497</c:v>
                </c:pt>
                <c:pt idx="356">
                  <c:v>-0.28299999237060502</c:v>
                </c:pt>
                <c:pt idx="357">
                  <c:v>-0.26100000739097601</c:v>
                </c:pt>
                <c:pt idx="358">
                  <c:v>-0.23399999737739599</c:v>
                </c:pt>
                <c:pt idx="359">
                  <c:v>-0.216999992728233</c:v>
                </c:pt>
                <c:pt idx="360">
                  <c:v>-0.20100000500678999</c:v>
                </c:pt>
                <c:pt idx="361">
                  <c:v>-0.18400000035762801</c:v>
                </c:pt>
                <c:pt idx="362">
                  <c:v>-0.18400000035762801</c:v>
                </c:pt>
                <c:pt idx="363">
                  <c:v>-0.18400000035762801</c:v>
                </c:pt>
                <c:pt idx="364">
                  <c:v>-0.17900000512599901</c:v>
                </c:pt>
                <c:pt idx="365">
                  <c:v>-0.18400000035762801</c:v>
                </c:pt>
                <c:pt idx="366">
                  <c:v>-0.206000000238419</c:v>
                </c:pt>
                <c:pt idx="367">
                  <c:v>-0.20100000500678999</c:v>
                </c:pt>
                <c:pt idx="368">
                  <c:v>-0.216999992728233</c:v>
                </c:pt>
                <c:pt idx="369">
                  <c:v>-0.23399999737739599</c:v>
                </c:pt>
                <c:pt idx="370">
                  <c:v>-0.25499999523162797</c:v>
                </c:pt>
                <c:pt idx="371">
                  <c:v>-0.25499999523162797</c:v>
                </c:pt>
                <c:pt idx="372">
                  <c:v>-0.28299999237060502</c:v>
                </c:pt>
                <c:pt idx="373">
                  <c:v>-0.326999992132187</c:v>
                </c:pt>
                <c:pt idx="374">
                  <c:v>-0.33799999952316301</c:v>
                </c:pt>
                <c:pt idx="375">
                  <c:v>-0.38199999928474399</c:v>
                </c:pt>
                <c:pt idx="376">
                  <c:v>-0.43099999427795399</c:v>
                </c:pt>
                <c:pt idx="377">
                  <c:v>-0.45899999141693099</c:v>
                </c:pt>
                <c:pt idx="378">
                  <c:v>-0.49200001358985901</c:v>
                </c:pt>
                <c:pt idx="379">
                  <c:v>-0.50300002098083396</c:v>
                </c:pt>
                <c:pt idx="380">
                  <c:v>-0.48600000143051098</c:v>
                </c:pt>
                <c:pt idx="381">
                  <c:v>-0.45300000905990601</c:v>
                </c:pt>
                <c:pt idx="382">
                  <c:v>-0.42599999904632602</c:v>
                </c:pt>
                <c:pt idx="383">
                  <c:v>-0.38699999451637301</c:v>
                </c:pt>
                <c:pt idx="384">
                  <c:v>-0.33799999952316301</c:v>
                </c:pt>
                <c:pt idx="385">
                  <c:v>-0.31000000238418601</c:v>
                </c:pt>
                <c:pt idx="386">
                  <c:v>-0.27200001478195202</c:v>
                </c:pt>
                <c:pt idx="387">
                  <c:v>-0.22300000488758101</c:v>
                </c:pt>
                <c:pt idx="388">
                  <c:v>-0.19499999284744299</c:v>
                </c:pt>
                <c:pt idx="389">
                  <c:v>-0.167999997735023</c:v>
                </c:pt>
                <c:pt idx="390">
                  <c:v>-0.140000000596046</c:v>
                </c:pt>
                <c:pt idx="391">
                  <c:v>-0.12399999797344199</c:v>
                </c:pt>
                <c:pt idx="392">
                  <c:v>-0.10700000077485999</c:v>
                </c:pt>
                <c:pt idx="393">
                  <c:v>-9.0999998152255998E-2</c:v>
                </c:pt>
                <c:pt idx="394">
                  <c:v>-9.6000000834464999E-2</c:v>
                </c:pt>
                <c:pt idx="395">
                  <c:v>-0.112999998033047</c:v>
                </c:pt>
                <c:pt idx="396">
                  <c:v>-0.112999998033047</c:v>
                </c:pt>
                <c:pt idx="397">
                  <c:v>-0.135000005364418</c:v>
                </c:pt>
                <c:pt idx="398">
                  <c:v>-0.18400000035762801</c:v>
                </c:pt>
                <c:pt idx="399">
                  <c:v>-0.22300000488758101</c:v>
                </c:pt>
                <c:pt idx="400">
                  <c:v>-0.26600000262260398</c:v>
                </c:pt>
              </c:numCache>
            </c:numRef>
          </c:yVal>
          <c:smooth val="1"/>
        </c:ser>
        <c:ser>
          <c:idx val="2"/>
          <c:order val="2"/>
          <c:tx>
            <c:v>J4 -40c</c:v>
          </c:tx>
          <c:spPr>
            <a:ln w="952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[0]!GHz</c:f>
              <c:numCache>
                <c:formatCode>0.000</c:formatCode>
                <c:ptCount val="401"/>
                <c:pt idx="0">
                  <c:v>4</c:v>
                </c:pt>
                <c:pt idx="1">
                  <c:v>4.0349998474121094</c:v>
                </c:pt>
                <c:pt idx="2">
                  <c:v>4.070000171661377</c:v>
                </c:pt>
                <c:pt idx="3">
                  <c:v>4.1050000190734863</c:v>
                </c:pt>
                <c:pt idx="4">
                  <c:v>4.1400003433227539</c:v>
                </c:pt>
                <c:pt idx="5">
                  <c:v>4.1750001907348633</c:v>
                </c:pt>
                <c:pt idx="6">
                  <c:v>4.2100005149841309</c:v>
                </c:pt>
                <c:pt idx="7">
                  <c:v>4.2450003623962402</c:v>
                </c:pt>
                <c:pt idx="8">
                  <c:v>4.2800006866455078</c:v>
                </c:pt>
                <c:pt idx="9">
                  <c:v>4.3150005340576172</c:v>
                </c:pt>
                <c:pt idx="10">
                  <c:v>4.3499999046325684</c:v>
                </c:pt>
                <c:pt idx="11">
                  <c:v>4.3849997520446777</c:v>
                </c:pt>
                <c:pt idx="12">
                  <c:v>4.4199995994567871</c:v>
                </c:pt>
                <c:pt idx="13">
                  <c:v>4.4549994468688965</c:v>
                </c:pt>
                <c:pt idx="14">
                  <c:v>4.4899992942810059</c:v>
                </c:pt>
                <c:pt idx="15">
                  <c:v>4.5249991416931152</c:v>
                </c:pt>
                <c:pt idx="16">
                  <c:v>4.5599989891052246</c:v>
                </c:pt>
                <c:pt idx="17">
                  <c:v>4.594998836517334</c:v>
                </c:pt>
                <c:pt idx="18">
                  <c:v>4.6299986839294434</c:v>
                </c:pt>
                <c:pt idx="19">
                  <c:v>4.6649985313415527</c:v>
                </c:pt>
                <c:pt idx="20">
                  <c:v>4.6999983787536621</c:v>
                </c:pt>
                <c:pt idx="21">
                  <c:v>4.7349982261657715</c:v>
                </c:pt>
                <c:pt idx="22">
                  <c:v>4.7699975967407227</c:v>
                </c:pt>
                <c:pt idx="23">
                  <c:v>4.804997444152832</c:v>
                </c:pt>
                <c:pt idx="24">
                  <c:v>4.8399972915649414</c:v>
                </c:pt>
                <c:pt idx="25">
                  <c:v>4.8749971389770508</c:v>
                </c:pt>
                <c:pt idx="26">
                  <c:v>4.9099969863891602</c:v>
                </c:pt>
                <c:pt idx="27">
                  <c:v>4.9449968338012695</c:v>
                </c:pt>
                <c:pt idx="28">
                  <c:v>4.9799966812133789</c:v>
                </c:pt>
                <c:pt idx="29">
                  <c:v>5.0149965286254883</c:v>
                </c:pt>
                <c:pt idx="30">
                  <c:v>5.0499963760375977</c:v>
                </c:pt>
                <c:pt idx="31">
                  <c:v>5.084996223449707</c:v>
                </c:pt>
                <c:pt idx="32">
                  <c:v>5.1199960708618164</c:v>
                </c:pt>
                <c:pt idx="33">
                  <c:v>5.1549959182739258</c:v>
                </c:pt>
                <c:pt idx="34">
                  <c:v>5.189995288848877</c:v>
                </c:pt>
                <c:pt idx="35">
                  <c:v>5.2249951362609863</c:v>
                </c:pt>
                <c:pt idx="36">
                  <c:v>5.2599949836730957</c:v>
                </c:pt>
                <c:pt idx="37">
                  <c:v>5.2949948310852051</c:v>
                </c:pt>
                <c:pt idx="38">
                  <c:v>5.3299946784973145</c:v>
                </c:pt>
                <c:pt idx="39">
                  <c:v>5.3649945259094238</c:v>
                </c:pt>
                <c:pt idx="40">
                  <c:v>5.3999943733215332</c:v>
                </c:pt>
                <c:pt idx="41">
                  <c:v>5.4349942207336426</c:v>
                </c:pt>
                <c:pt idx="42">
                  <c:v>5.469994068145752</c:v>
                </c:pt>
                <c:pt idx="43">
                  <c:v>5.5049939155578613</c:v>
                </c:pt>
                <c:pt idx="44">
                  <c:v>5.5399937629699707</c:v>
                </c:pt>
                <c:pt idx="45">
                  <c:v>5.5749936103820801</c:v>
                </c:pt>
                <c:pt idx="46">
                  <c:v>5.6099929809570312</c:v>
                </c:pt>
                <c:pt idx="47">
                  <c:v>5.6449928283691406</c:v>
                </c:pt>
                <c:pt idx="48">
                  <c:v>5.67999267578125</c:v>
                </c:pt>
                <c:pt idx="49">
                  <c:v>5.7149925231933594</c:v>
                </c:pt>
                <c:pt idx="50">
                  <c:v>5.7499923706054687</c:v>
                </c:pt>
                <c:pt idx="51">
                  <c:v>5.7849922180175781</c:v>
                </c:pt>
                <c:pt idx="52">
                  <c:v>5.8199920654296875</c:v>
                </c:pt>
                <c:pt idx="53">
                  <c:v>5.8549919128417969</c:v>
                </c:pt>
                <c:pt idx="54">
                  <c:v>5.8899917602539062</c:v>
                </c:pt>
                <c:pt idx="55">
                  <c:v>5.9249916076660156</c:v>
                </c:pt>
                <c:pt idx="56">
                  <c:v>5.959991455078125</c:v>
                </c:pt>
                <c:pt idx="57">
                  <c:v>5.9949913024902344</c:v>
                </c:pt>
                <c:pt idx="58">
                  <c:v>6.0299911499023437</c:v>
                </c:pt>
                <c:pt idx="59">
                  <c:v>6.0649905204772949</c:v>
                </c:pt>
                <c:pt idx="60">
                  <c:v>6.0999903678894043</c:v>
                </c:pt>
                <c:pt idx="61">
                  <c:v>6.1349902153015137</c:v>
                </c:pt>
                <c:pt idx="62">
                  <c:v>6.169990062713623</c:v>
                </c:pt>
                <c:pt idx="63">
                  <c:v>6.2049899101257324</c:v>
                </c:pt>
                <c:pt idx="64">
                  <c:v>6.2399897575378418</c:v>
                </c:pt>
                <c:pt idx="65">
                  <c:v>6.2749896049499512</c:v>
                </c:pt>
                <c:pt idx="66">
                  <c:v>6.3099894523620605</c:v>
                </c:pt>
                <c:pt idx="67">
                  <c:v>6.3449892997741699</c:v>
                </c:pt>
                <c:pt idx="68">
                  <c:v>6.3799891471862793</c:v>
                </c:pt>
                <c:pt idx="69">
                  <c:v>6.4149889945983887</c:v>
                </c:pt>
                <c:pt idx="70">
                  <c:v>6.449988842010498</c:v>
                </c:pt>
                <c:pt idx="71">
                  <c:v>6.4849882125854492</c:v>
                </c:pt>
                <c:pt idx="72">
                  <c:v>6.5199880599975586</c:v>
                </c:pt>
                <c:pt idx="73">
                  <c:v>6.554987907409668</c:v>
                </c:pt>
                <c:pt idx="74">
                  <c:v>6.5899877548217773</c:v>
                </c:pt>
                <c:pt idx="75">
                  <c:v>6.6249876022338867</c:v>
                </c:pt>
                <c:pt idx="76">
                  <c:v>6.6599874496459961</c:v>
                </c:pt>
                <c:pt idx="77">
                  <c:v>6.6949872970581055</c:v>
                </c:pt>
                <c:pt idx="78">
                  <c:v>6.7299871444702148</c:v>
                </c:pt>
                <c:pt idx="79">
                  <c:v>6.7649869918823242</c:v>
                </c:pt>
                <c:pt idx="80">
                  <c:v>6.7999868392944336</c:v>
                </c:pt>
                <c:pt idx="81">
                  <c:v>6.834986686706543</c:v>
                </c:pt>
                <c:pt idx="82">
                  <c:v>6.8699865341186523</c:v>
                </c:pt>
                <c:pt idx="83">
                  <c:v>6.9049859046936035</c:v>
                </c:pt>
                <c:pt idx="84">
                  <c:v>6.9399857521057129</c:v>
                </c:pt>
                <c:pt idx="85">
                  <c:v>6.9749855995178223</c:v>
                </c:pt>
                <c:pt idx="86">
                  <c:v>7.0099854469299316</c:v>
                </c:pt>
                <c:pt idx="87">
                  <c:v>7.044985294342041</c:v>
                </c:pt>
                <c:pt idx="88">
                  <c:v>7.0799851417541504</c:v>
                </c:pt>
                <c:pt idx="89">
                  <c:v>7.1149849891662598</c:v>
                </c:pt>
                <c:pt idx="90">
                  <c:v>7.1499848365783691</c:v>
                </c:pt>
                <c:pt idx="91">
                  <c:v>7.1849846839904785</c:v>
                </c:pt>
                <c:pt idx="92">
                  <c:v>7.2199845314025879</c:v>
                </c:pt>
                <c:pt idx="93">
                  <c:v>7.2549843788146973</c:v>
                </c:pt>
                <c:pt idx="94">
                  <c:v>7.2899842262268066</c:v>
                </c:pt>
                <c:pt idx="95">
                  <c:v>7.3249835968017578</c:v>
                </c:pt>
                <c:pt idx="96">
                  <c:v>7.3599834442138672</c:v>
                </c:pt>
                <c:pt idx="97">
                  <c:v>7.3949832916259766</c:v>
                </c:pt>
                <c:pt idx="98">
                  <c:v>7.4299831390380859</c:v>
                </c:pt>
                <c:pt idx="99">
                  <c:v>7.4649829864501953</c:v>
                </c:pt>
                <c:pt idx="100">
                  <c:v>7.4999828338623047</c:v>
                </c:pt>
                <c:pt idx="101">
                  <c:v>7.5349826812744141</c:v>
                </c:pt>
                <c:pt idx="102">
                  <c:v>7.5699825286865234</c:v>
                </c:pt>
                <c:pt idx="103">
                  <c:v>7.6049823760986328</c:v>
                </c:pt>
                <c:pt idx="104">
                  <c:v>7.6399822235107422</c:v>
                </c:pt>
                <c:pt idx="105">
                  <c:v>7.6749820709228516</c:v>
                </c:pt>
                <c:pt idx="106">
                  <c:v>7.7099819183349609</c:v>
                </c:pt>
                <c:pt idx="107">
                  <c:v>7.7449812889099121</c:v>
                </c:pt>
                <c:pt idx="108">
                  <c:v>7.7799811363220215</c:v>
                </c:pt>
                <c:pt idx="109">
                  <c:v>7.8149809837341309</c:v>
                </c:pt>
                <c:pt idx="110">
                  <c:v>7.8499808311462402</c:v>
                </c:pt>
                <c:pt idx="111">
                  <c:v>7.8849806785583496</c:v>
                </c:pt>
                <c:pt idx="112">
                  <c:v>7.919980525970459</c:v>
                </c:pt>
                <c:pt idx="113">
                  <c:v>7.9549803733825684</c:v>
                </c:pt>
                <c:pt idx="114">
                  <c:v>7.9899802207946777</c:v>
                </c:pt>
                <c:pt idx="115">
                  <c:v>8.0249795913696289</c:v>
                </c:pt>
                <c:pt idx="116">
                  <c:v>8.0599794387817383</c:v>
                </c:pt>
                <c:pt idx="117">
                  <c:v>8.0949792861938477</c:v>
                </c:pt>
                <c:pt idx="118">
                  <c:v>8.129979133605957</c:v>
                </c:pt>
                <c:pt idx="119">
                  <c:v>8.1649789810180664</c:v>
                </c:pt>
                <c:pt idx="120">
                  <c:v>8.1999788284301758</c:v>
                </c:pt>
                <c:pt idx="121">
                  <c:v>8.2349786758422852</c:v>
                </c:pt>
                <c:pt idx="122">
                  <c:v>8.2699785232543945</c:v>
                </c:pt>
                <c:pt idx="123">
                  <c:v>8.3049783706665039</c:v>
                </c:pt>
                <c:pt idx="124">
                  <c:v>8.3399782180786133</c:v>
                </c:pt>
                <c:pt idx="125">
                  <c:v>8.3749780654907227</c:v>
                </c:pt>
                <c:pt idx="126">
                  <c:v>8.409977912902832</c:v>
                </c:pt>
                <c:pt idx="127">
                  <c:v>8.4449777603149414</c:v>
                </c:pt>
                <c:pt idx="128">
                  <c:v>8.4799776077270508</c:v>
                </c:pt>
                <c:pt idx="129">
                  <c:v>8.5149774551391602</c:v>
                </c:pt>
                <c:pt idx="130">
                  <c:v>8.5499773025512695</c:v>
                </c:pt>
                <c:pt idx="131">
                  <c:v>8.5849771499633789</c:v>
                </c:pt>
                <c:pt idx="132">
                  <c:v>8.6199769973754883</c:v>
                </c:pt>
                <c:pt idx="133">
                  <c:v>8.6549768447875977</c:v>
                </c:pt>
                <c:pt idx="134">
                  <c:v>8.6899776458740234</c:v>
                </c:pt>
                <c:pt idx="135">
                  <c:v>8.7249774932861328</c:v>
                </c:pt>
                <c:pt idx="136">
                  <c:v>8.7599782943725586</c:v>
                </c:pt>
                <c:pt idx="137">
                  <c:v>8.794978141784668</c:v>
                </c:pt>
                <c:pt idx="138">
                  <c:v>8.8299789428710937</c:v>
                </c:pt>
                <c:pt idx="139">
                  <c:v>8.8649787902832031</c:v>
                </c:pt>
                <c:pt idx="140">
                  <c:v>8.8999795913696289</c:v>
                </c:pt>
                <c:pt idx="141">
                  <c:v>8.9349794387817383</c:v>
                </c:pt>
                <c:pt idx="142">
                  <c:v>8.9699802398681641</c:v>
                </c:pt>
                <c:pt idx="143">
                  <c:v>9.0049800872802734</c:v>
                </c:pt>
                <c:pt idx="144">
                  <c:v>9.0399808883666992</c:v>
                </c:pt>
                <c:pt idx="145">
                  <c:v>9.0749807357788086</c:v>
                </c:pt>
                <c:pt idx="146">
                  <c:v>9.1099815368652344</c:v>
                </c:pt>
                <c:pt idx="147">
                  <c:v>9.1449813842773437</c:v>
                </c:pt>
                <c:pt idx="148">
                  <c:v>9.1799821853637695</c:v>
                </c:pt>
                <c:pt idx="149">
                  <c:v>9.2149820327758789</c:v>
                </c:pt>
                <c:pt idx="150">
                  <c:v>9.2499828338623047</c:v>
                </c:pt>
                <c:pt idx="151">
                  <c:v>9.2849826812744141</c:v>
                </c:pt>
                <c:pt idx="152">
                  <c:v>9.3199834823608398</c:v>
                </c:pt>
                <c:pt idx="153">
                  <c:v>9.3549833297729492</c:v>
                </c:pt>
                <c:pt idx="154">
                  <c:v>9.389984130859375</c:v>
                </c:pt>
                <c:pt idx="155">
                  <c:v>9.4249839782714844</c:v>
                </c:pt>
                <c:pt idx="156">
                  <c:v>9.4599847793579102</c:v>
                </c:pt>
                <c:pt idx="157">
                  <c:v>9.4949846267700195</c:v>
                </c:pt>
                <c:pt idx="158">
                  <c:v>9.5299854278564453</c:v>
                </c:pt>
                <c:pt idx="159">
                  <c:v>9.5649852752685547</c:v>
                </c:pt>
                <c:pt idx="160">
                  <c:v>9.5999860763549805</c:v>
                </c:pt>
                <c:pt idx="161">
                  <c:v>9.6349859237670898</c:v>
                </c:pt>
                <c:pt idx="162">
                  <c:v>9.6699867248535156</c:v>
                </c:pt>
                <c:pt idx="163">
                  <c:v>9.704986572265625</c:v>
                </c:pt>
                <c:pt idx="164">
                  <c:v>9.7399873733520508</c:v>
                </c:pt>
                <c:pt idx="165">
                  <c:v>9.7749872207641602</c:v>
                </c:pt>
                <c:pt idx="166">
                  <c:v>9.8099880218505859</c:v>
                </c:pt>
                <c:pt idx="167">
                  <c:v>9.8449878692626953</c:v>
                </c:pt>
                <c:pt idx="168">
                  <c:v>9.8799886703491211</c:v>
                </c:pt>
                <c:pt idx="169">
                  <c:v>9.9149885177612305</c:v>
                </c:pt>
                <c:pt idx="170">
                  <c:v>9.9499893188476563</c:v>
                </c:pt>
                <c:pt idx="171">
                  <c:v>9.9849891662597656</c:v>
                </c:pt>
                <c:pt idx="172">
                  <c:v>10.019989967346191</c:v>
                </c:pt>
                <c:pt idx="173">
                  <c:v>10.054989814758301</c:v>
                </c:pt>
                <c:pt idx="174">
                  <c:v>10.089990615844727</c:v>
                </c:pt>
                <c:pt idx="175">
                  <c:v>10.124990463256836</c:v>
                </c:pt>
                <c:pt idx="176">
                  <c:v>10.159990310668945</c:v>
                </c:pt>
                <c:pt idx="177">
                  <c:v>10.194991111755371</c:v>
                </c:pt>
                <c:pt idx="178">
                  <c:v>10.22999095916748</c:v>
                </c:pt>
                <c:pt idx="179">
                  <c:v>10.264991760253906</c:v>
                </c:pt>
                <c:pt idx="180">
                  <c:v>10.299991607666016</c:v>
                </c:pt>
                <c:pt idx="181">
                  <c:v>10.334992408752441</c:v>
                </c:pt>
                <c:pt idx="182">
                  <c:v>10.369992256164551</c:v>
                </c:pt>
                <c:pt idx="183">
                  <c:v>10.404993057250977</c:v>
                </c:pt>
                <c:pt idx="184">
                  <c:v>10.439992904663086</c:v>
                </c:pt>
                <c:pt idx="185">
                  <c:v>10.474993705749512</c:v>
                </c:pt>
                <c:pt idx="186">
                  <c:v>10.509993553161621</c:v>
                </c:pt>
                <c:pt idx="187">
                  <c:v>10.544994354248047</c:v>
                </c:pt>
                <c:pt idx="188">
                  <c:v>10.579994201660156</c:v>
                </c:pt>
                <c:pt idx="189">
                  <c:v>10.614995002746582</c:v>
                </c:pt>
                <c:pt idx="190">
                  <c:v>10.649994850158691</c:v>
                </c:pt>
                <c:pt idx="191">
                  <c:v>10.684995651245117</c:v>
                </c:pt>
                <c:pt idx="192">
                  <c:v>10.719995498657227</c:v>
                </c:pt>
                <c:pt idx="193">
                  <c:v>10.754996299743652</c:v>
                </c:pt>
                <c:pt idx="194">
                  <c:v>10.789996147155762</c:v>
                </c:pt>
                <c:pt idx="195">
                  <c:v>10.824996948242188</c:v>
                </c:pt>
                <c:pt idx="196">
                  <c:v>10.859996795654297</c:v>
                </c:pt>
                <c:pt idx="197">
                  <c:v>10.894997596740723</c:v>
                </c:pt>
                <c:pt idx="198">
                  <c:v>10.929997444152832</c:v>
                </c:pt>
                <c:pt idx="199">
                  <c:v>10.964998245239258</c:v>
                </c:pt>
                <c:pt idx="200">
                  <c:v>10.999998092651367</c:v>
                </c:pt>
                <c:pt idx="201">
                  <c:v>11.034998893737793</c:v>
                </c:pt>
                <c:pt idx="202">
                  <c:v>11.069998741149902</c:v>
                </c:pt>
                <c:pt idx="203">
                  <c:v>11.104999542236328</c:v>
                </c:pt>
                <c:pt idx="204">
                  <c:v>11.139999389648438</c:v>
                </c:pt>
                <c:pt idx="205">
                  <c:v>11.175000190734863</c:v>
                </c:pt>
                <c:pt idx="206">
                  <c:v>11.210000038146973</c:v>
                </c:pt>
                <c:pt idx="207">
                  <c:v>11.245000839233398</c:v>
                </c:pt>
                <c:pt idx="208">
                  <c:v>11.280000686645508</c:v>
                </c:pt>
                <c:pt idx="209">
                  <c:v>11.315001487731934</c:v>
                </c:pt>
                <c:pt idx="210">
                  <c:v>11.350001335144043</c:v>
                </c:pt>
                <c:pt idx="211">
                  <c:v>11.385002136230469</c:v>
                </c:pt>
                <c:pt idx="212">
                  <c:v>11.420001983642578</c:v>
                </c:pt>
                <c:pt idx="213">
                  <c:v>11.455002784729004</c:v>
                </c:pt>
                <c:pt idx="214">
                  <c:v>11.490002632141113</c:v>
                </c:pt>
                <c:pt idx="215">
                  <c:v>11.525003433227539</c:v>
                </c:pt>
                <c:pt idx="216">
                  <c:v>11.560003280639648</c:v>
                </c:pt>
                <c:pt idx="217">
                  <c:v>11.595004081726074</c:v>
                </c:pt>
                <c:pt idx="218">
                  <c:v>11.630003929138184</c:v>
                </c:pt>
                <c:pt idx="219">
                  <c:v>11.665004730224609</c:v>
                </c:pt>
                <c:pt idx="220">
                  <c:v>11.700004577636719</c:v>
                </c:pt>
                <c:pt idx="221">
                  <c:v>11.735005378723145</c:v>
                </c:pt>
                <c:pt idx="222">
                  <c:v>11.770005226135254</c:v>
                </c:pt>
                <c:pt idx="223">
                  <c:v>11.80500602722168</c:v>
                </c:pt>
                <c:pt idx="224">
                  <c:v>11.840005874633789</c:v>
                </c:pt>
                <c:pt idx="225">
                  <c:v>11.875006675720215</c:v>
                </c:pt>
                <c:pt idx="226">
                  <c:v>11.910006523132324</c:v>
                </c:pt>
                <c:pt idx="227">
                  <c:v>11.94500732421875</c:v>
                </c:pt>
                <c:pt idx="228">
                  <c:v>11.980007171630859</c:v>
                </c:pt>
                <c:pt idx="229">
                  <c:v>12.015007972717285</c:v>
                </c:pt>
                <c:pt idx="230">
                  <c:v>12.050007820129395</c:v>
                </c:pt>
                <c:pt idx="231">
                  <c:v>12.08500862121582</c:v>
                </c:pt>
                <c:pt idx="232">
                  <c:v>12.12000846862793</c:v>
                </c:pt>
                <c:pt idx="233">
                  <c:v>12.155009269714355</c:v>
                </c:pt>
                <c:pt idx="234">
                  <c:v>12.190009117126465</c:v>
                </c:pt>
                <c:pt idx="235">
                  <c:v>12.225009918212891</c:v>
                </c:pt>
                <c:pt idx="236">
                  <c:v>12.260009765625</c:v>
                </c:pt>
                <c:pt idx="237">
                  <c:v>12.295010566711426</c:v>
                </c:pt>
                <c:pt idx="238">
                  <c:v>12.330010414123535</c:v>
                </c:pt>
                <c:pt idx="239">
                  <c:v>12.365011215209961</c:v>
                </c:pt>
                <c:pt idx="240">
                  <c:v>12.40001106262207</c:v>
                </c:pt>
                <c:pt idx="241">
                  <c:v>12.435011863708496</c:v>
                </c:pt>
                <c:pt idx="242">
                  <c:v>12.470011711120605</c:v>
                </c:pt>
                <c:pt idx="243">
                  <c:v>12.505012512207031</c:v>
                </c:pt>
                <c:pt idx="244">
                  <c:v>12.540012359619141</c:v>
                </c:pt>
                <c:pt idx="245">
                  <c:v>12.575013160705566</c:v>
                </c:pt>
                <c:pt idx="246">
                  <c:v>12.610013008117676</c:v>
                </c:pt>
                <c:pt idx="247">
                  <c:v>12.645013809204102</c:v>
                </c:pt>
                <c:pt idx="248">
                  <c:v>12.680013656616211</c:v>
                </c:pt>
                <c:pt idx="249">
                  <c:v>12.715014457702637</c:v>
                </c:pt>
                <c:pt idx="250">
                  <c:v>12.750014305114746</c:v>
                </c:pt>
                <c:pt idx="251">
                  <c:v>12.785015106201172</c:v>
                </c:pt>
                <c:pt idx="252">
                  <c:v>12.820014953613281</c:v>
                </c:pt>
                <c:pt idx="253">
                  <c:v>12.855015754699707</c:v>
                </c:pt>
                <c:pt idx="254">
                  <c:v>12.890015602111816</c:v>
                </c:pt>
                <c:pt idx="255">
                  <c:v>12.925016403198242</c:v>
                </c:pt>
                <c:pt idx="256">
                  <c:v>12.960016250610352</c:v>
                </c:pt>
                <c:pt idx="257">
                  <c:v>12.995017051696777</c:v>
                </c:pt>
                <c:pt idx="258">
                  <c:v>13.030016899108887</c:v>
                </c:pt>
                <c:pt idx="259">
                  <c:v>13.065017700195313</c:v>
                </c:pt>
                <c:pt idx="260">
                  <c:v>13.100017547607422</c:v>
                </c:pt>
                <c:pt idx="261">
                  <c:v>13.135018348693848</c:v>
                </c:pt>
                <c:pt idx="262">
                  <c:v>13.170018196105957</c:v>
                </c:pt>
                <c:pt idx="263">
                  <c:v>13.205018997192383</c:v>
                </c:pt>
                <c:pt idx="264">
                  <c:v>13.240018844604492</c:v>
                </c:pt>
                <c:pt idx="265">
                  <c:v>13.275019645690918</c:v>
                </c:pt>
                <c:pt idx="266">
                  <c:v>13.310019493103027</c:v>
                </c:pt>
                <c:pt idx="267">
                  <c:v>13.345020294189453</c:v>
                </c:pt>
                <c:pt idx="268">
                  <c:v>13.380020141601563</c:v>
                </c:pt>
                <c:pt idx="269">
                  <c:v>13.415020942687988</c:v>
                </c:pt>
                <c:pt idx="270">
                  <c:v>13.450020790100098</c:v>
                </c:pt>
                <c:pt idx="271">
                  <c:v>13.485021591186523</c:v>
                </c:pt>
                <c:pt idx="272">
                  <c:v>13.520021438598633</c:v>
                </c:pt>
                <c:pt idx="273">
                  <c:v>13.555022239685059</c:v>
                </c:pt>
                <c:pt idx="274">
                  <c:v>13.590022087097168</c:v>
                </c:pt>
                <c:pt idx="275">
                  <c:v>13.625022888183594</c:v>
                </c:pt>
                <c:pt idx="276">
                  <c:v>13.660022735595703</c:v>
                </c:pt>
                <c:pt idx="277">
                  <c:v>13.695023536682129</c:v>
                </c:pt>
                <c:pt idx="278">
                  <c:v>13.730023384094238</c:v>
                </c:pt>
                <c:pt idx="279">
                  <c:v>13.765024185180664</c:v>
                </c:pt>
                <c:pt idx="280">
                  <c:v>13.800024032592773</c:v>
                </c:pt>
                <c:pt idx="281">
                  <c:v>13.835024833679199</c:v>
                </c:pt>
                <c:pt idx="282">
                  <c:v>13.870024681091309</c:v>
                </c:pt>
                <c:pt idx="283">
                  <c:v>13.905025482177734</c:v>
                </c:pt>
                <c:pt idx="284">
                  <c:v>13.940025329589844</c:v>
                </c:pt>
                <c:pt idx="285">
                  <c:v>13.97502613067627</c:v>
                </c:pt>
                <c:pt idx="286">
                  <c:v>14.010025978088379</c:v>
                </c:pt>
                <c:pt idx="287">
                  <c:v>14.045026779174805</c:v>
                </c:pt>
                <c:pt idx="288">
                  <c:v>14.080026626586914</c:v>
                </c:pt>
                <c:pt idx="289">
                  <c:v>14.115026473999023</c:v>
                </c:pt>
                <c:pt idx="290">
                  <c:v>14.150027275085449</c:v>
                </c:pt>
                <c:pt idx="291">
                  <c:v>14.185027122497559</c:v>
                </c:pt>
                <c:pt idx="292">
                  <c:v>14.220027923583984</c:v>
                </c:pt>
                <c:pt idx="293">
                  <c:v>14.255027770996094</c:v>
                </c:pt>
                <c:pt idx="294">
                  <c:v>14.29002857208252</c:v>
                </c:pt>
                <c:pt idx="295">
                  <c:v>14.325028419494629</c:v>
                </c:pt>
                <c:pt idx="296">
                  <c:v>14.360029220581055</c:v>
                </c:pt>
                <c:pt idx="297">
                  <c:v>14.395029067993164</c:v>
                </c:pt>
                <c:pt idx="298">
                  <c:v>14.43002986907959</c:v>
                </c:pt>
                <c:pt idx="299">
                  <c:v>14.465029716491699</c:v>
                </c:pt>
                <c:pt idx="300">
                  <c:v>14.500030517578125</c:v>
                </c:pt>
                <c:pt idx="301">
                  <c:v>14.535030364990234</c:v>
                </c:pt>
                <c:pt idx="302">
                  <c:v>14.57003116607666</c:v>
                </c:pt>
                <c:pt idx="303">
                  <c:v>14.60503101348877</c:v>
                </c:pt>
                <c:pt idx="304">
                  <c:v>14.640031814575195</c:v>
                </c:pt>
                <c:pt idx="305">
                  <c:v>14.675031661987305</c:v>
                </c:pt>
                <c:pt idx="306">
                  <c:v>14.71003246307373</c:v>
                </c:pt>
                <c:pt idx="307">
                  <c:v>14.74503231048584</c:v>
                </c:pt>
                <c:pt idx="308">
                  <c:v>14.780033111572266</c:v>
                </c:pt>
                <c:pt idx="309">
                  <c:v>14.815032958984375</c:v>
                </c:pt>
                <c:pt idx="310">
                  <c:v>14.850033760070801</c:v>
                </c:pt>
                <c:pt idx="311">
                  <c:v>14.88503360748291</c:v>
                </c:pt>
                <c:pt idx="312">
                  <c:v>14.920034408569336</c:v>
                </c:pt>
                <c:pt idx="313">
                  <c:v>14.955034255981445</c:v>
                </c:pt>
                <c:pt idx="314">
                  <c:v>14.990035057067871</c:v>
                </c:pt>
                <c:pt idx="315">
                  <c:v>15.02503490447998</c:v>
                </c:pt>
                <c:pt idx="316">
                  <c:v>15.060035705566406</c:v>
                </c:pt>
                <c:pt idx="317">
                  <c:v>15.095035552978516</c:v>
                </c:pt>
                <c:pt idx="318">
                  <c:v>15.130036354064941</c:v>
                </c:pt>
                <c:pt idx="319">
                  <c:v>15.165036201477051</c:v>
                </c:pt>
                <c:pt idx="320">
                  <c:v>15.200037002563477</c:v>
                </c:pt>
                <c:pt idx="321">
                  <c:v>15.235036849975586</c:v>
                </c:pt>
                <c:pt idx="322">
                  <c:v>15.270037651062012</c:v>
                </c:pt>
                <c:pt idx="323">
                  <c:v>15.305037498474121</c:v>
                </c:pt>
                <c:pt idx="324">
                  <c:v>15.340038299560547</c:v>
                </c:pt>
                <c:pt idx="325">
                  <c:v>15.375038146972656</c:v>
                </c:pt>
                <c:pt idx="326">
                  <c:v>15.410038948059082</c:v>
                </c:pt>
                <c:pt idx="327">
                  <c:v>15.445038795471191</c:v>
                </c:pt>
                <c:pt idx="328">
                  <c:v>15.480039596557617</c:v>
                </c:pt>
                <c:pt idx="329">
                  <c:v>15.515039443969727</c:v>
                </c:pt>
                <c:pt idx="330">
                  <c:v>15.550040245056152</c:v>
                </c:pt>
                <c:pt idx="331">
                  <c:v>15.585040092468262</c:v>
                </c:pt>
                <c:pt idx="332">
                  <c:v>15.620040893554688</c:v>
                </c:pt>
                <c:pt idx="333">
                  <c:v>15.655040740966797</c:v>
                </c:pt>
                <c:pt idx="334">
                  <c:v>15.690041542053223</c:v>
                </c:pt>
                <c:pt idx="335">
                  <c:v>15.725041389465332</c:v>
                </c:pt>
                <c:pt idx="336">
                  <c:v>15.760042190551758</c:v>
                </c:pt>
                <c:pt idx="337">
                  <c:v>15.795042037963867</c:v>
                </c:pt>
                <c:pt idx="338">
                  <c:v>15.830042839050293</c:v>
                </c:pt>
                <c:pt idx="339">
                  <c:v>15.865042686462402</c:v>
                </c:pt>
                <c:pt idx="340">
                  <c:v>15.900043487548828</c:v>
                </c:pt>
                <c:pt idx="341">
                  <c:v>15.935043334960937</c:v>
                </c:pt>
                <c:pt idx="342">
                  <c:v>15.970044136047363</c:v>
                </c:pt>
                <c:pt idx="343">
                  <c:v>16.005044937133789</c:v>
                </c:pt>
                <c:pt idx="344">
                  <c:v>16.040044784545898</c:v>
                </c:pt>
                <c:pt idx="345">
                  <c:v>16.075044631958008</c:v>
                </c:pt>
                <c:pt idx="346">
                  <c:v>16.110044479370117</c:v>
                </c:pt>
                <c:pt idx="347">
                  <c:v>16.145046234130859</c:v>
                </c:pt>
                <c:pt idx="348">
                  <c:v>16.180046081542969</c:v>
                </c:pt>
                <c:pt idx="349">
                  <c:v>16.215045928955078</c:v>
                </c:pt>
                <c:pt idx="350">
                  <c:v>16.250045776367188</c:v>
                </c:pt>
                <c:pt idx="351">
                  <c:v>16.28504753112793</c:v>
                </c:pt>
                <c:pt idx="352">
                  <c:v>16.320047378540039</c:v>
                </c:pt>
                <c:pt idx="353">
                  <c:v>16.355047225952148</c:v>
                </c:pt>
                <c:pt idx="354">
                  <c:v>16.390047073364258</c:v>
                </c:pt>
                <c:pt idx="355">
                  <c:v>16.425048828125</c:v>
                </c:pt>
                <c:pt idx="356">
                  <c:v>16.460048675537109</c:v>
                </c:pt>
                <c:pt idx="357">
                  <c:v>16.495048522949219</c:v>
                </c:pt>
                <c:pt idx="358">
                  <c:v>16.530048370361328</c:v>
                </c:pt>
                <c:pt idx="359">
                  <c:v>16.56505012512207</c:v>
                </c:pt>
                <c:pt idx="360">
                  <c:v>16.60004997253418</c:v>
                </c:pt>
                <c:pt idx="361">
                  <c:v>16.635049819946289</c:v>
                </c:pt>
                <c:pt idx="362">
                  <c:v>16.670049667358398</c:v>
                </c:pt>
                <c:pt idx="363">
                  <c:v>16.705051422119141</c:v>
                </c:pt>
                <c:pt idx="364">
                  <c:v>16.74005126953125</c:v>
                </c:pt>
                <c:pt idx="365">
                  <c:v>16.775051116943359</c:v>
                </c:pt>
                <c:pt idx="366">
                  <c:v>16.810050964355469</c:v>
                </c:pt>
                <c:pt idx="367">
                  <c:v>16.845052719116211</c:v>
                </c:pt>
                <c:pt idx="368">
                  <c:v>16.88005256652832</c:v>
                </c:pt>
                <c:pt idx="369">
                  <c:v>16.91505241394043</c:v>
                </c:pt>
                <c:pt idx="370">
                  <c:v>16.950052261352539</c:v>
                </c:pt>
                <c:pt idx="371">
                  <c:v>16.985054016113281</c:v>
                </c:pt>
                <c:pt idx="372">
                  <c:v>17.020053863525391</c:v>
                </c:pt>
                <c:pt idx="373">
                  <c:v>17.0550537109375</c:v>
                </c:pt>
                <c:pt idx="374">
                  <c:v>17.090053558349609</c:v>
                </c:pt>
                <c:pt idx="375">
                  <c:v>17.125055313110352</c:v>
                </c:pt>
                <c:pt idx="376">
                  <c:v>17.160055160522461</c:v>
                </c:pt>
                <c:pt idx="377">
                  <c:v>17.19505500793457</c:v>
                </c:pt>
                <c:pt idx="378">
                  <c:v>17.23005485534668</c:v>
                </c:pt>
                <c:pt idx="379">
                  <c:v>17.265056610107422</c:v>
                </c:pt>
                <c:pt idx="380">
                  <c:v>17.300056457519531</c:v>
                </c:pt>
                <c:pt idx="381">
                  <c:v>17.335056304931641</c:v>
                </c:pt>
                <c:pt idx="382">
                  <c:v>17.37005615234375</c:v>
                </c:pt>
                <c:pt idx="383">
                  <c:v>17.405057907104492</c:v>
                </c:pt>
                <c:pt idx="384">
                  <c:v>17.440057754516602</c:v>
                </c:pt>
                <c:pt idx="385">
                  <c:v>17.475057601928711</c:v>
                </c:pt>
                <c:pt idx="386">
                  <c:v>17.51005744934082</c:v>
                </c:pt>
                <c:pt idx="387">
                  <c:v>17.545059204101562</c:v>
                </c:pt>
                <c:pt idx="388">
                  <c:v>17.580059051513672</c:v>
                </c:pt>
                <c:pt idx="389">
                  <c:v>17.615058898925781</c:v>
                </c:pt>
                <c:pt idx="390">
                  <c:v>17.650058746337891</c:v>
                </c:pt>
                <c:pt idx="391">
                  <c:v>17.685060501098633</c:v>
                </c:pt>
                <c:pt idx="392">
                  <c:v>17.720060348510742</c:v>
                </c:pt>
                <c:pt idx="393">
                  <c:v>17.755060195922852</c:v>
                </c:pt>
                <c:pt idx="394">
                  <c:v>17.790060043334961</c:v>
                </c:pt>
                <c:pt idx="395">
                  <c:v>17.825061798095703</c:v>
                </c:pt>
                <c:pt idx="396">
                  <c:v>17.860061645507812</c:v>
                </c:pt>
                <c:pt idx="397">
                  <c:v>17.895061492919922</c:v>
                </c:pt>
                <c:pt idx="398">
                  <c:v>17.930061340332031</c:v>
                </c:pt>
                <c:pt idx="399">
                  <c:v>17.965063095092773</c:v>
                </c:pt>
                <c:pt idx="400">
                  <c:v>18.000062942504883</c:v>
                </c:pt>
              </c:numCache>
            </c:numRef>
          </c:xVal>
          <c:yVal>
            <c:numRef>
              <c:f>[0]!J4n40c</c:f>
              <c:numCache>
                <c:formatCode>0.00</c:formatCode>
                <c:ptCount val="401"/>
                <c:pt idx="0">
                  <c:v>0.18899999558925601</c:v>
                </c:pt>
                <c:pt idx="1">
                  <c:v>0.29899999499321001</c:v>
                </c:pt>
                <c:pt idx="2">
                  <c:v>0.404000014066696</c:v>
                </c:pt>
                <c:pt idx="3">
                  <c:v>0.49200001358985901</c:v>
                </c:pt>
                <c:pt idx="4">
                  <c:v>0.55199998617172197</c:v>
                </c:pt>
                <c:pt idx="5">
                  <c:v>0.57400000095367398</c:v>
                </c:pt>
                <c:pt idx="6">
                  <c:v>0.57899999618530196</c:v>
                </c:pt>
                <c:pt idx="7">
                  <c:v>0.558000028133392</c:v>
                </c:pt>
                <c:pt idx="8">
                  <c:v>0.50800001621246305</c:v>
                </c:pt>
                <c:pt idx="9">
                  <c:v>0.43700000643730202</c:v>
                </c:pt>
                <c:pt idx="10">
                  <c:v>0.35400000214576699</c:v>
                </c:pt>
                <c:pt idx="11">
                  <c:v>0.25</c:v>
                </c:pt>
                <c:pt idx="12">
                  <c:v>0.12899999320507</c:v>
                </c:pt>
                <c:pt idx="13">
                  <c:v>-3.0000000260770299E-3</c:v>
                </c:pt>
                <c:pt idx="14">
                  <c:v>-0.135000005364418</c:v>
                </c:pt>
                <c:pt idx="15">
                  <c:v>-0.26600000262260398</c:v>
                </c:pt>
                <c:pt idx="16">
                  <c:v>-0.39300000667571999</c:v>
                </c:pt>
                <c:pt idx="17">
                  <c:v>-0.51399999856948797</c:v>
                </c:pt>
                <c:pt idx="18">
                  <c:v>-0.62900000810623102</c:v>
                </c:pt>
                <c:pt idx="19">
                  <c:v>-0.72799998521804798</c:v>
                </c:pt>
                <c:pt idx="20">
                  <c:v>-0.82700002193450906</c:v>
                </c:pt>
                <c:pt idx="21">
                  <c:v>-0.89800000190734797</c:v>
                </c:pt>
                <c:pt idx="22">
                  <c:v>-0.97000002861022905</c:v>
                </c:pt>
                <c:pt idx="23">
                  <c:v>-1.0190000534057599</c:v>
                </c:pt>
                <c:pt idx="24">
                  <c:v>-1.06299996376037</c:v>
                </c:pt>
                <c:pt idx="25">
                  <c:v>-1.08500003814697</c:v>
                </c:pt>
                <c:pt idx="26">
                  <c:v>-1.0959999561309799</c:v>
                </c:pt>
                <c:pt idx="27">
                  <c:v>-1.0959999561309799</c:v>
                </c:pt>
                <c:pt idx="28">
                  <c:v>-1.08500003814697</c:v>
                </c:pt>
                <c:pt idx="29">
                  <c:v>-1.05799996852874</c:v>
                </c:pt>
                <c:pt idx="30">
                  <c:v>-1.0249999761581401</c:v>
                </c:pt>
                <c:pt idx="31">
                  <c:v>-0.97500002384185702</c:v>
                </c:pt>
                <c:pt idx="32">
                  <c:v>-0.91500002145767201</c:v>
                </c:pt>
                <c:pt idx="33">
                  <c:v>-0.83799999952316195</c:v>
                </c:pt>
                <c:pt idx="34">
                  <c:v>-0.75499999523162797</c:v>
                </c:pt>
                <c:pt idx="35">
                  <c:v>-0.67799997329711903</c:v>
                </c:pt>
                <c:pt idx="36">
                  <c:v>-0.59100002050399703</c:v>
                </c:pt>
                <c:pt idx="37">
                  <c:v>-0.50800001621246305</c:v>
                </c:pt>
                <c:pt idx="38">
                  <c:v>-0.42599999904632602</c:v>
                </c:pt>
                <c:pt idx="39">
                  <c:v>-0.34299999475479098</c:v>
                </c:pt>
                <c:pt idx="40">
                  <c:v>-0.25499999523162797</c:v>
                </c:pt>
                <c:pt idx="41">
                  <c:v>-0.17900000512599901</c:v>
                </c:pt>
                <c:pt idx="42">
                  <c:v>-9.6000000834464999E-2</c:v>
                </c:pt>
                <c:pt idx="43">
                  <c:v>-2.9999999329447701E-2</c:v>
                </c:pt>
                <c:pt idx="44">
                  <c:v>4.1000001132488299E-2</c:v>
                </c:pt>
                <c:pt idx="45">
                  <c:v>0.10199999809265101</c:v>
                </c:pt>
                <c:pt idx="46">
                  <c:v>0.15099999308586101</c:v>
                </c:pt>
                <c:pt idx="47">
                  <c:v>0.206000000238419</c:v>
                </c:pt>
                <c:pt idx="48">
                  <c:v>0.25</c:v>
                </c:pt>
                <c:pt idx="49">
                  <c:v>0.287999987602234</c:v>
                </c:pt>
                <c:pt idx="50">
                  <c:v>0.32100000977516202</c:v>
                </c:pt>
                <c:pt idx="51">
                  <c:v>0.36000001430511502</c:v>
                </c:pt>
                <c:pt idx="52">
                  <c:v>0.38699999451637301</c:v>
                </c:pt>
                <c:pt idx="53">
                  <c:v>0.41499999165535001</c:v>
                </c:pt>
                <c:pt idx="54">
                  <c:v>0.44200000166893</c:v>
                </c:pt>
                <c:pt idx="55">
                  <c:v>0.46999999880790699</c:v>
                </c:pt>
                <c:pt idx="56">
                  <c:v>0.49700000882148698</c:v>
                </c:pt>
                <c:pt idx="57">
                  <c:v>0.52999997138976995</c:v>
                </c:pt>
                <c:pt idx="58">
                  <c:v>0.56300002336501997</c:v>
                </c:pt>
                <c:pt idx="59">
                  <c:v>0.58499997854232699</c:v>
                </c:pt>
                <c:pt idx="60">
                  <c:v>0.62900000810623102</c:v>
                </c:pt>
                <c:pt idx="61">
                  <c:v>0.66699999570846502</c:v>
                </c:pt>
                <c:pt idx="62">
                  <c:v>0.71100002527236905</c:v>
                </c:pt>
                <c:pt idx="63">
                  <c:v>0.75</c:v>
                </c:pt>
                <c:pt idx="64">
                  <c:v>0.787999987602233</c:v>
                </c:pt>
                <c:pt idx="65">
                  <c:v>0.83799999952316195</c:v>
                </c:pt>
                <c:pt idx="66">
                  <c:v>0.88200002908706598</c:v>
                </c:pt>
                <c:pt idx="67">
                  <c:v>0.92599999904632502</c:v>
                </c:pt>
                <c:pt idx="68">
                  <c:v>0.96399998664855902</c:v>
                </c:pt>
                <c:pt idx="69">
                  <c:v>0.99699997901916504</c:v>
                </c:pt>
                <c:pt idx="70">
                  <c:v>1.0299999713897701</c:v>
                </c:pt>
                <c:pt idx="71">
                  <c:v>1.0520000457763601</c:v>
                </c:pt>
                <c:pt idx="72">
                  <c:v>1.067999958992</c:v>
                </c:pt>
                <c:pt idx="73">
                  <c:v>1.0789999961853001</c:v>
                </c:pt>
                <c:pt idx="74">
                  <c:v>1.0740000009536701</c:v>
                </c:pt>
                <c:pt idx="75">
                  <c:v>1.0740000009536701</c:v>
                </c:pt>
                <c:pt idx="76">
                  <c:v>1.0570000410079901</c:v>
                </c:pt>
                <c:pt idx="77">
                  <c:v>1.04100000858306</c:v>
                </c:pt>
                <c:pt idx="78">
                  <c:v>1.00800001621246</c:v>
                </c:pt>
                <c:pt idx="79">
                  <c:v>0.96399998664855902</c:v>
                </c:pt>
                <c:pt idx="80">
                  <c:v>0.92599999904632502</c:v>
                </c:pt>
                <c:pt idx="81">
                  <c:v>0.87599998712539595</c:v>
                </c:pt>
                <c:pt idx="82">
                  <c:v>0.83200001716613703</c:v>
                </c:pt>
                <c:pt idx="83">
                  <c:v>0.78299999237060502</c:v>
                </c:pt>
                <c:pt idx="84">
                  <c:v>0.73299998044967596</c:v>
                </c:pt>
                <c:pt idx="85">
                  <c:v>0.68400001525878895</c:v>
                </c:pt>
                <c:pt idx="86">
                  <c:v>0.64499998092651301</c:v>
                </c:pt>
                <c:pt idx="87">
                  <c:v>0.596000015735626</c:v>
                </c:pt>
                <c:pt idx="88">
                  <c:v>0.558000028133392</c:v>
                </c:pt>
                <c:pt idx="89">
                  <c:v>0.52499997615814198</c:v>
                </c:pt>
                <c:pt idx="90">
                  <c:v>0.49700000882148698</c:v>
                </c:pt>
                <c:pt idx="91">
                  <c:v>0.481000006198883</c:v>
                </c:pt>
                <c:pt idx="92">
                  <c:v>0.44200000166893</c:v>
                </c:pt>
                <c:pt idx="93">
                  <c:v>0.41999998688697798</c:v>
                </c:pt>
                <c:pt idx="94">
                  <c:v>0.38699999451637301</c:v>
                </c:pt>
                <c:pt idx="95">
                  <c:v>0.35400000214576699</c:v>
                </c:pt>
                <c:pt idx="96">
                  <c:v>0.31600001454353299</c:v>
                </c:pt>
                <c:pt idx="97">
                  <c:v>0.27700001001357999</c:v>
                </c:pt>
                <c:pt idx="98">
                  <c:v>0.216999992728233</c:v>
                </c:pt>
                <c:pt idx="99">
                  <c:v>0.14599999785423301</c:v>
                </c:pt>
                <c:pt idx="100">
                  <c:v>7.4000000953674303E-2</c:v>
                </c:pt>
                <c:pt idx="101">
                  <c:v>-1.4000000432133701E-2</c:v>
                </c:pt>
                <c:pt idx="102">
                  <c:v>-0.118000000715256</c:v>
                </c:pt>
                <c:pt idx="103">
                  <c:v>-0.23399999737739599</c:v>
                </c:pt>
                <c:pt idx="104">
                  <c:v>-0.36000001430511502</c:v>
                </c:pt>
                <c:pt idx="105">
                  <c:v>-0.49700000882148698</c:v>
                </c:pt>
                <c:pt idx="106">
                  <c:v>-0.65600001811981201</c:v>
                </c:pt>
                <c:pt idx="107">
                  <c:v>-0.82099997997283902</c:v>
                </c:pt>
                <c:pt idx="108">
                  <c:v>-0.99199998378753595</c:v>
                </c:pt>
                <c:pt idx="109">
                  <c:v>-1.17799997329711</c:v>
                </c:pt>
                <c:pt idx="110">
                  <c:v>-1.3600000143051101</c:v>
                </c:pt>
                <c:pt idx="111">
                  <c:v>-1.54100000858306</c:v>
                </c:pt>
                <c:pt idx="112">
                  <c:v>-1.7389999628067001</c:v>
                </c:pt>
                <c:pt idx="113">
                  <c:v>-1.92499995231628</c:v>
                </c:pt>
                <c:pt idx="114">
                  <c:v>-2.1180000305175701</c:v>
                </c:pt>
                <c:pt idx="115">
                  <c:v>-2.3050000667571999</c:v>
                </c:pt>
                <c:pt idx="116">
                  <c:v>-2.48600006103515</c:v>
                </c:pt>
                <c:pt idx="117">
                  <c:v>-2.6559998989105198</c:v>
                </c:pt>
                <c:pt idx="118">
                  <c:v>-2.8320000171661301</c:v>
                </c:pt>
                <c:pt idx="119">
                  <c:v>-2.9800000190734801</c:v>
                </c:pt>
                <c:pt idx="120">
                  <c:v>-3.1229999065399099</c:v>
                </c:pt>
                <c:pt idx="121">
                  <c:v>-3.2439999580383301</c:v>
                </c:pt>
                <c:pt idx="122">
                  <c:v>-3.3650000095367401</c:v>
                </c:pt>
                <c:pt idx="123">
                  <c:v>-3.4579999446868799</c:v>
                </c:pt>
                <c:pt idx="124">
                  <c:v>-3.5399999618530198</c:v>
                </c:pt>
                <c:pt idx="125">
                  <c:v>-3.6119999885559002</c:v>
                </c:pt>
                <c:pt idx="126">
                  <c:v>-3.66100001335144</c:v>
                </c:pt>
                <c:pt idx="127">
                  <c:v>-3.6940000057220401</c:v>
                </c:pt>
                <c:pt idx="128">
                  <c:v>-3.7049999237060498</c:v>
                </c:pt>
                <c:pt idx="129">
                  <c:v>-3.7109999656677202</c:v>
                </c:pt>
                <c:pt idx="130">
                  <c:v>-3.70000004768371</c:v>
                </c:pt>
                <c:pt idx="131">
                  <c:v>-3.66100001335144</c:v>
                </c:pt>
                <c:pt idx="132">
                  <c:v>-3.61700010299682</c:v>
                </c:pt>
                <c:pt idx="133">
                  <c:v>-3.5510001182556099</c:v>
                </c:pt>
                <c:pt idx="134">
                  <c:v>-3.4749999046325599</c:v>
                </c:pt>
                <c:pt idx="135">
                  <c:v>-3.3870000839233301</c:v>
                </c:pt>
                <c:pt idx="136">
                  <c:v>-3.28200006484985</c:v>
                </c:pt>
                <c:pt idx="137">
                  <c:v>-3.1719999313354399</c:v>
                </c:pt>
                <c:pt idx="138">
                  <c:v>-3.0520000457763601</c:v>
                </c:pt>
                <c:pt idx="139">
                  <c:v>-2.9249999523162802</c:v>
                </c:pt>
                <c:pt idx="140">
                  <c:v>-2.7929999828338601</c:v>
                </c:pt>
                <c:pt idx="141">
                  <c:v>-2.6670000553131099</c:v>
                </c:pt>
                <c:pt idx="142">
                  <c:v>-2.5299999713897701</c:v>
                </c:pt>
                <c:pt idx="143">
                  <c:v>-2.3980000019073402</c:v>
                </c:pt>
                <c:pt idx="144">
                  <c:v>-2.2609999179839999</c:v>
                </c:pt>
                <c:pt idx="145">
                  <c:v>-2.1289999485015798</c:v>
                </c:pt>
                <c:pt idx="146">
                  <c:v>-1.9969999790191599</c:v>
                </c:pt>
                <c:pt idx="147">
                  <c:v>-1.8760000467300399</c:v>
                </c:pt>
                <c:pt idx="148">
                  <c:v>-1.75499999523162</c:v>
                </c:pt>
                <c:pt idx="149">
                  <c:v>-1.6399999856948799</c:v>
                </c:pt>
                <c:pt idx="150">
                  <c:v>-1.5240000486373899</c:v>
                </c:pt>
                <c:pt idx="151">
                  <c:v>-1.41499996185302</c:v>
                </c:pt>
                <c:pt idx="152">
                  <c:v>-1.3099999427795399</c:v>
                </c:pt>
                <c:pt idx="153">
                  <c:v>-1.2109999656677199</c:v>
                </c:pt>
                <c:pt idx="154">
                  <c:v>-1.1180000305175699</c:v>
                </c:pt>
                <c:pt idx="155">
                  <c:v>-1.0299999713897701</c:v>
                </c:pt>
                <c:pt idx="156">
                  <c:v>-0.941999971866607</c:v>
                </c:pt>
                <c:pt idx="157">
                  <c:v>-0.86000001430511397</c:v>
                </c:pt>
                <c:pt idx="158">
                  <c:v>-0.787999987602233</c:v>
                </c:pt>
                <c:pt idx="159">
                  <c:v>-0.71100002527236905</c:v>
                </c:pt>
                <c:pt idx="160">
                  <c:v>-0.63999998569488503</c:v>
                </c:pt>
                <c:pt idx="161">
                  <c:v>-0.57400000095367398</c:v>
                </c:pt>
                <c:pt idx="162">
                  <c:v>-0.50800001621246305</c:v>
                </c:pt>
                <c:pt idx="163">
                  <c:v>-0.45300000905990601</c:v>
                </c:pt>
                <c:pt idx="164">
                  <c:v>-0.39300000667571999</c:v>
                </c:pt>
                <c:pt idx="165">
                  <c:v>-0.34299999475479098</c:v>
                </c:pt>
                <c:pt idx="166">
                  <c:v>-0.30500000715255698</c:v>
                </c:pt>
                <c:pt idx="167">
                  <c:v>-0.26100000739097601</c:v>
                </c:pt>
                <c:pt idx="168">
                  <c:v>-0.24400000274181399</c:v>
                </c:pt>
                <c:pt idx="169">
                  <c:v>-0.22800000011920901</c:v>
                </c:pt>
                <c:pt idx="170">
                  <c:v>-0.211999997496605</c:v>
                </c:pt>
                <c:pt idx="171">
                  <c:v>-0.211999997496605</c:v>
                </c:pt>
                <c:pt idx="172">
                  <c:v>-0.22800000011920901</c:v>
                </c:pt>
                <c:pt idx="173">
                  <c:v>-0.25</c:v>
                </c:pt>
                <c:pt idx="174">
                  <c:v>-0.27700001001357999</c:v>
                </c:pt>
                <c:pt idx="175">
                  <c:v>-0.32100000977516202</c:v>
                </c:pt>
                <c:pt idx="176">
                  <c:v>-0.37599998712539701</c:v>
                </c:pt>
                <c:pt idx="177">
                  <c:v>-0.43700000643730202</c:v>
                </c:pt>
                <c:pt idx="178">
                  <c:v>-0.49200001358985901</c:v>
                </c:pt>
                <c:pt idx="179">
                  <c:v>-0.57400000095367398</c:v>
                </c:pt>
                <c:pt idx="180">
                  <c:v>-0.64600002765655495</c:v>
                </c:pt>
                <c:pt idx="181">
                  <c:v>-0.72799998521804798</c:v>
                </c:pt>
                <c:pt idx="182">
                  <c:v>-0.80500000715255704</c:v>
                </c:pt>
                <c:pt idx="183">
                  <c:v>-0.88700002431869496</c:v>
                </c:pt>
                <c:pt idx="184">
                  <c:v>-0.95300000905990601</c:v>
                </c:pt>
                <c:pt idx="185">
                  <c:v>-1.03600001335144</c:v>
                </c:pt>
                <c:pt idx="186">
                  <c:v>-1.10699999332427</c:v>
                </c:pt>
                <c:pt idx="187">
                  <c:v>-1.1729999780654901</c:v>
                </c:pt>
                <c:pt idx="188">
                  <c:v>-1.23300004005432</c:v>
                </c:pt>
                <c:pt idx="189">
                  <c:v>-1.2879999876022299</c:v>
                </c:pt>
                <c:pt idx="190">
                  <c:v>-1.34300005435943</c:v>
                </c:pt>
                <c:pt idx="191">
                  <c:v>-1.39300000667572</c:v>
                </c:pt>
                <c:pt idx="192">
                  <c:v>-1.43700003623962</c:v>
                </c:pt>
                <c:pt idx="193">
                  <c:v>-1.4700000286102199</c:v>
                </c:pt>
                <c:pt idx="194">
                  <c:v>-1.5019999742507899</c:v>
                </c:pt>
                <c:pt idx="195">
                  <c:v>-1.53499996662139</c:v>
                </c:pt>
                <c:pt idx="196">
                  <c:v>-1.5520000457763601</c:v>
                </c:pt>
                <c:pt idx="197">
                  <c:v>-1.5789999961853001</c:v>
                </c:pt>
                <c:pt idx="198">
                  <c:v>-1.6009999513626001</c:v>
                </c:pt>
                <c:pt idx="199">
                  <c:v>-1.62899994850158</c:v>
                </c:pt>
                <c:pt idx="200">
                  <c:v>-1.6449999809265099</c:v>
                </c:pt>
                <c:pt idx="201">
                  <c:v>-1.6449999809265099</c:v>
                </c:pt>
                <c:pt idx="202">
                  <c:v>-1.6729999780654901</c:v>
                </c:pt>
                <c:pt idx="203">
                  <c:v>-1.70599997043609</c:v>
                </c:pt>
                <c:pt idx="204">
                  <c:v>-1.73300004005432</c:v>
                </c:pt>
                <c:pt idx="205">
                  <c:v>-1.75499999523162</c:v>
                </c:pt>
                <c:pt idx="206">
                  <c:v>-1.7940000295639</c:v>
                </c:pt>
                <c:pt idx="207">
                  <c:v>-1.81599998474121</c:v>
                </c:pt>
                <c:pt idx="208">
                  <c:v>-1.8600000143051101</c:v>
                </c:pt>
                <c:pt idx="209">
                  <c:v>-1.89300000667572</c:v>
                </c:pt>
                <c:pt idx="210">
                  <c:v>-1.9309999942779501</c:v>
                </c:pt>
                <c:pt idx="211">
                  <c:v>-1.9800000190734801</c:v>
                </c:pt>
                <c:pt idx="212">
                  <c:v>-2.0239999294281001</c:v>
                </c:pt>
                <c:pt idx="213">
                  <c:v>-2.0680000782012899</c:v>
                </c:pt>
                <c:pt idx="214">
                  <c:v>-2.1180000305175701</c:v>
                </c:pt>
                <c:pt idx="215">
                  <c:v>-2.1619999408721902</c:v>
                </c:pt>
                <c:pt idx="216">
                  <c:v>-2.20000004768371</c:v>
                </c:pt>
                <c:pt idx="217">
                  <c:v>-2.25</c:v>
                </c:pt>
                <c:pt idx="218">
                  <c:v>-2.2829999923706001</c:v>
                </c:pt>
                <c:pt idx="219">
                  <c:v>-2.32100009918212</c:v>
                </c:pt>
                <c:pt idx="220">
                  <c:v>-2.3589999675750701</c:v>
                </c:pt>
                <c:pt idx="221">
                  <c:v>-2.3810000419616602</c:v>
                </c:pt>
                <c:pt idx="222">
                  <c:v>-2.4089999198913499</c:v>
                </c:pt>
                <c:pt idx="223">
                  <c:v>-2.4140000343322701</c:v>
                </c:pt>
                <c:pt idx="224">
                  <c:v>-2.4249999523162802</c:v>
                </c:pt>
                <c:pt idx="225">
                  <c:v>-2.4249999523162802</c:v>
                </c:pt>
                <c:pt idx="226">
                  <c:v>-2.4140000343322701</c:v>
                </c:pt>
                <c:pt idx="227">
                  <c:v>-2.3870000839233301</c:v>
                </c:pt>
                <c:pt idx="228">
                  <c:v>-2.3650000095367401</c:v>
                </c:pt>
                <c:pt idx="229">
                  <c:v>-2.3259999752044598</c:v>
                </c:pt>
                <c:pt idx="230">
                  <c:v>-2.27200007438659</c:v>
                </c:pt>
                <c:pt idx="231">
                  <c:v>-2.2109999656677202</c:v>
                </c:pt>
                <c:pt idx="232">
                  <c:v>-2.1400001049041699</c:v>
                </c:pt>
                <c:pt idx="233">
                  <c:v>-2.0629999637603702</c:v>
                </c:pt>
                <c:pt idx="234">
                  <c:v>-1.9750000238418499</c:v>
                </c:pt>
                <c:pt idx="235">
                  <c:v>-1.8819999694824201</c:v>
                </c:pt>
                <c:pt idx="236">
                  <c:v>-1.7879999876022299</c:v>
                </c:pt>
                <c:pt idx="237">
                  <c:v>-1.67799997329711</c:v>
                </c:pt>
                <c:pt idx="238">
                  <c:v>-1.5789999961853001</c:v>
                </c:pt>
                <c:pt idx="239">
                  <c:v>-1.4750000238418499</c:v>
                </c:pt>
                <c:pt idx="240">
                  <c:v>-1.3760000467300399</c:v>
                </c:pt>
                <c:pt idx="241">
                  <c:v>-1.27699995040893</c:v>
                </c:pt>
                <c:pt idx="242">
                  <c:v>-1.1729999780654901</c:v>
                </c:pt>
                <c:pt idx="243">
                  <c:v>-1.08500003814697</c:v>
                </c:pt>
                <c:pt idx="244">
                  <c:v>-0.99699997901916504</c:v>
                </c:pt>
                <c:pt idx="245">
                  <c:v>-0.92000001668929998</c:v>
                </c:pt>
                <c:pt idx="246">
                  <c:v>-0.84899997711181596</c:v>
                </c:pt>
                <c:pt idx="247">
                  <c:v>-0.787999987602233</c:v>
                </c:pt>
                <c:pt idx="248">
                  <c:v>-0.73900002241134599</c:v>
                </c:pt>
                <c:pt idx="249">
                  <c:v>-0.68900001049041704</c:v>
                </c:pt>
                <c:pt idx="250">
                  <c:v>-0.65100002288818304</c:v>
                </c:pt>
                <c:pt idx="251">
                  <c:v>-0.61799997091293302</c:v>
                </c:pt>
                <c:pt idx="252">
                  <c:v>-0.59100002050399703</c:v>
                </c:pt>
                <c:pt idx="253">
                  <c:v>-0.56900000572204501</c:v>
                </c:pt>
                <c:pt idx="254">
                  <c:v>-0.55199998617172197</c:v>
                </c:pt>
                <c:pt idx="255">
                  <c:v>-0.54699999094009299</c:v>
                </c:pt>
                <c:pt idx="256">
                  <c:v>-0.53600001335143999</c:v>
                </c:pt>
                <c:pt idx="257">
                  <c:v>-0.53600001335143999</c:v>
                </c:pt>
                <c:pt idx="258">
                  <c:v>-0.54100000858306796</c:v>
                </c:pt>
                <c:pt idx="259">
                  <c:v>-0.53600001335143999</c:v>
                </c:pt>
                <c:pt idx="260">
                  <c:v>-0.53600001335143999</c:v>
                </c:pt>
                <c:pt idx="261">
                  <c:v>-0.54699999094009299</c:v>
                </c:pt>
                <c:pt idx="262">
                  <c:v>-0.558000028133392</c:v>
                </c:pt>
                <c:pt idx="263">
                  <c:v>-0.56900000572204501</c:v>
                </c:pt>
                <c:pt idx="264">
                  <c:v>-0.58499997854232699</c:v>
                </c:pt>
                <c:pt idx="265">
                  <c:v>-0.60199999809265103</c:v>
                </c:pt>
                <c:pt idx="266">
                  <c:v>-0.61299997568130404</c:v>
                </c:pt>
                <c:pt idx="267">
                  <c:v>-0.62900000810623102</c:v>
                </c:pt>
                <c:pt idx="268">
                  <c:v>-0.63999998569488503</c:v>
                </c:pt>
                <c:pt idx="269">
                  <c:v>-0.66200000047683705</c:v>
                </c:pt>
                <c:pt idx="270">
                  <c:v>-0.68400001525878895</c:v>
                </c:pt>
                <c:pt idx="271">
                  <c:v>-0.69499999284744196</c:v>
                </c:pt>
                <c:pt idx="272">
                  <c:v>-0.71100002527236905</c:v>
                </c:pt>
                <c:pt idx="273">
                  <c:v>-0.72200000286102195</c:v>
                </c:pt>
                <c:pt idx="274">
                  <c:v>-0.74400001764297397</c:v>
                </c:pt>
                <c:pt idx="275">
                  <c:v>-0.75499999523162797</c:v>
                </c:pt>
                <c:pt idx="276">
                  <c:v>-0.76099997758865301</c:v>
                </c:pt>
                <c:pt idx="277">
                  <c:v>-0.77200001478195102</c:v>
                </c:pt>
                <c:pt idx="278">
                  <c:v>-0.76099997758865301</c:v>
                </c:pt>
                <c:pt idx="279">
                  <c:v>-0.76599997282028098</c:v>
                </c:pt>
                <c:pt idx="280">
                  <c:v>-0.77200001478195102</c:v>
                </c:pt>
                <c:pt idx="281">
                  <c:v>-0.76099997758865301</c:v>
                </c:pt>
                <c:pt idx="282">
                  <c:v>-0.75</c:v>
                </c:pt>
                <c:pt idx="283">
                  <c:v>-0.73900002241134599</c:v>
                </c:pt>
                <c:pt idx="284">
                  <c:v>-0.72799998521804798</c:v>
                </c:pt>
                <c:pt idx="285">
                  <c:v>-0.70599997043609597</c:v>
                </c:pt>
                <c:pt idx="286">
                  <c:v>-0.68900001049041704</c:v>
                </c:pt>
                <c:pt idx="287">
                  <c:v>-0.67299997806548995</c:v>
                </c:pt>
                <c:pt idx="288">
                  <c:v>-0.65100002288818304</c:v>
                </c:pt>
                <c:pt idx="289">
                  <c:v>-0.62400001287460305</c:v>
                </c:pt>
                <c:pt idx="290">
                  <c:v>-0.61299997568130404</c:v>
                </c:pt>
                <c:pt idx="291">
                  <c:v>-0.596000015735626</c:v>
                </c:pt>
                <c:pt idx="292">
                  <c:v>-0.57400000095367398</c:v>
                </c:pt>
                <c:pt idx="293">
                  <c:v>-0.55199998617172197</c:v>
                </c:pt>
                <c:pt idx="294">
                  <c:v>-0.52999997138976995</c:v>
                </c:pt>
                <c:pt idx="295">
                  <c:v>-0.51399999856948797</c:v>
                </c:pt>
                <c:pt idx="296">
                  <c:v>-0.48600000143051098</c:v>
                </c:pt>
                <c:pt idx="297">
                  <c:v>-0.47499999403953602</c:v>
                </c:pt>
                <c:pt idx="298">
                  <c:v>-0.45899999141693099</c:v>
                </c:pt>
                <c:pt idx="299">
                  <c:v>-0.43700000643730202</c:v>
                </c:pt>
                <c:pt idx="300">
                  <c:v>-0.42599999904632602</c:v>
                </c:pt>
                <c:pt idx="301">
                  <c:v>-0.40900000929832497</c:v>
                </c:pt>
                <c:pt idx="302">
                  <c:v>-0.39800000190734902</c:v>
                </c:pt>
                <c:pt idx="303">
                  <c:v>-0.39300000667571999</c:v>
                </c:pt>
                <c:pt idx="304">
                  <c:v>-0.39300000667571999</c:v>
                </c:pt>
                <c:pt idx="305">
                  <c:v>-0.39300000667571999</c:v>
                </c:pt>
                <c:pt idx="306">
                  <c:v>-0.39300000667571999</c:v>
                </c:pt>
                <c:pt idx="307">
                  <c:v>-0.40900000929832497</c:v>
                </c:pt>
                <c:pt idx="308">
                  <c:v>-0.41999998688697798</c:v>
                </c:pt>
                <c:pt idx="309">
                  <c:v>-0.43700000643730202</c:v>
                </c:pt>
                <c:pt idx="310">
                  <c:v>-0.481000006198883</c:v>
                </c:pt>
                <c:pt idx="311">
                  <c:v>-0.50800001621246305</c:v>
                </c:pt>
                <c:pt idx="312">
                  <c:v>-0.54100000858306796</c:v>
                </c:pt>
                <c:pt idx="313">
                  <c:v>-0.58499997854232699</c:v>
                </c:pt>
                <c:pt idx="314">
                  <c:v>-0.63999998569488503</c:v>
                </c:pt>
                <c:pt idx="315">
                  <c:v>-0.68900001049041704</c:v>
                </c:pt>
                <c:pt idx="316">
                  <c:v>-0.74400001764297397</c:v>
                </c:pt>
                <c:pt idx="317">
                  <c:v>-0.81000000238418501</c:v>
                </c:pt>
                <c:pt idx="318">
                  <c:v>-0.86500000953674305</c:v>
                </c:pt>
                <c:pt idx="319">
                  <c:v>-0.93099999427795399</c:v>
                </c:pt>
                <c:pt idx="320">
                  <c:v>-1.0030000209808301</c:v>
                </c:pt>
                <c:pt idx="321">
                  <c:v>-1.067999958992</c:v>
                </c:pt>
                <c:pt idx="322">
                  <c:v>-1.13399994373321</c:v>
                </c:pt>
                <c:pt idx="323">
                  <c:v>-1.20599997043609</c:v>
                </c:pt>
                <c:pt idx="324">
                  <c:v>-1.2719999551773</c:v>
                </c:pt>
                <c:pt idx="325">
                  <c:v>-1.3380000591278001</c:v>
                </c:pt>
                <c:pt idx="326">
                  <c:v>-1.39800000190734</c:v>
                </c:pt>
                <c:pt idx="327">
                  <c:v>-1.4479999542236299</c:v>
                </c:pt>
                <c:pt idx="328">
                  <c:v>-1.50800001621246</c:v>
                </c:pt>
                <c:pt idx="329">
                  <c:v>-1.56299996376037</c:v>
                </c:pt>
                <c:pt idx="330">
                  <c:v>-1.58500003814697</c:v>
                </c:pt>
                <c:pt idx="331">
                  <c:v>-1.6449999809265099</c:v>
                </c:pt>
                <c:pt idx="332">
                  <c:v>-1.6729999780654901</c:v>
                </c:pt>
                <c:pt idx="333">
                  <c:v>-1.67799997329711</c:v>
                </c:pt>
                <c:pt idx="334">
                  <c:v>-1.70599997043609</c:v>
                </c:pt>
                <c:pt idx="335">
                  <c:v>-1.70000004768371</c:v>
                </c:pt>
                <c:pt idx="336">
                  <c:v>-1.67799997329711</c:v>
                </c:pt>
                <c:pt idx="337">
                  <c:v>-1.65600001811981</c:v>
                </c:pt>
                <c:pt idx="338">
                  <c:v>-1.6230000257492001</c:v>
                </c:pt>
                <c:pt idx="339">
                  <c:v>-1.56299996376037</c:v>
                </c:pt>
                <c:pt idx="340">
                  <c:v>-1.49100005626678</c:v>
                </c:pt>
                <c:pt idx="341">
                  <c:v>-1.44200003147125</c:v>
                </c:pt>
                <c:pt idx="342">
                  <c:v>-1.34899997711181</c:v>
                </c:pt>
                <c:pt idx="343">
                  <c:v>-1.2439999580383301</c:v>
                </c:pt>
                <c:pt idx="344">
                  <c:v>-1.1729999780654901</c:v>
                </c:pt>
                <c:pt idx="345">
                  <c:v>-1.0789999961853001</c:v>
                </c:pt>
                <c:pt idx="346">
                  <c:v>-0.97000002861022905</c:v>
                </c:pt>
                <c:pt idx="347">
                  <c:v>-0.88200002908706598</c:v>
                </c:pt>
                <c:pt idx="348">
                  <c:v>-0.787999987602233</c:v>
                </c:pt>
                <c:pt idx="349">
                  <c:v>-0.70599997043609597</c:v>
                </c:pt>
                <c:pt idx="350">
                  <c:v>-0.61799997091293302</c:v>
                </c:pt>
                <c:pt idx="351">
                  <c:v>-0.54100000858306796</c:v>
                </c:pt>
                <c:pt idx="352">
                  <c:v>-0.50300002098083396</c:v>
                </c:pt>
                <c:pt idx="353">
                  <c:v>-0.42599999904632602</c:v>
                </c:pt>
                <c:pt idx="354">
                  <c:v>-0.37599998712539701</c:v>
                </c:pt>
                <c:pt idx="355">
                  <c:v>-0.34900000691413902</c:v>
                </c:pt>
                <c:pt idx="356">
                  <c:v>-0.30500000715255698</c:v>
                </c:pt>
                <c:pt idx="357">
                  <c:v>-0.28299999237060502</c:v>
                </c:pt>
                <c:pt idx="358">
                  <c:v>-0.26600000262260398</c:v>
                </c:pt>
                <c:pt idx="359">
                  <c:v>-0.24400000274181399</c:v>
                </c:pt>
                <c:pt idx="360">
                  <c:v>-0.23399999737739599</c:v>
                </c:pt>
                <c:pt idx="361">
                  <c:v>-0.216999992728233</c:v>
                </c:pt>
                <c:pt idx="362">
                  <c:v>-0.22800000011920901</c:v>
                </c:pt>
                <c:pt idx="363">
                  <c:v>-0.23399999737739599</c:v>
                </c:pt>
                <c:pt idx="364">
                  <c:v>-0.216999992728233</c:v>
                </c:pt>
                <c:pt idx="365">
                  <c:v>-0.23399999737739599</c:v>
                </c:pt>
                <c:pt idx="366">
                  <c:v>-0.25</c:v>
                </c:pt>
                <c:pt idx="367">
                  <c:v>-0.25</c:v>
                </c:pt>
                <c:pt idx="368">
                  <c:v>-0.27200001478195202</c:v>
                </c:pt>
                <c:pt idx="369">
                  <c:v>-0.287999987602234</c:v>
                </c:pt>
                <c:pt idx="370">
                  <c:v>-0.31000000238418601</c:v>
                </c:pt>
                <c:pt idx="371">
                  <c:v>-0.31600001454353299</c:v>
                </c:pt>
                <c:pt idx="372">
                  <c:v>-0.34900000691413902</c:v>
                </c:pt>
                <c:pt idx="373">
                  <c:v>-0.39300000667571999</c:v>
                </c:pt>
                <c:pt idx="374">
                  <c:v>-0.404000014066696</c:v>
                </c:pt>
                <c:pt idx="375">
                  <c:v>-0.44800001382827798</c:v>
                </c:pt>
                <c:pt idx="376">
                  <c:v>-0.50300002098083396</c:v>
                </c:pt>
                <c:pt idx="377">
                  <c:v>-0.52499997615814198</c:v>
                </c:pt>
                <c:pt idx="378">
                  <c:v>-0.56300002336501997</c:v>
                </c:pt>
                <c:pt idx="379">
                  <c:v>-0.56900000572204501</c:v>
                </c:pt>
                <c:pt idx="380">
                  <c:v>-0.558000028133392</c:v>
                </c:pt>
                <c:pt idx="381">
                  <c:v>-0.52499997615814198</c:v>
                </c:pt>
                <c:pt idx="382">
                  <c:v>-0.49200001358985901</c:v>
                </c:pt>
                <c:pt idx="383">
                  <c:v>-0.44800001382827798</c:v>
                </c:pt>
                <c:pt idx="384">
                  <c:v>-0.39300000667571999</c:v>
                </c:pt>
                <c:pt idx="385">
                  <c:v>-0.365000009536743</c:v>
                </c:pt>
                <c:pt idx="386">
                  <c:v>-0.32100000977516202</c:v>
                </c:pt>
                <c:pt idx="387">
                  <c:v>-0.27200001478195202</c:v>
                </c:pt>
                <c:pt idx="388">
                  <c:v>-0.24400000274181399</c:v>
                </c:pt>
                <c:pt idx="389">
                  <c:v>-0.206000000238419</c:v>
                </c:pt>
                <c:pt idx="390">
                  <c:v>-0.17900000512599901</c:v>
                </c:pt>
                <c:pt idx="391">
                  <c:v>-0.15099999308586101</c:v>
                </c:pt>
                <c:pt idx="392">
                  <c:v>-0.140000000596046</c:v>
                </c:pt>
                <c:pt idx="393">
                  <c:v>-0.118000000715256</c:v>
                </c:pt>
                <c:pt idx="394">
                  <c:v>-0.118000000715256</c:v>
                </c:pt>
                <c:pt idx="395">
                  <c:v>-0.12899999320507</c:v>
                </c:pt>
                <c:pt idx="396">
                  <c:v>-0.135000005364418</c:v>
                </c:pt>
                <c:pt idx="397">
                  <c:v>-0.16200000047683699</c:v>
                </c:pt>
                <c:pt idx="398">
                  <c:v>-0.20100000500678999</c:v>
                </c:pt>
                <c:pt idx="399">
                  <c:v>-0.23899999260902399</c:v>
                </c:pt>
                <c:pt idx="400">
                  <c:v>-0.28299999237060502</c:v>
                </c:pt>
              </c:numCache>
            </c:numRef>
          </c:yVal>
          <c:smooth val="1"/>
        </c:ser>
        <c:ser>
          <c:idx val="3"/>
          <c:order val="3"/>
          <c:tx>
            <c:v>J5 -40c</c:v>
          </c:tx>
          <c:spPr>
            <a:ln w="952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[0]!GHz</c:f>
              <c:numCache>
                <c:formatCode>0.000</c:formatCode>
                <c:ptCount val="401"/>
                <c:pt idx="0">
                  <c:v>4</c:v>
                </c:pt>
                <c:pt idx="1">
                  <c:v>4.0349998474121094</c:v>
                </c:pt>
                <c:pt idx="2">
                  <c:v>4.070000171661377</c:v>
                </c:pt>
                <c:pt idx="3">
                  <c:v>4.1050000190734863</c:v>
                </c:pt>
                <c:pt idx="4">
                  <c:v>4.1400003433227539</c:v>
                </c:pt>
                <c:pt idx="5">
                  <c:v>4.1750001907348633</c:v>
                </c:pt>
                <c:pt idx="6">
                  <c:v>4.2100005149841309</c:v>
                </c:pt>
                <c:pt idx="7">
                  <c:v>4.2450003623962402</c:v>
                </c:pt>
                <c:pt idx="8">
                  <c:v>4.2800006866455078</c:v>
                </c:pt>
                <c:pt idx="9">
                  <c:v>4.3150005340576172</c:v>
                </c:pt>
                <c:pt idx="10">
                  <c:v>4.3499999046325684</c:v>
                </c:pt>
                <c:pt idx="11">
                  <c:v>4.3849997520446777</c:v>
                </c:pt>
                <c:pt idx="12">
                  <c:v>4.4199995994567871</c:v>
                </c:pt>
                <c:pt idx="13">
                  <c:v>4.4549994468688965</c:v>
                </c:pt>
                <c:pt idx="14">
                  <c:v>4.4899992942810059</c:v>
                </c:pt>
                <c:pt idx="15">
                  <c:v>4.5249991416931152</c:v>
                </c:pt>
                <c:pt idx="16">
                  <c:v>4.5599989891052246</c:v>
                </c:pt>
                <c:pt idx="17">
                  <c:v>4.594998836517334</c:v>
                </c:pt>
                <c:pt idx="18">
                  <c:v>4.6299986839294434</c:v>
                </c:pt>
                <c:pt idx="19">
                  <c:v>4.6649985313415527</c:v>
                </c:pt>
                <c:pt idx="20">
                  <c:v>4.6999983787536621</c:v>
                </c:pt>
                <c:pt idx="21">
                  <c:v>4.7349982261657715</c:v>
                </c:pt>
                <c:pt idx="22">
                  <c:v>4.7699975967407227</c:v>
                </c:pt>
                <c:pt idx="23">
                  <c:v>4.804997444152832</c:v>
                </c:pt>
                <c:pt idx="24">
                  <c:v>4.8399972915649414</c:v>
                </c:pt>
                <c:pt idx="25">
                  <c:v>4.8749971389770508</c:v>
                </c:pt>
                <c:pt idx="26">
                  <c:v>4.9099969863891602</c:v>
                </c:pt>
                <c:pt idx="27">
                  <c:v>4.9449968338012695</c:v>
                </c:pt>
                <c:pt idx="28">
                  <c:v>4.9799966812133789</c:v>
                </c:pt>
                <c:pt idx="29">
                  <c:v>5.0149965286254883</c:v>
                </c:pt>
                <c:pt idx="30">
                  <c:v>5.0499963760375977</c:v>
                </c:pt>
                <c:pt idx="31">
                  <c:v>5.084996223449707</c:v>
                </c:pt>
                <c:pt idx="32">
                  <c:v>5.1199960708618164</c:v>
                </c:pt>
                <c:pt idx="33">
                  <c:v>5.1549959182739258</c:v>
                </c:pt>
                <c:pt idx="34">
                  <c:v>5.189995288848877</c:v>
                </c:pt>
                <c:pt idx="35">
                  <c:v>5.2249951362609863</c:v>
                </c:pt>
                <c:pt idx="36">
                  <c:v>5.2599949836730957</c:v>
                </c:pt>
                <c:pt idx="37">
                  <c:v>5.2949948310852051</c:v>
                </c:pt>
                <c:pt idx="38">
                  <c:v>5.3299946784973145</c:v>
                </c:pt>
                <c:pt idx="39">
                  <c:v>5.3649945259094238</c:v>
                </c:pt>
                <c:pt idx="40">
                  <c:v>5.3999943733215332</c:v>
                </c:pt>
                <c:pt idx="41">
                  <c:v>5.4349942207336426</c:v>
                </c:pt>
                <c:pt idx="42">
                  <c:v>5.469994068145752</c:v>
                </c:pt>
                <c:pt idx="43">
                  <c:v>5.5049939155578613</c:v>
                </c:pt>
                <c:pt idx="44">
                  <c:v>5.5399937629699707</c:v>
                </c:pt>
                <c:pt idx="45">
                  <c:v>5.5749936103820801</c:v>
                </c:pt>
                <c:pt idx="46">
                  <c:v>5.6099929809570312</c:v>
                </c:pt>
                <c:pt idx="47">
                  <c:v>5.6449928283691406</c:v>
                </c:pt>
                <c:pt idx="48">
                  <c:v>5.67999267578125</c:v>
                </c:pt>
                <c:pt idx="49">
                  <c:v>5.7149925231933594</c:v>
                </c:pt>
                <c:pt idx="50">
                  <c:v>5.7499923706054687</c:v>
                </c:pt>
                <c:pt idx="51">
                  <c:v>5.7849922180175781</c:v>
                </c:pt>
                <c:pt idx="52">
                  <c:v>5.8199920654296875</c:v>
                </c:pt>
                <c:pt idx="53">
                  <c:v>5.8549919128417969</c:v>
                </c:pt>
                <c:pt idx="54">
                  <c:v>5.8899917602539062</c:v>
                </c:pt>
                <c:pt idx="55">
                  <c:v>5.9249916076660156</c:v>
                </c:pt>
                <c:pt idx="56">
                  <c:v>5.959991455078125</c:v>
                </c:pt>
                <c:pt idx="57">
                  <c:v>5.9949913024902344</c:v>
                </c:pt>
                <c:pt idx="58">
                  <c:v>6.0299911499023437</c:v>
                </c:pt>
                <c:pt idx="59">
                  <c:v>6.0649905204772949</c:v>
                </c:pt>
                <c:pt idx="60">
                  <c:v>6.0999903678894043</c:v>
                </c:pt>
                <c:pt idx="61">
                  <c:v>6.1349902153015137</c:v>
                </c:pt>
                <c:pt idx="62">
                  <c:v>6.169990062713623</c:v>
                </c:pt>
                <c:pt idx="63">
                  <c:v>6.2049899101257324</c:v>
                </c:pt>
                <c:pt idx="64">
                  <c:v>6.2399897575378418</c:v>
                </c:pt>
                <c:pt idx="65">
                  <c:v>6.2749896049499512</c:v>
                </c:pt>
                <c:pt idx="66">
                  <c:v>6.3099894523620605</c:v>
                </c:pt>
                <c:pt idx="67">
                  <c:v>6.3449892997741699</c:v>
                </c:pt>
                <c:pt idx="68">
                  <c:v>6.3799891471862793</c:v>
                </c:pt>
                <c:pt idx="69">
                  <c:v>6.4149889945983887</c:v>
                </c:pt>
                <c:pt idx="70">
                  <c:v>6.449988842010498</c:v>
                </c:pt>
                <c:pt idx="71">
                  <c:v>6.4849882125854492</c:v>
                </c:pt>
                <c:pt idx="72">
                  <c:v>6.5199880599975586</c:v>
                </c:pt>
                <c:pt idx="73">
                  <c:v>6.554987907409668</c:v>
                </c:pt>
                <c:pt idx="74">
                  <c:v>6.5899877548217773</c:v>
                </c:pt>
                <c:pt idx="75">
                  <c:v>6.6249876022338867</c:v>
                </c:pt>
                <c:pt idx="76">
                  <c:v>6.6599874496459961</c:v>
                </c:pt>
                <c:pt idx="77">
                  <c:v>6.6949872970581055</c:v>
                </c:pt>
                <c:pt idx="78">
                  <c:v>6.7299871444702148</c:v>
                </c:pt>
                <c:pt idx="79">
                  <c:v>6.7649869918823242</c:v>
                </c:pt>
                <c:pt idx="80">
                  <c:v>6.7999868392944336</c:v>
                </c:pt>
                <c:pt idx="81">
                  <c:v>6.834986686706543</c:v>
                </c:pt>
                <c:pt idx="82">
                  <c:v>6.8699865341186523</c:v>
                </c:pt>
                <c:pt idx="83">
                  <c:v>6.9049859046936035</c:v>
                </c:pt>
                <c:pt idx="84">
                  <c:v>6.9399857521057129</c:v>
                </c:pt>
                <c:pt idx="85">
                  <c:v>6.9749855995178223</c:v>
                </c:pt>
                <c:pt idx="86">
                  <c:v>7.0099854469299316</c:v>
                </c:pt>
                <c:pt idx="87">
                  <c:v>7.044985294342041</c:v>
                </c:pt>
                <c:pt idx="88">
                  <c:v>7.0799851417541504</c:v>
                </c:pt>
                <c:pt idx="89">
                  <c:v>7.1149849891662598</c:v>
                </c:pt>
                <c:pt idx="90">
                  <c:v>7.1499848365783691</c:v>
                </c:pt>
                <c:pt idx="91">
                  <c:v>7.1849846839904785</c:v>
                </c:pt>
                <c:pt idx="92">
                  <c:v>7.2199845314025879</c:v>
                </c:pt>
                <c:pt idx="93">
                  <c:v>7.2549843788146973</c:v>
                </c:pt>
                <c:pt idx="94">
                  <c:v>7.2899842262268066</c:v>
                </c:pt>
                <c:pt idx="95">
                  <c:v>7.3249835968017578</c:v>
                </c:pt>
                <c:pt idx="96">
                  <c:v>7.3599834442138672</c:v>
                </c:pt>
                <c:pt idx="97">
                  <c:v>7.3949832916259766</c:v>
                </c:pt>
                <c:pt idx="98">
                  <c:v>7.4299831390380859</c:v>
                </c:pt>
                <c:pt idx="99">
                  <c:v>7.4649829864501953</c:v>
                </c:pt>
                <c:pt idx="100">
                  <c:v>7.4999828338623047</c:v>
                </c:pt>
                <c:pt idx="101">
                  <c:v>7.5349826812744141</c:v>
                </c:pt>
                <c:pt idx="102">
                  <c:v>7.5699825286865234</c:v>
                </c:pt>
                <c:pt idx="103">
                  <c:v>7.6049823760986328</c:v>
                </c:pt>
                <c:pt idx="104">
                  <c:v>7.6399822235107422</c:v>
                </c:pt>
                <c:pt idx="105">
                  <c:v>7.6749820709228516</c:v>
                </c:pt>
                <c:pt idx="106">
                  <c:v>7.7099819183349609</c:v>
                </c:pt>
                <c:pt idx="107">
                  <c:v>7.7449812889099121</c:v>
                </c:pt>
                <c:pt idx="108">
                  <c:v>7.7799811363220215</c:v>
                </c:pt>
                <c:pt idx="109">
                  <c:v>7.8149809837341309</c:v>
                </c:pt>
                <c:pt idx="110">
                  <c:v>7.8499808311462402</c:v>
                </c:pt>
                <c:pt idx="111">
                  <c:v>7.8849806785583496</c:v>
                </c:pt>
                <c:pt idx="112">
                  <c:v>7.919980525970459</c:v>
                </c:pt>
                <c:pt idx="113">
                  <c:v>7.9549803733825684</c:v>
                </c:pt>
                <c:pt idx="114">
                  <c:v>7.9899802207946777</c:v>
                </c:pt>
                <c:pt idx="115">
                  <c:v>8.0249795913696289</c:v>
                </c:pt>
                <c:pt idx="116">
                  <c:v>8.0599794387817383</c:v>
                </c:pt>
                <c:pt idx="117">
                  <c:v>8.0949792861938477</c:v>
                </c:pt>
                <c:pt idx="118">
                  <c:v>8.129979133605957</c:v>
                </c:pt>
                <c:pt idx="119">
                  <c:v>8.1649789810180664</c:v>
                </c:pt>
                <c:pt idx="120">
                  <c:v>8.1999788284301758</c:v>
                </c:pt>
                <c:pt idx="121">
                  <c:v>8.2349786758422852</c:v>
                </c:pt>
                <c:pt idx="122">
                  <c:v>8.2699785232543945</c:v>
                </c:pt>
                <c:pt idx="123">
                  <c:v>8.3049783706665039</c:v>
                </c:pt>
                <c:pt idx="124">
                  <c:v>8.3399782180786133</c:v>
                </c:pt>
                <c:pt idx="125">
                  <c:v>8.3749780654907227</c:v>
                </c:pt>
                <c:pt idx="126">
                  <c:v>8.409977912902832</c:v>
                </c:pt>
                <c:pt idx="127">
                  <c:v>8.4449777603149414</c:v>
                </c:pt>
                <c:pt idx="128">
                  <c:v>8.4799776077270508</c:v>
                </c:pt>
                <c:pt idx="129">
                  <c:v>8.5149774551391602</c:v>
                </c:pt>
                <c:pt idx="130">
                  <c:v>8.5499773025512695</c:v>
                </c:pt>
                <c:pt idx="131">
                  <c:v>8.5849771499633789</c:v>
                </c:pt>
                <c:pt idx="132">
                  <c:v>8.6199769973754883</c:v>
                </c:pt>
                <c:pt idx="133">
                  <c:v>8.6549768447875977</c:v>
                </c:pt>
                <c:pt idx="134">
                  <c:v>8.6899776458740234</c:v>
                </c:pt>
                <c:pt idx="135">
                  <c:v>8.7249774932861328</c:v>
                </c:pt>
                <c:pt idx="136">
                  <c:v>8.7599782943725586</c:v>
                </c:pt>
                <c:pt idx="137">
                  <c:v>8.794978141784668</c:v>
                </c:pt>
                <c:pt idx="138">
                  <c:v>8.8299789428710937</c:v>
                </c:pt>
                <c:pt idx="139">
                  <c:v>8.8649787902832031</c:v>
                </c:pt>
                <c:pt idx="140">
                  <c:v>8.8999795913696289</c:v>
                </c:pt>
                <c:pt idx="141">
                  <c:v>8.9349794387817383</c:v>
                </c:pt>
                <c:pt idx="142">
                  <c:v>8.9699802398681641</c:v>
                </c:pt>
                <c:pt idx="143">
                  <c:v>9.0049800872802734</c:v>
                </c:pt>
                <c:pt idx="144">
                  <c:v>9.0399808883666992</c:v>
                </c:pt>
                <c:pt idx="145">
                  <c:v>9.0749807357788086</c:v>
                </c:pt>
                <c:pt idx="146">
                  <c:v>9.1099815368652344</c:v>
                </c:pt>
                <c:pt idx="147">
                  <c:v>9.1449813842773437</c:v>
                </c:pt>
                <c:pt idx="148">
                  <c:v>9.1799821853637695</c:v>
                </c:pt>
                <c:pt idx="149">
                  <c:v>9.2149820327758789</c:v>
                </c:pt>
                <c:pt idx="150">
                  <c:v>9.2499828338623047</c:v>
                </c:pt>
                <c:pt idx="151">
                  <c:v>9.2849826812744141</c:v>
                </c:pt>
                <c:pt idx="152">
                  <c:v>9.3199834823608398</c:v>
                </c:pt>
                <c:pt idx="153">
                  <c:v>9.3549833297729492</c:v>
                </c:pt>
                <c:pt idx="154">
                  <c:v>9.389984130859375</c:v>
                </c:pt>
                <c:pt idx="155">
                  <c:v>9.4249839782714844</c:v>
                </c:pt>
                <c:pt idx="156">
                  <c:v>9.4599847793579102</c:v>
                </c:pt>
                <c:pt idx="157">
                  <c:v>9.4949846267700195</c:v>
                </c:pt>
                <c:pt idx="158">
                  <c:v>9.5299854278564453</c:v>
                </c:pt>
                <c:pt idx="159">
                  <c:v>9.5649852752685547</c:v>
                </c:pt>
                <c:pt idx="160">
                  <c:v>9.5999860763549805</c:v>
                </c:pt>
                <c:pt idx="161">
                  <c:v>9.6349859237670898</c:v>
                </c:pt>
                <c:pt idx="162">
                  <c:v>9.6699867248535156</c:v>
                </c:pt>
                <c:pt idx="163">
                  <c:v>9.704986572265625</c:v>
                </c:pt>
                <c:pt idx="164">
                  <c:v>9.7399873733520508</c:v>
                </c:pt>
                <c:pt idx="165">
                  <c:v>9.7749872207641602</c:v>
                </c:pt>
                <c:pt idx="166">
                  <c:v>9.8099880218505859</c:v>
                </c:pt>
                <c:pt idx="167">
                  <c:v>9.8449878692626953</c:v>
                </c:pt>
                <c:pt idx="168">
                  <c:v>9.8799886703491211</c:v>
                </c:pt>
                <c:pt idx="169">
                  <c:v>9.9149885177612305</c:v>
                </c:pt>
                <c:pt idx="170">
                  <c:v>9.9499893188476563</c:v>
                </c:pt>
                <c:pt idx="171">
                  <c:v>9.9849891662597656</c:v>
                </c:pt>
                <c:pt idx="172">
                  <c:v>10.019989967346191</c:v>
                </c:pt>
                <c:pt idx="173">
                  <c:v>10.054989814758301</c:v>
                </c:pt>
                <c:pt idx="174">
                  <c:v>10.089990615844727</c:v>
                </c:pt>
                <c:pt idx="175">
                  <c:v>10.124990463256836</c:v>
                </c:pt>
                <c:pt idx="176">
                  <c:v>10.159990310668945</c:v>
                </c:pt>
                <c:pt idx="177">
                  <c:v>10.194991111755371</c:v>
                </c:pt>
                <c:pt idx="178">
                  <c:v>10.22999095916748</c:v>
                </c:pt>
                <c:pt idx="179">
                  <c:v>10.264991760253906</c:v>
                </c:pt>
                <c:pt idx="180">
                  <c:v>10.299991607666016</c:v>
                </c:pt>
                <c:pt idx="181">
                  <c:v>10.334992408752441</c:v>
                </c:pt>
                <c:pt idx="182">
                  <c:v>10.369992256164551</c:v>
                </c:pt>
                <c:pt idx="183">
                  <c:v>10.404993057250977</c:v>
                </c:pt>
                <c:pt idx="184">
                  <c:v>10.439992904663086</c:v>
                </c:pt>
                <c:pt idx="185">
                  <c:v>10.474993705749512</c:v>
                </c:pt>
                <c:pt idx="186">
                  <c:v>10.509993553161621</c:v>
                </c:pt>
                <c:pt idx="187">
                  <c:v>10.544994354248047</c:v>
                </c:pt>
                <c:pt idx="188">
                  <c:v>10.579994201660156</c:v>
                </c:pt>
                <c:pt idx="189">
                  <c:v>10.614995002746582</c:v>
                </c:pt>
                <c:pt idx="190">
                  <c:v>10.649994850158691</c:v>
                </c:pt>
                <c:pt idx="191">
                  <c:v>10.684995651245117</c:v>
                </c:pt>
                <c:pt idx="192">
                  <c:v>10.719995498657227</c:v>
                </c:pt>
                <c:pt idx="193">
                  <c:v>10.754996299743652</c:v>
                </c:pt>
                <c:pt idx="194">
                  <c:v>10.789996147155762</c:v>
                </c:pt>
                <c:pt idx="195">
                  <c:v>10.824996948242188</c:v>
                </c:pt>
                <c:pt idx="196">
                  <c:v>10.859996795654297</c:v>
                </c:pt>
                <c:pt idx="197">
                  <c:v>10.894997596740723</c:v>
                </c:pt>
                <c:pt idx="198">
                  <c:v>10.929997444152832</c:v>
                </c:pt>
                <c:pt idx="199">
                  <c:v>10.964998245239258</c:v>
                </c:pt>
                <c:pt idx="200">
                  <c:v>10.999998092651367</c:v>
                </c:pt>
                <c:pt idx="201">
                  <c:v>11.034998893737793</c:v>
                </c:pt>
                <c:pt idx="202">
                  <c:v>11.069998741149902</c:v>
                </c:pt>
                <c:pt idx="203">
                  <c:v>11.104999542236328</c:v>
                </c:pt>
                <c:pt idx="204">
                  <c:v>11.139999389648438</c:v>
                </c:pt>
                <c:pt idx="205">
                  <c:v>11.175000190734863</c:v>
                </c:pt>
                <c:pt idx="206">
                  <c:v>11.210000038146973</c:v>
                </c:pt>
                <c:pt idx="207">
                  <c:v>11.245000839233398</c:v>
                </c:pt>
                <c:pt idx="208">
                  <c:v>11.280000686645508</c:v>
                </c:pt>
                <c:pt idx="209">
                  <c:v>11.315001487731934</c:v>
                </c:pt>
                <c:pt idx="210">
                  <c:v>11.350001335144043</c:v>
                </c:pt>
                <c:pt idx="211">
                  <c:v>11.385002136230469</c:v>
                </c:pt>
                <c:pt idx="212">
                  <c:v>11.420001983642578</c:v>
                </c:pt>
                <c:pt idx="213">
                  <c:v>11.455002784729004</c:v>
                </c:pt>
                <c:pt idx="214">
                  <c:v>11.490002632141113</c:v>
                </c:pt>
                <c:pt idx="215">
                  <c:v>11.525003433227539</c:v>
                </c:pt>
                <c:pt idx="216">
                  <c:v>11.560003280639648</c:v>
                </c:pt>
                <c:pt idx="217">
                  <c:v>11.595004081726074</c:v>
                </c:pt>
                <c:pt idx="218">
                  <c:v>11.630003929138184</c:v>
                </c:pt>
                <c:pt idx="219">
                  <c:v>11.665004730224609</c:v>
                </c:pt>
                <c:pt idx="220">
                  <c:v>11.700004577636719</c:v>
                </c:pt>
                <c:pt idx="221">
                  <c:v>11.735005378723145</c:v>
                </c:pt>
                <c:pt idx="222">
                  <c:v>11.770005226135254</c:v>
                </c:pt>
                <c:pt idx="223">
                  <c:v>11.80500602722168</c:v>
                </c:pt>
                <c:pt idx="224">
                  <c:v>11.840005874633789</c:v>
                </c:pt>
                <c:pt idx="225">
                  <c:v>11.875006675720215</c:v>
                </c:pt>
                <c:pt idx="226">
                  <c:v>11.910006523132324</c:v>
                </c:pt>
                <c:pt idx="227">
                  <c:v>11.94500732421875</c:v>
                </c:pt>
                <c:pt idx="228">
                  <c:v>11.980007171630859</c:v>
                </c:pt>
                <c:pt idx="229">
                  <c:v>12.015007972717285</c:v>
                </c:pt>
                <c:pt idx="230">
                  <c:v>12.050007820129395</c:v>
                </c:pt>
                <c:pt idx="231">
                  <c:v>12.08500862121582</c:v>
                </c:pt>
                <c:pt idx="232">
                  <c:v>12.12000846862793</c:v>
                </c:pt>
                <c:pt idx="233">
                  <c:v>12.155009269714355</c:v>
                </c:pt>
                <c:pt idx="234">
                  <c:v>12.190009117126465</c:v>
                </c:pt>
                <c:pt idx="235">
                  <c:v>12.225009918212891</c:v>
                </c:pt>
                <c:pt idx="236">
                  <c:v>12.260009765625</c:v>
                </c:pt>
                <c:pt idx="237">
                  <c:v>12.295010566711426</c:v>
                </c:pt>
                <c:pt idx="238">
                  <c:v>12.330010414123535</c:v>
                </c:pt>
                <c:pt idx="239">
                  <c:v>12.365011215209961</c:v>
                </c:pt>
                <c:pt idx="240">
                  <c:v>12.40001106262207</c:v>
                </c:pt>
                <c:pt idx="241">
                  <c:v>12.435011863708496</c:v>
                </c:pt>
                <c:pt idx="242">
                  <c:v>12.470011711120605</c:v>
                </c:pt>
                <c:pt idx="243">
                  <c:v>12.505012512207031</c:v>
                </c:pt>
                <c:pt idx="244">
                  <c:v>12.540012359619141</c:v>
                </c:pt>
                <c:pt idx="245">
                  <c:v>12.575013160705566</c:v>
                </c:pt>
                <c:pt idx="246">
                  <c:v>12.610013008117676</c:v>
                </c:pt>
                <c:pt idx="247">
                  <c:v>12.645013809204102</c:v>
                </c:pt>
                <c:pt idx="248">
                  <c:v>12.680013656616211</c:v>
                </c:pt>
                <c:pt idx="249">
                  <c:v>12.715014457702637</c:v>
                </c:pt>
                <c:pt idx="250">
                  <c:v>12.750014305114746</c:v>
                </c:pt>
                <c:pt idx="251">
                  <c:v>12.785015106201172</c:v>
                </c:pt>
                <c:pt idx="252">
                  <c:v>12.820014953613281</c:v>
                </c:pt>
                <c:pt idx="253">
                  <c:v>12.855015754699707</c:v>
                </c:pt>
                <c:pt idx="254">
                  <c:v>12.890015602111816</c:v>
                </c:pt>
                <c:pt idx="255">
                  <c:v>12.925016403198242</c:v>
                </c:pt>
                <c:pt idx="256">
                  <c:v>12.960016250610352</c:v>
                </c:pt>
                <c:pt idx="257">
                  <c:v>12.995017051696777</c:v>
                </c:pt>
                <c:pt idx="258">
                  <c:v>13.030016899108887</c:v>
                </c:pt>
                <c:pt idx="259">
                  <c:v>13.065017700195313</c:v>
                </c:pt>
                <c:pt idx="260">
                  <c:v>13.100017547607422</c:v>
                </c:pt>
                <c:pt idx="261">
                  <c:v>13.135018348693848</c:v>
                </c:pt>
                <c:pt idx="262">
                  <c:v>13.170018196105957</c:v>
                </c:pt>
                <c:pt idx="263">
                  <c:v>13.205018997192383</c:v>
                </c:pt>
                <c:pt idx="264">
                  <c:v>13.240018844604492</c:v>
                </c:pt>
                <c:pt idx="265">
                  <c:v>13.275019645690918</c:v>
                </c:pt>
                <c:pt idx="266">
                  <c:v>13.310019493103027</c:v>
                </c:pt>
                <c:pt idx="267">
                  <c:v>13.345020294189453</c:v>
                </c:pt>
                <c:pt idx="268">
                  <c:v>13.380020141601563</c:v>
                </c:pt>
                <c:pt idx="269">
                  <c:v>13.415020942687988</c:v>
                </c:pt>
                <c:pt idx="270">
                  <c:v>13.450020790100098</c:v>
                </c:pt>
                <c:pt idx="271">
                  <c:v>13.485021591186523</c:v>
                </c:pt>
                <c:pt idx="272">
                  <c:v>13.520021438598633</c:v>
                </c:pt>
                <c:pt idx="273">
                  <c:v>13.555022239685059</c:v>
                </c:pt>
                <c:pt idx="274">
                  <c:v>13.590022087097168</c:v>
                </c:pt>
                <c:pt idx="275">
                  <c:v>13.625022888183594</c:v>
                </c:pt>
                <c:pt idx="276">
                  <c:v>13.660022735595703</c:v>
                </c:pt>
                <c:pt idx="277">
                  <c:v>13.695023536682129</c:v>
                </c:pt>
                <c:pt idx="278">
                  <c:v>13.730023384094238</c:v>
                </c:pt>
                <c:pt idx="279">
                  <c:v>13.765024185180664</c:v>
                </c:pt>
                <c:pt idx="280">
                  <c:v>13.800024032592773</c:v>
                </c:pt>
                <c:pt idx="281">
                  <c:v>13.835024833679199</c:v>
                </c:pt>
                <c:pt idx="282">
                  <c:v>13.870024681091309</c:v>
                </c:pt>
                <c:pt idx="283">
                  <c:v>13.905025482177734</c:v>
                </c:pt>
                <c:pt idx="284">
                  <c:v>13.940025329589844</c:v>
                </c:pt>
                <c:pt idx="285">
                  <c:v>13.97502613067627</c:v>
                </c:pt>
                <c:pt idx="286">
                  <c:v>14.010025978088379</c:v>
                </c:pt>
                <c:pt idx="287">
                  <c:v>14.045026779174805</c:v>
                </c:pt>
                <c:pt idx="288">
                  <c:v>14.080026626586914</c:v>
                </c:pt>
                <c:pt idx="289">
                  <c:v>14.115026473999023</c:v>
                </c:pt>
                <c:pt idx="290">
                  <c:v>14.150027275085449</c:v>
                </c:pt>
                <c:pt idx="291">
                  <c:v>14.185027122497559</c:v>
                </c:pt>
                <c:pt idx="292">
                  <c:v>14.220027923583984</c:v>
                </c:pt>
                <c:pt idx="293">
                  <c:v>14.255027770996094</c:v>
                </c:pt>
                <c:pt idx="294">
                  <c:v>14.29002857208252</c:v>
                </c:pt>
                <c:pt idx="295">
                  <c:v>14.325028419494629</c:v>
                </c:pt>
                <c:pt idx="296">
                  <c:v>14.360029220581055</c:v>
                </c:pt>
                <c:pt idx="297">
                  <c:v>14.395029067993164</c:v>
                </c:pt>
                <c:pt idx="298">
                  <c:v>14.43002986907959</c:v>
                </c:pt>
                <c:pt idx="299">
                  <c:v>14.465029716491699</c:v>
                </c:pt>
                <c:pt idx="300">
                  <c:v>14.500030517578125</c:v>
                </c:pt>
                <c:pt idx="301">
                  <c:v>14.535030364990234</c:v>
                </c:pt>
                <c:pt idx="302">
                  <c:v>14.57003116607666</c:v>
                </c:pt>
                <c:pt idx="303">
                  <c:v>14.60503101348877</c:v>
                </c:pt>
                <c:pt idx="304">
                  <c:v>14.640031814575195</c:v>
                </c:pt>
                <c:pt idx="305">
                  <c:v>14.675031661987305</c:v>
                </c:pt>
                <c:pt idx="306">
                  <c:v>14.71003246307373</c:v>
                </c:pt>
                <c:pt idx="307">
                  <c:v>14.74503231048584</c:v>
                </c:pt>
                <c:pt idx="308">
                  <c:v>14.780033111572266</c:v>
                </c:pt>
                <c:pt idx="309">
                  <c:v>14.815032958984375</c:v>
                </c:pt>
                <c:pt idx="310">
                  <c:v>14.850033760070801</c:v>
                </c:pt>
                <c:pt idx="311">
                  <c:v>14.88503360748291</c:v>
                </c:pt>
                <c:pt idx="312">
                  <c:v>14.920034408569336</c:v>
                </c:pt>
                <c:pt idx="313">
                  <c:v>14.955034255981445</c:v>
                </c:pt>
                <c:pt idx="314">
                  <c:v>14.990035057067871</c:v>
                </c:pt>
                <c:pt idx="315">
                  <c:v>15.02503490447998</c:v>
                </c:pt>
                <c:pt idx="316">
                  <c:v>15.060035705566406</c:v>
                </c:pt>
                <c:pt idx="317">
                  <c:v>15.095035552978516</c:v>
                </c:pt>
                <c:pt idx="318">
                  <c:v>15.130036354064941</c:v>
                </c:pt>
                <c:pt idx="319">
                  <c:v>15.165036201477051</c:v>
                </c:pt>
                <c:pt idx="320">
                  <c:v>15.200037002563477</c:v>
                </c:pt>
                <c:pt idx="321">
                  <c:v>15.235036849975586</c:v>
                </c:pt>
                <c:pt idx="322">
                  <c:v>15.270037651062012</c:v>
                </c:pt>
                <c:pt idx="323">
                  <c:v>15.305037498474121</c:v>
                </c:pt>
                <c:pt idx="324">
                  <c:v>15.340038299560547</c:v>
                </c:pt>
                <c:pt idx="325">
                  <c:v>15.375038146972656</c:v>
                </c:pt>
                <c:pt idx="326">
                  <c:v>15.410038948059082</c:v>
                </c:pt>
                <c:pt idx="327">
                  <c:v>15.445038795471191</c:v>
                </c:pt>
                <c:pt idx="328">
                  <c:v>15.480039596557617</c:v>
                </c:pt>
                <c:pt idx="329">
                  <c:v>15.515039443969727</c:v>
                </c:pt>
                <c:pt idx="330">
                  <c:v>15.550040245056152</c:v>
                </c:pt>
                <c:pt idx="331">
                  <c:v>15.585040092468262</c:v>
                </c:pt>
                <c:pt idx="332">
                  <c:v>15.620040893554688</c:v>
                </c:pt>
                <c:pt idx="333">
                  <c:v>15.655040740966797</c:v>
                </c:pt>
                <c:pt idx="334">
                  <c:v>15.690041542053223</c:v>
                </c:pt>
                <c:pt idx="335">
                  <c:v>15.725041389465332</c:v>
                </c:pt>
                <c:pt idx="336">
                  <c:v>15.760042190551758</c:v>
                </c:pt>
                <c:pt idx="337">
                  <c:v>15.795042037963867</c:v>
                </c:pt>
                <c:pt idx="338">
                  <c:v>15.830042839050293</c:v>
                </c:pt>
                <c:pt idx="339">
                  <c:v>15.865042686462402</c:v>
                </c:pt>
                <c:pt idx="340">
                  <c:v>15.900043487548828</c:v>
                </c:pt>
                <c:pt idx="341">
                  <c:v>15.935043334960937</c:v>
                </c:pt>
                <c:pt idx="342">
                  <c:v>15.970044136047363</c:v>
                </c:pt>
                <c:pt idx="343">
                  <c:v>16.005044937133789</c:v>
                </c:pt>
                <c:pt idx="344">
                  <c:v>16.040044784545898</c:v>
                </c:pt>
                <c:pt idx="345">
                  <c:v>16.075044631958008</c:v>
                </c:pt>
                <c:pt idx="346">
                  <c:v>16.110044479370117</c:v>
                </c:pt>
                <c:pt idx="347">
                  <c:v>16.145046234130859</c:v>
                </c:pt>
                <c:pt idx="348">
                  <c:v>16.180046081542969</c:v>
                </c:pt>
                <c:pt idx="349">
                  <c:v>16.215045928955078</c:v>
                </c:pt>
                <c:pt idx="350">
                  <c:v>16.250045776367188</c:v>
                </c:pt>
                <c:pt idx="351">
                  <c:v>16.28504753112793</c:v>
                </c:pt>
                <c:pt idx="352">
                  <c:v>16.320047378540039</c:v>
                </c:pt>
                <c:pt idx="353">
                  <c:v>16.355047225952148</c:v>
                </c:pt>
                <c:pt idx="354">
                  <c:v>16.390047073364258</c:v>
                </c:pt>
                <c:pt idx="355">
                  <c:v>16.425048828125</c:v>
                </c:pt>
                <c:pt idx="356">
                  <c:v>16.460048675537109</c:v>
                </c:pt>
                <c:pt idx="357">
                  <c:v>16.495048522949219</c:v>
                </c:pt>
                <c:pt idx="358">
                  <c:v>16.530048370361328</c:v>
                </c:pt>
                <c:pt idx="359">
                  <c:v>16.56505012512207</c:v>
                </c:pt>
                <c:pt idx="360">
                  <c:v>16.60004997253418</c:v>
                </c:pt>
                <c:pt idx="361">
                  <c:v>16.635049819946289</c:v>
                </c:pt>
                <c:pt idx="362">
                  <c:v>16.670049667358398</c:v>
                </c:pt>
                <c:pt idx="363">
                  <c:v>16.705051422119141</c:v>
                </c:pt>
                <c:pt idx="364">
                  <c:v>16.74005126953125</c:v>
                </c:pt>
                <c:pt idx="365">
                  <c:v>16.775051116943359</c:v>
                </c:pt>
                <c:pt idx="366">
                  <c:v>16.810050964355469</c:v>
                </c:pt>
                <c:pt idx="367">
                  <c:v>16.845052719116211</c:v>
                </c:pt>
                <c:pt idx="368">
                  <c:v>16.88005256652832</c:v>
                </c:pt>
                <c:pt idx="369">
                  <c:v>16.91505241394043</c:v>
                </c:pt>
                <c:pt idx="370">
                  <c:v>16.950052261352539</c:v>
                </c:pt>
                <c:pt idx="371">
                  <c:v>16.985054016113281</c:v>
                </c:pt>
                <c:pt idx="372">
                  <c:v>17.020053863525391</c:v>
                </c:pt>
                <c:pt idx="373">
                  <c:v>17.0550537109375</c:v>
                </c:pt>
                <c:pt idx="374">
                  <c:v>17.090053558349609</c:v>
                </c:pt>
                <c:pt idx="375">
                  <c:v>17.125055313110352</c:v>
                </c:pt>
                <c:pt idx="376">
                  <c:v>17.160055160522461</c:v>
                </c:pt>
                <c:pt idx="377">
                  <c:v>17.19505500793457</c:v>
                </c:pt>
                <c:pt idx="378">
                  <c:v>17.23005485534668</c:v>
                </c:pt>
                <c:pt idx="379">
                  <c:v>17.265056610107422</c:v>
                </c:pt>
                <c:pt idx="380">
                  <c:v>17.300056457519531</c:v>
                </c:pt>
                <c:pt idx="381">
                  <c:v>17.335056304931641</c:v>
                </c:pt>
                <c:pt idx="382">
                  <c:v>17.37005615234375</c:v>
                </c:pt>
                <c:pt idx="383">
                  <c:v>17.405057907104492</c:v>
                </c:pt>
                <c:pt idx="384">
                  <c:v>17.440057754516602</c:v>
                </c:pt>
                <c:pt idx="385">
                  <c:v>17.475057601928711</c:v>
                </c:pt>
                <c:pt idx="386">
                  <c:v>17.51005744934082</c:v>
                </c:pt>
                <c:pt idx="387">
                  <c:v>17.545059204101562</c:v>
                </c:pt>
                <c:pt idx="388">
                  <c:v>17.580059051513672</c:v>
                </c:pt>
                <c:pt idx="389">
                  <c:v>17.615058898925781</c:v>
                </c:pt>
                <c:pt idx="390">
                  <c:v>17.650058746337891</c:v>
                </c:pt>
                <c:pt idx="391">
                  <c:v>17.685060501098633</c:v>
                </c:pt>
                <c:pt idx="392">
                  <c:v>17.720060348510742</c:v>
                </c:pt>
                <c:pt idx="393">
                  <c:v>17.755060195922852</c:v>
                </c:pt>
                <c:pt idx="394">
                  <c:v>17.790060043334961</c:v>
                </c:pt>
                <c:pt idx="395">
                  <c:v>17.825061798095703</c:v>
                </c:pt>
                <c:pt idx="396">
                  <c:v>17.860061645507812</c:v>
                </c:pt>
                <c:pt idx="397">
                  <c:v>17.895061492919922</c:v>
                </c:pt>
                <c:pt idx="398">
                  <c:v>17.930061340332031</c:v>
                </c:pt>
                <c:pt idx="399">
                  <c:v>17.965063095092773</c:v>
                </c:pt>
                <c:pt idx="400">
                  <c:v>18.000062942504883</c:v>
                </c:pt>
              </c:numCache>
            </c:numRef>
          </c:xVal>
          <c:yVal>
            <c:numRef>
              <c:f>[0]!J5n40c</c:f>
              <c:numCache>
                <c:formatCode>0.00</c:formatCode>
                <c:ptCount val="401"/>
                <c:pt idx="0">
                  <c:v>0.222000002861023</c:v>
                </c:pt>
                <c:pt idx="1">
                  <c:v>0.33199998736381497</c:v>
                </c:pt>
                <c:pt idx="2">
                  <c:v>0.43700000643730202</c:v>
                </c:pt>
                <c:pt idx="3">
                  <c:v>0.52499997615814198</c:v>
                </c:pt>
                <c:pt idx="4">
                  <c:v>0.58499997854232699</c:v>
                </c:pt>
                <c:pt idx="5">
                  <c:v>0.62300002574920599</c:v>
                </c:pt>
                <c:pt idx="6">
                  <c:v>0.62300002574920599</c:v>
                </c:pt>
                <c:pt idx="7">
                  <c:v>0.61199998855590798</c:v>
                </c:pt>
                <c:pt idx="8">
                  <c:v>0.56900000572204501</c:v>
                </c:pt>
                <c:pt idx="9">
                  <c:v>0.49700000882148698</c:v>
                </c:pt>
                <c:pt idx="10">
                  <c:v>0.41999998688697798</c:v>
                </c:pt>
                <c:pt idx="11">
                  <c:v>0.31600001454353299</c:v>
                </c:pt>
                <c:pt idx="12">
                  <c:v>0.20000000298023199</c:v>
                </c:pt>
                <c:pt idx="13">
                  <c:v>6.8999998271465302E-2</c:v>
                </c:pt>
                <c:pt idx="14">
                  <c:v>-6.3000001013279003E-2</c:v>
                </c:pt>
                <c:pt idx="15">
                  <c:v>-0.19499999284744299</c:v>
                </c:pt>
                <c:pt idx="16">
                  <c:v>-0.32100000977516202</c:v>
                </c:pt>
                <c:pt idx="17">
                  <c:v>-0.45300000905990601</c:v>
                </c:pt>
                <c:pt idx="18">
                  <c:v>-0.56900000572204501</c:v>
                </c:pt>
                <c:pt idx="19">
                  <c:v>-0.66699999570846502</c:v>
                </c:pt>
                <c:pt idx="20">
                  <c:v>-0.76599997282028098</c:v>
                </c:pt>
                <c:pt idx="21">
                  <c:v>-0.84299999475479104</c:v>
                </c:pt>
                <c:pt idx="22">
                  <c:v>-0.92000001668929998</c:v>
                </c:pt>
                <c:pt idx="23">
                  <c:v>-0.97500002384185702</c:v>
                </c:pt>
                <c:pt idx="24">
                  <c:v>-1.0190000534057599</c:v>
                </c:pt>
                <c:pt idx="25">
                  <c:v>-1.0470000505447301</c:v>
                </c:pt>
                <c:pt idx="26">
                  <c:v>-1.06299996376037</c:v>
                </c:pt>
                <c:pt idx="27">
                  <c:v>-1.067999958992</c:v>
                </c:pt>
                <c:pt idx="28">
                  <c:v>-1.067999958992</c:v>
                </c:pt>
                <c:pt idx="29">
                  <c:v>-1.0470000505447301</c:v>
                </c:pt>
                <c:pt idx="30">
                  <c:v>-1.0190000534057599</c:v>
                </c:pt>
                <c:pt idx="31">
                  <c:v>-0.97000002861022905</c:v>
                </c:pt>
                <c:pt idx="32">
                  <c:v>-0.91500002145767201</c:v>
                </c:pt>
                <c:pt idx="33">
                  <c:v>-0.84899997711181596</c:v>
                </c:pt>
                <c:pt idx="34">
                  <c:v>-0.77700001001357999</c:v>
                </c:pt>
                <c:pt idx="35">
                  <c:v>-0.70599997043609597</c:v>
                </c:pt>
                <c:pt idx="36">
                  <c:v>-0.61799997091293302</c:v>
                </c:pt>
                <c:pt idx="37">
                  <c:v>-0.54699999094009299</c:v>
                </c:pt>
                <c:pt idx="38">
                  <c:v>-0.46999999880790699</c:v>
                </c:pt>
                <c:pt idx="39">
                  <c:v>-0.38699999451637301</c:v>
                </c:pt>
                <c:pt idx="40">
                  <c:v>-0.29899999499321001</c:v>
                </c:pt>
                <c:pt idx="41">
                  <c:v>-0.23399999737739599</c:v>
                </c:pt>
                <c:pt idx="42">
                  <c:v>-0.16200000047683699</c:v>
                </c:pt>
                <c:pt idx="43">
                  <c:v>-9.0999998152255998E-2</c:v>
                </c:pt>
                <c:pt idx="44">
                  <c:v>-2.9999999329447701E-2</c:v>
                </c:pt>
                <c:pt idx="45">
                  <c:v>2.9999999329447701E-2</c:v>
                </c:pt>
                <c:pt idx="46">
                  <c:v>7.9999998211860698E-2</c:v>
                </c:pt>
                <c:pt idx="47">
                  <c:v>0.12399999797344199</c:v>
                </c:pt>
                <c:pt idx="48">
                  <c:v>0.16699999570846599</c:v>
                </c:pt>
                <c:pt idx="49">
                  <c:v>0.20000000298023199</c:v>
                </c:pt>
                <c:pt idx="50">
                  <c:v>0.23299999535083801</c:v>
                </c:pt>
                <c:pt idx="51">
                  <c:v>0.26100000739097601</c:v>
                </c:pt>
                <c:pt idx="52">
                  <c:v>0.287999987602234</c:v>
                </c:pt>
                <c:pt idx="53">
                  <c:v>0.32100000977516202</c:v>
                </c:pt>
                <c:pt idx="54">
                  <c:v>0.33199998736381497</c:v>
                </c:pt>
                <c:pt idx="55">
                  <c:v>0.37099999189376798</c:v>
                </c:pt>
                <c:pt idx="56">
                  <c:v>0.39300000667571999</c:v>
                </c:pt>
                <c:pt idx="57">
                  <c:v>0.42599999904632602</c:v>
                </c:pt>
                <c:pt idx="58">
                  <c:v>0.45899999141693099</c:v>
                </c:pt>
                <c:pt idx="59">
                  <c:v>0.481000006198883</c:v>
                </c:pt>
                <c:pt idx="60">
                  <c:v>0.51899999380111606</c:v>
                </c:pt>
                <c:pt idx="61">
                  <c:v>0.55199998617172197</c:v>
                </c:pt>
                <c:pt idx="62">
                  <c:v>0.596000015735626</c:v>
                </c:pt>
                <c:pt idx="63">
                  <c:v>0.63400000333786</c:v>
                </c:pt>
                <c:pt idx="64">
                  <c:v>0.67299997806548995</c:v>
                </c:pt>
                <c:pt idx="65">
                  <c:v>0.71700000762939398</c:v>
                </c:pt>
                <c:pt idx="66">
                  <c:v>0.75499999523162797</c:v>
                </c:pt>
                <c:pt idx="67">
                  <c:v>0.799000024795532</c:v>
                </c:pt>
                <c:pt idx="68">
                  <c:v>0.83200001716613703</c:v>
                </c:pt>
                <c:pt idx="69">
                  <c:v>0.87599998712539595</c:v>
                </c:pt>
                <c:pt idx="70">
                  <c:v>0.89800000190734797</c:v>
                </c:pt>
                <c:pt idx="71">
                  <c:v>0.92599999904632502</c:v>
                </c:pt>
                <c:pt idx="72">
                  <c:v>0.941999971866607</c:v>
                </c:pt>
                <c:pt idx="73">
                  <c:v>0.95300000905990601</c:v>
                </c:pt>
                <c:pt idx="74">
                  <c:v>0.95300000905990601</c:v>
                </c:pt>
                <c:pt idx="75">
                  <c:v>0.95300000905990601</c:v>
                </c:pt>
                <c:pt idx="76">
                  <c:v>0.941999971866607</c:v>
                </c:pt>
                <c:pt idx="77">
                  <c:v>0.92000001668929998</c:v>
                </c:pt>
                <c:pt idx="78">
                  <c:v>0.89300000667571999</c:v>
                </c:pt>
                <c:pt idx="79">
                  <c:v>0.85399997234344405</c:v>
                </c:pt>
                <c:pt idx="80">
                  <c:v>0.82099997997283902</c:v>
                </c:pt>
                <c:pt idx="81">
                  <c:v>0.78299999237060502</c:v>
                </c:pt>
                <c:pt idx="82">
                  <c:v>0.73900002241134599</c:v>
                </c:pt>
                <c:pt idx="83">
                  <c:v>0.69999998807907104</c:v>
                </c:pt>
                <c:pt idx="84">
                  <c:v>0.65600001811981201</c:v>
                </c:pt>
                <c:pt idx="85">
                  <c:v>0.61799997091293302</c:v>
                </c:pt>
                <c:pt idx="86">
                  <c:v>0.58499997854232699</c:v>
                </c:pt>
                <c:pt idx="87">
                  <c:v>0.54699999094009299</c:v>
                </c:pt>
                <c:pt idx="88">
                  <c:v>0.51899999380111606</c:v>
                </c:pt>
                <c:pt idx="89">
                  <c:v>0.49200001358985901</c:v>
                </c:pt>
                <c:pt idx="90">
                  <c:v>0.47499999403953602</c:v>
                </c:pt>
                <c:pt idx="91">
                  <c:v>0.46399998664856001</c:v>
                </c:pt>
                <c:pt idx="92">
                  <c:v>0.43700000643730202</c:v>
                </c:pt>
                <c:pt idx="93">
                  <c:v>0.41999998688697798</c:v>
                </c:pt>
                <c:pt idx="94">
                  <c:v>0.39800000190734902</c:v>
                </c:pt>
                <c:pt idx="95">
                  <c:v>0.37099999189376798</c:v>
                </c:pt>
                <c:pt idx="96">
                  <c:v>0.33799999952316301</c:v>
                </c:pt>
                <c:pt idx="97">
                  <c:v>0.29899999499321001</c:v>
                </c:pt>
                <c:pt idx="98">
                  <c:v>0.25499999523162797</c:v>
                </c:pt>
                <c:pt idx="99">
                  <c:v>0.19499999284744299</c:v>
                </c:pt>
                <c:pt idx="100">
                  <c:v>0.12899999320507</c:v>
                </c:pt>
                <c:pt idx="101">
                  <c:v>5.2000001072883599E-2</c:v>
                </c:pt>
                <c:pt idx="102">
                  <c:v>-4.6999998390674598E-2</c:v>
                </c:pt>
                <c:pt idx="103">
                  <c:v>-0.14599999785423301</c:v>
                </c:pt>
                <c:pt idx="104">
                  <c:v>-0.27200001478195202</c:v>
                </c:pt>
                <c:pt idx="105">
                  <c:v>-0.39800000190734902</c:v>
                </c:pt>
                <c:pt idx="106">
                  <c:v>-0.55199998617172197</c:v>
                </c:pt>
                <c:pt idx="107">
                  <c:v>-0.69999998807907104</c:v>
                </c:pt>
                <c:pt idx="108">
                  <c:v>-0.86500000953674305</c:v>
                </c:pt>
                <c:pt idx="109">
                  <c:v>-1.04100000858306</c:v>
                </c:pt>
                <c:pt idx="110">
                  <c:v>-1.2170000076293901</c:v>
                </c:pt>
                <c:pt idx="111">
                  <c:v>-1.39800000190734</c:v>
                </c:pt>
                <c:pt idx="112">
                  <c:v>-1.58500003814697</c:v>
                </c:pt>
                <c:pt idx="113">
                  <c:v>-1.7660000324249201</c:v>
                </c:pt>
                <c:pt idx="114">
                  <c:v>-1.94700002670288</c:v>
                </c:pt>
                <c:pt idx="115">
                  <c:v>-2.1400001049041699</c:v>
                </c:pt>
                <c:pt idx="116">
                  <c:v>-2.3150000572204501</c:v>
                </c:pt>
                <c:pt idx="117">
                  <c:v>-2.48600006103515</c:v>
                </c:pt>
                <c:pt idx="118">
                  <c:v>-2.65100002288818</c:v>
                </c:pt>
                <c:pt idx="119">
                  <c:v>-2.8039999008178702</c:v>
                </c:pt>
                <c:pt idx="120">
                  <c:v>-2.9419999122619598</c:v>
                </c:pt>
                <c:pt idx="121">
                  <c:v>-3.0680000782012899</c:v>
                </c:pt>
                <c:pt idx="122">
                  <c:v>-3.1889998912811199</c:v>
                </c:pt>
                <c:pt idx="123">
                  <c:v>-3.2880001068115199</c:v>
                </c:pt>
                <c:pt idx="124">
                  <c:v>-3.3699998855590798</c:v>
                </c:pt>
                <c:pt idx="125">
                  <c:v>-3.4419999122619598</c:v>
                </c:pt>
                <c:pt idx="126">
                  <c:v>-3.4909999370574898</c:v>
                </c:pt>
                <c:pt idx="127">
                  <c:v>-3.5239999294281001</c:v>
                </c:pt>
                <c:pt idx="128">
                  <c:v>-3.5460000038146902</c:v>
                </c:pt>
                <c:pt idx="129">
                  <c:v>-3.5460000038146902</c:v>
                </c:pt>
                <c:pt idx="130">
                  <c:v>-3.5399999618530198</c:v>
                </c:pt>
                <c:pt idx="131">
                  <c:v>-3.51300001144409</c:v>
                </c:pt>
                <c:pt idx="132">
                  <c:v>-3.46900010108947</c:v>
                </c:pt>
                <c:pt idx="133">
                  <c:v>-3.4089999198913499</c:v>
                </c:pt>
                <c:pt idx="134">
                  <c:v>-3.3369998931884699</c:v>
                </c:pt>
                <c:pt idx="135">
                  <c:v>-3.2599999904632502</c:v>
                </c:pt>
                <c:pt idx="136">
                  <c:v>-3.1559998989105198</c:v>
                </c:pt>
                <c:pt idx="137">
                  <c:v>-3.0569999217986998</c:v>
                </c:pt>
                <c:pt idx="138">
                  <c:v>-2.9360001087188698</c:v>
                </c:pt>
                <c:pt idx="139">
                  <c:v>-2.8150000572204501</c:v>
                </c:pt>
                <c:pt idx="140">
                  <c:v>-2.6889998912811199</c:v>
                </c:pt>
                <c:pt idx="141">
                  <c:v>-2.5569999217986998</c:v>
                </c:pt>
                <c:pt idx="142">
                  <c:v>-2.4249999523162802</c:v>
                </c:pt>
                <c:pt idx="143">
                  <c:v>-2.2880001068115199</c:v>
                </c:pt>
                <c:pt idx="144">
                  <c:v>-2.1619999408721902</c:v>
                </c:pt>
                <c:pt idx="145">
                  <c:v>-2.0299999713897701</c:v>
                </c:pt>
                <c:pt idx="146">
                  <c:v>-1.89800000190734</c:v>
                </c:pt>
                <c:pt idx="147">
                  <c:v>-1.77699995040893</c:v>
                </c:pt>
                <c:pt idx="148">
                  <c:v>-1.6619999408721899</c:v>
                </c:pt>
                <c:pt idx="149">
                  <c:v>-1.5460000038146899</c:v>
                </c:pt>
                <c:pt idx="150">
                  <c:v>-1.4309999942779501</c:v>
                </c:pt>
                <c:pt idx="151">
                  <c:v>-1.3270000219345</c:v>
                </c:pt>
                <c:pt idx="152">
                  <c:v>-1.2170000076293901</c:v>
                </c:pt>
                <c:pt idx="153">
                  <c:v>-1.1230000257492001</c:v>
                </c:pt>
                <c:pt idx="154">
                  <c:v>-1.0299999713897701</c:v>
                </c:pt>
                <c:pt idx="155">
                  <c:v>-0.93699997663497903</c:v>
                </c:pt>
                <c:pt idx="156">
                  <c:v>-0.85399997234344405</c:v>
                </c:pt>
                <c:pt idx="157">
                  <c:v>-0.77200001478195102</c:v>
                </c:pt>
                <c:pt idx="158">
                  <c:v>-0.69999998807907104</c:v>
                </c:pt>
                <c:pt idx="159">
                  <c:v>-0.62900000810623102</c:v>
                </c:pt>
                <c:pt idx="160">
                  <c:v>-0.558000028133392</c:v>
                </c:pt>
                <c:pt idx="161">
                  <c:v>-0.49200001358985901</c:v>
                </c:pt>
                <c:pt idx="162">
                  <c:v>-0.42599999904632602</c:v>
                </c:pt>
                <c:pt idx="163">
                  <c:v>-0.37099999189376798</c:v>
                </c:pt>
                <c:pt idx="164">
                  <c:v>-0.31600001454353299</c:v>
                </c:pt>
                <c:pt idx="165">
                  <c:v>-0.27200001478195202</c:v>
                </c:pt>
                <c:pt idx="166">
                  <c:v>-0.22800000011920901</c:v>
                </c:pt>
                <c:pt idx="167">
                  <c:v>-0.19499999284744299</c:v>
                </c:pt>
                <c:pt idx="168">
                  <c:v>-0.17900000512599901</c:v>
                </c:pt>
                <c:pt idx="169">
                  <c:v>-0.15700000524520899</c:v>
                </c:pt>
                <c:pt idx="170">
                  <c:v>-0.15099999308586101</c:v>
                </c:pt>
                <c:pt idx="171">
                  <c:v>-0.15700000524520899</c:v>
                </c:pt>
                <c:pt idx="172">
                  <c:v>-0.167999997735023</c:v>
                </c:pt>
                <c:pt idx="173">
                  <c:v>-0.19499999284744299</c:v>
                </c:pt>
                <c:pt idx="174">
                  <c:v>-0.22800000011920901</c:v>
                </c:pt>
                <c:pt idx="175">
                  <c:v>-0.27200001478195202</c:v>
                </c:pt>
                <c:pt idx="176">
                  <c:v>-0.326999992132187</c:v>
                </c:pt>
                <c:pt idx="177">
                  <c:v>-0.38699999451637301</c:v>
                </c:pt>
                <c:pt idx="178">
                  <c:v>-0.45300000905990601</c:v>
                </c:pt>
                <c:pt idx="179">
                  <c:v>-0.52999997138976995</c:v>
                </c:pt>
                <c:pt idx="180">
                  <c:v>-0.60699999332427901</c:v>
                </c:pt>
                <c:pt idx="181">
                  <c:v>-0.68900001049041704</c:v>
                </c:pt>
                <c:pt idx="182">
                  <c:v>-0.77200001478195102</c:v>
                </c:pt>
                <c:pt idx="183">
                  <c:v>-0.84899997711181596</c:v>
                </c:pt>
                <c:pt idx="184">
                  <c:v>-0.92000001668929998</c:v>
                </c:pt>
                <c:pt idx="185">
                  <c:v>-0.99699997901916504</c:v>
                </c:pt>
                <c:pt idx="186">
                  <c:v>-1.067999958992</c:v>
                </c:pt>
                <c:pt idx="187">
                  <c:v>-1.13399994373321</c:v>
                </c:pt>
                <c:pt idx="188">
                  <c:v>-1.20000004768371</c:v>
                </c:pt>
                <c:pt idx="189">
                  <c:v>-1.2610000371932899</c:v>
                </c:pt>
                <c:pt idx="190">
                  <c:v>-1.31599998474121</c:v>
                </c:pt>
                <c:pt idx="191">
                  <c:v>-1.3600000143051101</c:v>
                </c:pt>
                <c:pt idx="192">
                  <c:v>-1.4040000438690099</c:v>
                </c:pt>
                <c:pt idx="193">
                  <c:v>-1.43700003623962</c:v>
                </c:pt>
                <c:pt idx="194">
                  <c:v>-1.4750000238418499</c:v>
                </c:pt>
                <c:pt idx="195">
                  <c:v>-1.50800001621246</c:v>
                </c:pt>
                <c:pt idx="196">
                  <c:v>-1.53499996662139</c:v>
                </c:pt>
                <c:pt idx="197">
                  <c:v>-1.5570000410079901</c:v>
                </c:pt>
                <c:pt idx="198">
                  <c:v>-1.5789999961853001</c:v>
                </c:pt>
                <c:pt idx="199">
                  <c:v>-1.60699999332427</c:v>
                </c:pt>
                <c:pt idx="200">
                  <c:v>-1.6230000257492001</c:v>
                </c:pt>
                <c:pt idx="201">
                  <c:v>-1.63399994373321</c:v>
                </c:pt>
                <c:pt idx="202">
                  <c:v>-1.6670000553131099</c:v>
                </c:pt>
                <c:pt idx="203">
                  <c:v>-1.6950000524520801</c:v>
                </c:pt>
                <c:pt idx="204">
                  <c:v>-1.7220000028610201</c:v>
                </c:pt>
                <c:pt idx="205">
                  <c:v>-1.7439999580383301</c:v>
                </c:pt>
                <c:pt idx="206">
                  <c:v>-1.77699995040893</c:v>
                </c:pt>
                <c:pt idx="207">
                  <c:v>-1.8099999427795399</c:v>
                </c:pt>
                <c:pt idx="208">
                  <c:v>-1.84300005435943</c:v>
                </c:pt>
                <c:pt idx="209">
                  <c:v>-1.8869999647140501</c:v>
                </c:pt>
                <c:pt idx="210">
                  <c:v>-1.92499995231628</c:v>
                </c:pt>
                <c:pt idx="211">
                  <c:v>-1.96899998188018</c:v>
                </c:pt>
                <c:pt idx="212">
                  <c:v>-2.0079998970031698</c:v>
                </c:pt>
                <c:pt idx="213">
                  <c:v>-2.0569999217986998</c:v>
                </c:pt>
                <c:pt idx="214">
                  <c:v>-2.1010000705718901</c:v>
                </c:pt>
                <c:pt idx="215">
                  <c:v>-2.1449999809265101</c:v>
                </c:pt>
                <c:pt idx="216">
                  <c:v>-2.1840000152587802</c:v>
                </c:pt>
                <c:pt idx="217">
                  <c:v>-2.23300004005432</c:v>
                </c:pt>
                <c:pt idx="218">
                  <c:v>-2.2769999504089302</c:v>
                </c:pt>
                <c:pt idx="219">
                  <c:v>-2.3050000667571999</c:v>
                </c:pt>
                <c:pt idx="220">
                  <c:v>-2.3369998931884699</c:v>
                </c:pt>
                <c:pt idx="221">
                  <c:v>-2.3589999675750701</c:v>
                </c:pt>
                <c:pt idx="222">
                  <c:v>-2.3870000839233301</c:v>
                </c:pt>
                <c:pt idx="223">
                  <c:v>-2.3919999599456698</c:v>
                </c:pt>
                <c:pt idx="224">
                  <c:v>-2.4030001163482599</c:v>
                </c:pt>
                <c:pt idx="225">
                  <c:v>-2.3980000019073402</c:v>
                </c:pt>
                <c:pt idx="226">
                  <c:v>-2.3919999599456698</c:v>
                </c:pt>
                <c:pt idx="227">
                  <c:v>-2.3650000095367401</c:v>
                </c:pt>
                <c:pt idx="228">
                  <c:v>-2.3320000171661301</c:v>
                </c:pt>
                <c:pt idx="229">
                  <c:v>-2.2939999103546098</c:v>
                </c:pt>
                <c:pt idx="230">
                  <c:v>-2.23300004005432</c:v>
                </c:pt>
                <c:pt idx="231">
                  <c:v>-2.1730000972747798</c:v>
                </c:pt>
                <c:pt idx="232">
                  <c:v>-2.1010000705718901</c:v>
                </c:pt>
                <c:pt idx="233">
                  <c:v>-2.0190000534057599</c:v>
                </c:pt>
                <c:pt idx="234">
                  <c:v>-1.9359999895095801</c:v>
                </c:pt>
                <c:pt idx="235">
                  <c:v>-1.84300005435943</c:v>
                </c:pt>
                <c:pt idx="236">
                  <c:v>-1.7439999580383301</c:v>
                </c:pt>
                <c:pt idx="237">
                  <c:v>-1.63399994373321</c:v>
                </c:pt>
                <c:pt idx="238">
                  <c:v>-1.5299999713897701</c:v>
                </c:pt>
                <c:pt idx="239">
                  <c:v>-1.4259999990463199</c:v>
                </c:pt>
                <c:pt idx="240">
                  <c:v>-1.3320000171661299</c:v>
                </c:pt>
                <c:pt idx="241">
                  <c:v>-1.22800004482269</c:v>
                </c:pt>
                <c:pt idx="242">
                  <c:v>-1.12899994850158</c:v>
                </c:pt>
                <c:pt idx="243">
                  <c:v>-1.03600001335144</c:v>
                </c:pt>
                <c:pt idx="244">
                  <c:v>-0.95300000905990601</c:v>
                </c:pt>
                <c:pt idx="245">
                  <c:v>-0.87099999189376798</c:v>
                </c:pt>
                <c:pt idx="246">
                  <c:v>-0.799000024795532</c:v>
                </c:pt>
                <c:pt idx="247">
                  <c:v>-0.74400001764297397</c:v>
                </c:pt>
                <c:pt idx="248">
                  <c:v>-0.68400001525878895</c:v>
                </c:pt>
                <c:pt idx="249">
                  <c:v>-0.63999998569488503</c:v>
                </c:pt>
                <c:pt idx="250">
                  <c:v>-0.596000015735626</c:v>
                </c:pt>
                <c:pt idx="251">
                  <c:v>-0.56300002336501997</c:v>
                </c:pt>
                <c:pt idx="252">
                  <c:v>-0.53600001335143999</c:v>
                </c:pt>
                <c:pt idx="253">
                  <c:v>-0.51399999856948797</c:v>
                </c:pt>
                <c:pt idx="254">
                  <c:v>-0.49200001358985901</c:v>
                </c:pt>
                <c:pt idx="255">
                  <c:v>-0.48600000143051098</c:v>
                </c:pt>
                <c:pt idx="256">
                  <c:v>-0.481000006198883</c:v>
                </c:pt>
                <c:pt idx="257">
                  <c:v>-0.47499999403953602</c:v>
                </c:pt>
                <c:pt idx="258">
                  <c:v>-0.46999999880790699</c:v>
                </c:pt>
                <c:pt idx="259">
                  <c:v>-0.47499999403953602</c:v>
                </c:pt>
                <c:pt idx="260">
                  <c:v>-0.47499999403953602</c:v>
                </c:pt>
                <c:pt idx="261">
                  <c:v>-0.481000006198883</c:v>
                </c:pt>
                <c:pt idx="262">
                  <c:v>-0.49200001358985901</c:v>
                </c:pt>
                <c:pt idx="263">
                  <c:v>-0.50300002098083396</c:v>
                </c:pt>
                <c:pt idx="264">
                  <c:v>-0.51899999380111606</c:v>
                </c:pt>
                <c:pt idx="265">
                  <c:v>-0.52999997138976995</c:v>
                </c:pt>
                <c:pt idx="266">
                  <c:v>-0.54699999094009299</c:v>
                </c:pt>
                <c:pt idx="267">
                  <c:v>-0.56300002336501997</c:v>
                </c:pt>
                <c:pt idx="268">
                  <c:v>-0.56900000572204501</c:v>
                </c:pt>
                <c:pt idx="269">
                  <c:v>-0.596000015735626</c:v>
                </c:pt>
                <c:pt idx="270">
                  <c:v>-0.61799997091293302</c:v>
                </c:pt>
                <c:pt idx="271">
                  <c:v>-0.63499999046325595</c:v>
                </c:pt>
                <c:pt idx="272">
                  <c:v>-0.64600002765655495</c:v>
                </c:pt>
                <c:pt idx="273">
                  <c:v>-0.66200000047683705</c:v>
                </c:pt>
                <c:pt idx="274">
                  <c:v>-0.68400001525878895</c:v>
                </c:pt>
                <c:pt idx="275">
                  <c:v>-0.69499999284744196</c:v>
                </c:pt>
                <c:pt idx="276">
                  <c:v>-0.69999998807907104</c:v>
                </c:pt>
                <c:pt idx="277">
                  <c:v>-0.71100002527236905</c:v>
                </c:pt>
                <c:pt idx="278">
                  <c:v>-0.71100002527236905</c:v>
                </c:pt>
                <c:pt idx="279">
                  <c:v>-0.71700000762939398</c:v>
                </c:pt>
                <c:pt idx="280">
                  <c:v>-0.71100002527236905</c:v>
                </c:pt>
                <c:pt idx="281">
                  <c:v>-0.70599997043609597</c:v>
                </c:pt>
                <c:pt idx="282">
                  <c:v>-0.69999998807907104</c:v>
                </c:pt>
                <c:pt idx="283">
                  <c:v>-0.69499999284744196</c:v>
                </c:pt>
                <c:pt idx="284">
                  <c:v>-0.67799997329711903</c:v>
                </c:pt>
                <c:pt idx="285">
                  <c:v>-0.66200000047683705</c:v>
                </c:pt>
                <c:pt idx="286">
                  <c:v>-0.65100002288818304</c:v>
                </c:pt>
                <c:pt idx="287">
                  <c:v>-0.63499999046325595</c:v>
                </c:pt>
                <c:pt idx="288">
                  <c:v>-0.62400001287460305</c:v>
                </c:pt>
                <c:pt idx="289">
                  <c:v>-0.596000015735626</c:v>
                </c:pt>
                <c:pt idx="290">
                  <c:v>-0.58499997854232699</c:v>
                </c:pt>
                <c:pt idx="291">
                  <c:v>-0.56900000572204501</c:v>
                </c:pt>
                <c:pt idx="292">
                  <c:v>-0.54699999094009299</c:v>
                </c:pt>
                <c:pt idx="293">
                  <c:v>-0.52999997138976995</c:v>
                </c:pt>
                <c:pt idx="294">
                  <c:v>-0.51399999856948797</c:v>
                </c:pt>
                <c:pt idx="295">
                  <c:v>-0.49700000882148698</c:v>
                </c:pt>
                <c:pt idx="296">
                  <c:v>-0.47499999403953602</c:v>
                </c:pt>
                <c:pt idx="297">
                  <c:v>-0.46399998664856001</c:v>
                </c:pt>
                <c:pt idx="298">
                  <c:v>-0.44200000166893</c:v>
                </c:pt>
                <c:pt idx="299">
                  <c:v>-0.43099999427795399</c:v>
                </c:pt>
                <c:pt idx="300">
                  <c:v>-0.41999998688697798</c:v>
                </c:pt>
                <c:pt idx="301">
                  <c:v>-0.40900000929832497</c:v>
                </c:pt>
                <c:pt idx="302">
                  <c:v>-0.39300000667571999</c:v>
                </c:pt>
                <c:pt idx="303">
                  <c:v>-0.39300000667571999</c:v>
                </c:pt>
                <c:pt idx="304">
                  <c:v>-0.39300000667571999</c:v>
                </c:pt>
                <c:pt idx="305">
                  <c:v>-0.39300000667571999</c:v>
                </c:pt>
                <c:pt idx="306">
                  <c:v>-0.39300000667571999</c:v>
                </c:pt>
                <c:pt idx="307">
                  <c:v>-0.40900000929832497</c:v>
                </c:pt>
                <c:pt idx="308">
                  <c:v>-0.42599999904632602</c:v>
                </c:pt>
                <c:pt idx="309">
                  <c:v>-0.43700000643730202</c:v>
                </c:pt>
                <c:pt idx="310">
                  <c:v>-0.48600000143051098</c:v>
                </c:pt>
                <c:pt idx="311">
                  <c:v>-0.50800001621246305</c:v>
                </c:pt>
                <c:pt idx="312">
                  <c:v>-0.54699999094009299</c:v>
                </c:pt>
                <c:pt idx="313">
                  <c:v>-0.59100002050399703</c:v>
                </c:pt>
                <c:pt idx="314">
                  <c:v>-0.64600002765655495</c:v>
                </c:pt>
                <c:pt idx="315">
                  <c:v>-0.69999998807907104</c:v>
                </c:pt>
                <c:pt idx="316">
                  <c:v>-0.75</c:v>
                </c:pt>
                <c:pt idx="317">
                  <c:v>-0.81000000238418501</c:v>
                </c:pt>
                <c:pt idx="318">
                  <c:v>-0.87099999189376798</c:v>
                </c:pt>
                <c:pt idx="319">
                  <c:v>-0.93099999427795399</c:v>
                </c:pt>
                <c:pt idx="320">
                  <c:v>-1.0030000209808301</c:v>
                </c:pt>
                <c:pt idx="321">
                  <c:v>-1.06299996376037</c:v>
                </c:pt>
                <c:pt idx="322">
                  <c:v>-1.13399994373321</c:v>
                </c:pt>
                <c:pt idx="323">
                  <c:v>-1.20599997043609</c:v>
                </c:pt>
                <c:pt idx="324">
                  <c:v>-1.2660000324249201</c:v>
                </c:pt>
                <c:pt idx="325">
                  <c:v>-1.3320000171661299</c:v>
                </c:pt>
                <c:pt idx="326">
                  <c:v>-1.39300000667572</c:v>
                </c:pt>
                <c:pt idx="327">
                  <c:v>-1.43700003623962</c:v>
                </c:pt>
                <c:pt idx="328">
                  <c:v>-1.5019999742507899</c:v>
                </c:pt>
                <c:pt idx="329">
                  <c:v>-1.5570000410079901</c:v>
                </c:pt>
                <c:pt idx="330">
                  <c:v>-1.5789999961853001</c:v>
                </c:pt>
                <c:pt idx="331">
                  <c:v>-1.63399994373321</c:v>
                </c:pt>
                <c:pt idx="332">
                  <c:v>-1.6729999780654901</c:v>
                </c:pt>
                <c:pt idx="333">
                  <c:v>-1.6729999780654901</c:v>
                </c:pt>
                <c:pt idx="334">
                  <c:v>-1.70000004768371</c:v>
                </c:pt>
                <c:pt idx="335">
                  <c:v>-1.6890000104904099</c:v>
                </c:pt>
                <c:pt idx="336">
                  <c:v>-1.6729999780654901</c:v>
                </c:pt>
                <c:pt idx="337">
                  <c:v>-1.65100002288818</c:v>
                </c:pt>
                <c:pt idx="338">
                  <c:v>-1.6180000305175699</c:v>
                </c:pt>
                <c:pt idx="339">
                  <c:v>-1.5570000410079901</c:v>
                </c:pt>
                <c:pt idx="340">
                  <c:v>-1.4800000190734801</c:v>
                </c:pt>
                <c:pt idx="341">
                  <c:v>-1.44200003147125</c:v>
                </c:pt>
                <c:pt idx="342">
                  <c:v>-1.34300005435943</c:v>
                </c:pt>
                <c:pt idx="343">
                  <c:v>-1.2439999580383301</c:v>
                </c:pt>
                <c:pt idx="344">
                  <c:v>-1.1670000553131099</c:v>
                </c:pt>
                <c:pt idx="345">
                  <c:v>-1.0789999961853001</c:v>
                </c:pt>
                <c:pt idx="346">
                  <c:v>-0.97000002861022905</c:v>
                </c:pt>
                <c:pt idx="347">
                  <c:v>-0.88200002908706598</c:v>
                </c:pt>
                <c:pt idx="348">
                  <c:v>-0.787999987602233</c:v>
                </c:pt>
                <c:pt idx="349">
                  <c:v>-0.69999998807907104</c:v>
                </c:pt>
                <c:pt idx="350">
                  <c:v>-0.62400001287460305</c:v>
                </c:pt>
                <c:pt idx="351">
                  <c:v>-0.55199998617172197</c:v>
                </c:pt>
                <c:pt idx="352">
                  <c:v>-0.49700000882148698</c:v>
                </c:pt>
                <c:pt idx="353">
                  <c:v>-0.43099999427795399</c:v>
                </c:pt>
                <c:pt idx="354">
                  <c:v>-0.38199999928474399</c:v>
                </c:pt>
                <c:pt idx="355">
                  <c:v>-0.35400000214576699</c:v>
                </c:pt>
                <c:pt idx="356">
                  <c:v>-0.30500000715255698</c:v>
                </c:pt>
                <c:pt idx="357">
                  <c:v>-0.27700001001357999</c:v>
                </c:pt>
                <c:pt idx="358">
                  <c:v>-0.25499999523162797</c:v>
                </c:pt>
                <c:pt idx="359">
                  <c:v>-0.23899999260902399</c:v>
                </c:pt>
                <c:pt idx="360">
                  <c:v>-0.22300000488758101</c:v>
                </c:pt>
                <c:pt idx="361">
                  <c:v>-0.206000000238419</c:v>
                </c:pt>
                <c:pt idx="362">
                  <c:v>-0.206000000238419</c:v>
                </c:pt>
                <c:pt idx="363">
                  <c:v>-0.211999997496605</c:v>
                </c:pt>
                <c:pt idx="364">
                  <c:v>-0.206000000238419</c:v>
                </c:pt>
                <c:pt idx="365">
                  <c:v>-0.211999997496605</c:v>
                </c:pt>
                <c:pt idx="366">
                  <c:v>-0.23399999737739599</c:v>
                </c:pt>
                <c:pt idx="367">
                  <c:v>-0.22800000011920901</c:v>
                </c:pt>
                <c:pt idx="368">
                  <c:v>-0.24400000274181399</c:v>
                </c:pt>
                <c:pt idx="369">
                  <c:v>-0.26100000739097601</c:v>
                </c:pt>
                <c:pt idx="370">
                  <c:v>-0.28299999237060502</c:v>
                </c:pt>
                <c:pt idx="371">
                  <c:v>-0.28299999237060502</c:v>
                </c:pt>
                <c:pt idx="372">
                  <c:v>-0.31600001454353299</c:v>
                </c:pt>
                <c:pt idx="373">
                  <c:v>-0.34900000691413902</c:v>
                </c:pt>
                <c:pt idx="374">
                  <c:v>-0.365000009536743</c:v>
                </c:pt>
                <c:pt idx="375">
                  <c:v>-0.40900000929832497</c:v>
                </c:pt>
                <c:pt idx="376">
                  <c:v>-0.45899999141693099</c:v>
                </c:pt>
                <c:pt idx="377">
                  <c:v>-0.48600000143051098</c:v>
                </c:pt>
                <c:pt idx="378">
                  <c:v>-0.52499997615814198</c:v>
                </c:pt>
                <c:pt idx="379">
                  <c:v>-0.53600001335143999</c:v>
                </c:pt>
                <c:pt idx="380">
                  <c:v>-0.51399999856948797</c:v>
                </c:pt>
                <c:pt idx="381">
                  <c:v>-0.49200001358985901</c:v>
                </c:pt>
                <c:pt idx="382">
                  <c:v>-0.45899999141693099</c:v>
                </c:pt>
                <c:pt idx="383">
                  <c:v>-0.41499999165535001</c:v>
                </c:pt>
                <c:pt idx="384">
                  <c:v>-0.36000001430511502</c:v>
                </c:pt>
                <c:pt idx="385">
                  <c:v>-0.33199998736381497</c:v>
                </c:pt>
                <c:pt idx="386">
                  <c:v>-0.287999987602234</c:v>
                </c:pt>
                <c:pt idx="387">
                  <c:v>-0.23899999260902399</c:v>
                </c:pt>
                <c:pt idx="388">
                  <c:v>-0.211999997496605</c:v>
                </c:pt>
                <c:pt idx="389">
                  <c:v>-0.172999992966652</c:v>
                </c:pt>
                <c:pt idx="390">
                  <c:v>-0.14599999785423301</c:v>
                </c:pt>
                <c:pt idx="391">
                  <c:v>-0.12399999797344199</c:v>
                </c:pt>
                <c:pt idx="392">
                  <c:v>-0.10700000077485999</c:v>
                </c:pt>
                <c:pt idx="393">
                  <c:v>-9.0999998152255998E-2</c:v>
                </c:pt>
                <c:pt idx="394">
                  <c:v>-9.0999998152255998E-2</c:v>
                </c:pt>
                <c:pt idx="395">
                  <c:v>-0.10199999809265101</c:v>
                </c:pt>
                <c:pt idx="396">
                  <c:v>-0.10700000077485999</c:v>
                </c:pt>
                <c:pt idx="397">
                  <c:v>-0.12899999320507</c:v>
                </c:pt>
                <c:pt idx="398">
                  <c:v>-0.167999997735023</c:v>
                </c:pt>
                <c:pt idx="399">
                  <c:v>-0.206000000238419</c:v>
                </c:pt>
                <c:pt idx="400">
                  <c:v>-0.25499999523162797</c:v>
                </c:pt>
              </c:numCache>
            </c:numRef>
          </c:yVal>
          <c:smooth val="1"/>
        </c:ser>
        <c:ser>
          <c:idx val="4"/>
          <c:order val="4"/>
          <c:tx>
            <c:v>J2 25c</c:v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[0]!GHz</c:f>
              <c:numCache>
                <c:formatCode>0.000</c:formatCode>
                <c:ptCount val="401"/>
                <c:pt idx="0">
                  <c:v>4</c:v>
                </c:pt>
                <c:pt idx="1">
                  <c:v>4.0349998474121094</c:v>
                </c:pt>
                <c:pt idx="2">
                  <c:v>4.070000171661377</c:v>
                </c:pt>
                <c:pt idx="3">
                  <c:v>4.1050000190734863</c:v>
                </c:pt>
                <c:pt idx="4">
                  <c:v>4.1400003433227539</c:v>
                </c:pt>
                <c:pt idx="5">
                  <c:v>4.1750001907348633</c:v>
                </c:pt>
                <c:pt idx="6">
                  <c:v>4.2100005149841309</c:v>
                </c:pt>
                <c:pt idx="7">
                  <c:v>4.2450003623962402</c:v>
                </c:pt>
                <c:pt idx="8">
                  <c:v>4.2800006866455078</c:v>
                </c:pt>
                <c:pt idx="9">
                  <c:v>4.3150005340576172</c:v>
                </c:pt>
                <c:pt idx="10">
                  <c:v>4.3499999046325684</c:v>
                </c:pt>
                <c:pt idx="11">
                  <c:v>4.3849997520446777</c:v>
                </c:pt>
                <c:pt idx="12">
                  <c:v>4.4199995994567871</c:v>
                </c:pt>
                <c:pt idx="13">
                  <c:v>4.4549994468688965</c:v>
                </c:pt>
                <c:pt idx="14">
                  <c:v>4.4899992942810059</c:v>
                </c:pt>
                <c:pt idx="15">
                  <c:v>4.5249991416931152</c:v>
                </c:pt>
                <c:pt idx="16">
                  <c:v>4.5599989891052246</c:v>
                </c:pt>
                <c:pt idx="17">
                  <c:v>4.594998836517334</c:v>
                </c:pt>
                <c:pt idx="18">
                  <c:v>4.6299986839294434</c:v>
                </c:pt>
                <c:pt idx="19">
                  <c:v>4.6649985313415527</c:v>
                </c:pt>
                <c:pt idx="20">
                  <c:v>4.6999983787536621</c:v>
                </c:pt>
                <c:pt idx="21">
                  <c:v>4.7349982261657715</c:v>
                </c:pt>
                <c:pt idx="22">
                  <c:v>4.7699975967407227</c:v>
                </c:pt>
                <c:pt idx="23">
                  <c:v>4.804997444152832</c:v>
                </c:pt>
                <c:pt idx="24">
                  <c:v>4.8399972915649414</c:v>
                </c:pt>
                <c:pt idx="25">
                  <c:v>4.8749971389770508</c:v>
                </c:pt>
                <c:pt idx="26">
                  <c:v>4.9099969863891602</c:v>
                </c:pt>
                <c:pt idx="27">
                  <c:v>4.9449968338012695</c:v>
                </c:pt>
                <c:pt idx="28">
                  <c:v>4.9799966812133789</c:v>
                </c:pt>
                <c:pt idx="29">
                  <c:v>5.0149965286254883</c:v>
                </c:pt>
                <c:pt idx="30">
                  <c:v>5.0499963760375977</c:v>
                </c:pt>
                <c:pt idx="31">
                  <c:v>5.084996223449707</c:v>
                </c:pt>
                <c:pt idx="32">
                  <c:v>5.1199960708618164</c:v>
                </c:pt>
                <c:pt idx="33">
                  <c:v>5.1549959182739258</c:v>
                </c:pt>
                <c:pt idx="34">
                  <c:v>5.189995288848877</c:v>
                </c:pt>
                <c:pt idx="35">
                  <c:v>5.2249951362609863</c:v>
                </c:pt>
                <c:pt idx="36">
                  <c:v>5.2599949836730957</c:v>
                </c:pt>
                <c:pt idx="37">
                  <c:v>5.2949948310852051</c:v>
                </c:pt>
                <c:pt idx="38">
                  <c:v>5.3299946784973145</c:v>
                </c:pt>
                <c:pt idx="39">
                  <c:v>5.3649945259094238</c:v>
                </c:pt>
                <c:pt idx="40">
                  <c:v>5.3999943733215332</c:v>
                </c:pt>
                <c:pt idx="41">
                  <c:v>5.4349942207336426</c:v>
                </c:pt>
                <c:pt idx="42">
                  <c:v>5.469994068145752</c:v>
                </c:pt>
                <c:pt idx="43">
                  <c:v>5.5049939155578613</c:v>
                </c:pt>
                <c:pt idx="44">
                  <c:v>5.5399937629699707</c:v>
                </c:pt>
                <c:pt idx="45">
                  <c:v>5.5749936103820801</c:v>
                </c:pt>
                <c:pt idx="46">
                  <c:v>5.6099929809570312</c:v>
                </c:pt>
                <c:pt idx="47">
                  <c:v>5.6449928283691406</c:v>
                </c:pt>
                <c:pt idx="48">
                  <c:v>5.67999267578125</c:v>
                </c:pt>
                <c:pt idx="49">
                  <c:v>5.7149925231933594</c:v>
                </c:pt>
                <c:pt idx="50">
                  <c:v>5.7499923706054687</c:v>
                </c:pt>
                <c:pt idx="51">
                  <c:v>5.7849922180175781</c:v>
                </c:pt>
                <c:pt idx="52">
                  <c:v>5.8199920654296875</c:v>
                </c:pt>
                <c:pt idx="53">
                  <c:v>5.8549919128417969</c:v>
                </c:pt>
                <c:pt idx="54">
                  <c:v>5.8899917602539062</c:v>
                </c:pt>
                <c:pt idx="55">
                  <c:v>5.9249916076660156</c:v>
                </c:pt>
                <c:pt idx="56">
                  <c:v>5.959991455078125</c:v>
                </c:pt>
                <c:pt idx="57">
                  <c:v>5.9949913024902344</c:v>
                </c:pt>
                <c:pt idx="58">
                  <c:v>6.0299911499023437</c:v>
                </c:pt>
                <c:pt idx="59">
                  <c:v>6.0649905204772949</c:v>
                </c:pt>
                <c:pt idx="60">
                  <c:v>6.0999903678894043</c:v>
                </c:pt>
                <c:pt idx="61">
                  <c:v>6.1349902153015137</c:v>
                </c:pt>
                <c:pt idx="62">
                  <c:v>6.169990062713623</c:v>
                </c:pt>
                <c:pt idx="63">
                  <c:v>6.2049899101257324</c:v>
                </c:pt>
                <c:pt idx="64">
                  <c:v>6.2399897575378418</c:v>
                </c:pt>
                <c:pt idx="65">
                  <c:v>6.2749896049499512</c:v>
                </c:pt>
                <c:pt idx="66">
                  <c:v>6.3099894523620605</c:v>
                </c:pt>
                <c:pt idx="67">
                  <c:v>6.3449892997741699</c:v>
                </c:pt>
                <c:pt idx="68">
                  <c:v>6.3799891471862793</c:v>
                </c:pt>
                <c:pt idx="69">
                  <c:v>6.4149889945983887</c:v>
                </c:pt>
                <c:pt idx="70">
                  <c:v>6.449988842010498</c:v>
                </c:pt>
                <c:pt idx="71">
                  <c:v>6.4849882125854492</c:v>
                </c:pt>
                <c:pt idx="72">
                  <c:v>6.5199880599975586</c:v>
                </c:pt>
                <c:pt idx="73">
                  <c:v>6.554987907409668</c:v>
                </c:pt>
                <c:pt idx="74">
                  <c:v>6.5899877548217773</c:v>
                </c:pt>
                <c:pt idx="75">
                  <c:v>6.6249876022338867</c:v>
                </c:pt>
                <c:pt idx="76">
                  <c:v>6.6599874496459961</c:v>
                </c:pt>
                <c:pt idx="77">
                  <c:v>6.6949872970581055</c:v>
                </c:pt>
                <c:pt idx="78">
                  <c:v>6.7299871444702148</c:v>
                </c:pt>
                <c:pt idx="79">
                  <c:v>6.7649869918823242</c:v>
                </c:pt>
                <c:pt idx="80">
                  <c:v>6.7999868392944336</c:v>
                </c:pt>
                <c:pt idx="81">
                  <c:v>6.834986686706543</c:v>
                </c:pt>
                <c:pt idx="82">
                  <c:v>6.8699865341186523</c:v>
                </c:pt>
                <c:pt idx="83">
                  <c:v>6.9049859046936035</c:v>
                </c:pt>
                <c:pt idx="84">
                  <c:v>6.9399857521057129</c:v>
                </c:pt>
                <c:pt idx="85">
                  <c:v>6.9749855995178223</c:v>
                </c:pt>
                <c:pt idx="86">
                  <c:v>7.0099854469299316</c:v>
                </c:pt>
                <c:pt idx="87">
                  <c:v>7.044985294342041</c:v>
                </c:pt>
                <c:pt idx="88">
                  <c:v>7.0799851417541504</c:v>
                </c:pt>
                <c:pt idx="89">
                  <c:v>7.1149849891662598</c:v>
                </c:pt>
                <c:pt idx="90">
                  <c:v>7.1499848365783691</c:v>
                </c:pt>
                <c:pt idx="91">
                  <c:v>7.1849846839904785</c:v>
                </c:pt>
                <c:pt idx="92">
                  <c:v>7.2199845314025879</c:v>
                </c:pt>
                <c:pt idx="93">
                  <c:v>7.2549843788146973</c:v>
                </c:pt>
                <c:pt idx="94">
                  <c:v>7.2899842262268066</c:v>
                </c:pt>
                <c:pt idx="95">
                  <c:v>7.3249835968017578</c:v>
                </c:pt>
                <c:pt idx="96">
                  <c:v>7.3599834442138672</c:v>
                </c:pt>
                <c:pt idx="97">
                  <c:v>7.3949832916259766</c:v>
                </c:pt>
                <c:pt idx="98">
                  <c:v>7.4299831390380859</c:v>
                </c:pt>
                <c:pt idx="99">
                  <c:v>7.4649829864501953</c:v>
                </c:pt>
                <c:pt idx="100">
                  <c:v>7.4999828338623047</c:v>
                </c:pt>
                <c:pt idx="101">
                  <c:v>7.5349826812744141</c:v>
                </c:pt>
                <c:pt idx="102">
                  <c:v>7.5699825286865234</c:v>
                </c:pt>
                <c:pt idx="103">
                  <c:v>7.6049823760986328</c:v>
                </c:pt>
                <c:pt idx="104">
                  <c:v>7.6399822235107422</c:v>
                </c:pt>
                <c:pt idx="105">
                  <c:v>7.6749820709228516</c:v>
                </c:pt>
                <c:pt idx="106">
                  <c:v>7.7099819183349609</c:v>
                </c:pt>
                <c:pt idx="107">
                  <c:v>7.7449812889099121</c:v>
                </c:pt>
                <c:pt idx="108">
                  <c:v>7.7799811363220215</c:v>
                </c:pt>
                <c:pt idx="109">
                  <c:v>7.8149809837341309</c:v>
                </c:pt>
                <c:pt idx="110">
                  <c:v>7.8499808311462402</c:v>
                </c:pt>
                <c:pt idx="111">
                  <c:v>7.8849806785583496</c:v>
                </c:pt>
                <c:pt idx="112">
                  <c:v>7.919980525970459</c:v>
                </c:pt>
                <c:pt idx="113">
                  <c:v>7.9549803733825684</c:v>
                </c:pt>
                <c:pt idx="114">
                  <c:v>7.9899802207946777</c:v>
                </c:pt>
                <c:pt idx="115">
                  <c:v>8.0249795913696289</c:v>
                </c:pt>
                <c:pt idx="116">
                  <c:v>8.0599794387817383</c:v>
                </c:pt>
                <c:pt idx="117">
                  <c:v>8.0949792861938477</c:v>
                </c:pt>
                <c:pt idx="118">
                  <c:v>8.129979133605957</c:v>
                </c:pt>
                <c:pt idx="119">
                  <c:v>8.1649789810180664</c:v>
                </c:pt>
                <c:pt idx="120">
                  <c:v>8.1999788284301758</c:v>
                </c:pt>
                <c:pt idx="121">
                  <c:v>8.2349786758422852</c:v>
                </c:pt>
                <c:pt idx="122">
                  <c:v>8.2699785232543945</c:v>
                </c:pt>
                <c:pt idx="123">
                  <c:v>8.3049783706665039</c:v>
                </c:pt>
                <c:pt idx="124">
                  <c:v>8.3399782180786133</c:v>
                </c:pt>
                <c:pt idx="125">
                  <c:v>8.3749780654907227</c:v>
                </c:pt>
                <c:pt idx="126">
                  <c:v>8.409977912902832</c:v>
                </c:pt>
                <c:pt idx="127">
                  <c:v>8.4449777603149414</c:v>
                </c:pt>
                <c:pt idx="128">
                  <c:v>8.4799776077270508</c:v>
                </c:pt>
                <c:pt idx="129">
                  <c:v>8.5149774551391602</c:v>
                </c:pt>
                <c:pt idx="130">
                  <c:v>8.5499773025512695</c:v>
                </c:pt>
                <c:pt idx="131">
                  <c:v>8.5849771499633789</c:v>
                </c:pt>
                <c:pt idx="132">
                  <c:v>8.6199769973754883</c:v>
                </c:pt>
                <c:pt idx="133">
                  <c:v>8.6549768447875977</c:v>
                </c:pt>
                <c:pt idx="134">
                  <c:v>8.6899776458740234</c:v>
                </c:pt>
                <c:pt idx="135">
                  <c:v>8.7249774932861328</c:v>
                </c:pt>
                <c:pt idx="136">
                  <c:v>8.7599782943725586</c:v>
                </c:pt>
                <c:pt idx="137">
                  <c:v>8.794978141784668</c:v>
                </c:pt>
                <c:pt idx="138">
                  <c:v>8.8299789428710937</c:v>
                </c:pt>
                <c:pt idx="139">
                  <c:v>8.8649787902832031</c:v>
                </c:pt>
                <c:pt idx="140">
                  <c:v>8.8999795913696289</c:v>
                </c:pt>
                <c:pt idx="141">
                  <c:v>8.9349794387817383</c:v>
                </c:pt>
                <c:pt idx="142">
                  <c:v>8.9699802398681641</c:v>
                </c:pt>
                <c:pt idx="143">
                  <c:v>9.0049800872802734</c:v>
                </c:pt>
                <c:pt idx="144">
                  <c:v>9.0399808883666992</c:v>
                </c:pt>
                <c:pt idx="145">
                  <c:v>9.0749807357788086</c:v>
                </c:pt>
                <c:pt idx="146">
                  <c:v>9.1099815368652344</c:v>
                </c:pt>
                <c:pt idx="147">
                  <c:v>9.1449813842773437</c:v>
                </c:pt>
                <c:pt idx="148">
                  <c:v>9.1799821853637695</c:v>
                </c:pt>
                <c:pt idx="149">
                  <c:v>9.2149820327758789</c:v>
                </c:pt>
                <c:pt idx="150">
                  <c:v>9.2499828338623047</c:v>
                </c:pt>
                <c:pt idx="151">
                  <c:v>9.2849826812744141</c:v>
                </c:pt>
                <c:pt idx="152">
                  <c:v>9.3199834823608398</c:v>
                </c:pt>
                <c:pt idx="153">
                  <c:v>9.3549833297729492</c:v>
                </c:pt>
                <c:pt idx="154">
                  <c:v>9.389984130859375</c:v>
                </c:pt>
                <c:pt idx="155">
                  <c:v>9.4249839782714844</c:v>
                </c:pt>
                <c:pt idx="156">
                  <c:v>9.4599847793579102</c:v>
                </c:pt>
                <c:pt idx="157">
                  <c:v>9.4949846267700195</c:v>
                </c:pt>
                <c:pt idx="158">
                  <c:v>9.5299854278564453</c:v>
                </c:pt>
                <c:pt idx="159">
                  <c:v>9.5649852752685547</c:v>
                </c:pt>
                <c:pt idx="160">
                  <c:v>9.5999860763549805</c:v>
                </c:pt>
                <c:pt idx="161">
                  <c:v>9.6349859237670898</c:v>
                </c:pt>
                <c:pt idx="162">
                  <c:v>9.6699867248535156</c:v>
                </c:pt>
                <c:pt idx="163">
                  <c:v>9.704986572265625</c:v>
                </c:pt>
                <c:pt idx="164">
                  <c:v>9.7399873733520508</c:v>
                </c:pt>
                <c:pt idx="165">
                  <c:v>9.7749872207641602</c:v>
                </c:pt>
                <c:pt idx="166">
                  <c:v>9.8099880218505859</c:v>
                </c:pt>
                <c:pt idx="167">
                  <c:v>9.8449878692626953</c:v>
                </c:pt>
                <c:pt idx="168">
                  <c:v>9.8799886703491211</c:v>
                </c:pt>
                <c:pt idx="169">
                  <c:v>9.9149885177612305</c:v>
                </c:pt>
                <c:pt idx="170">
                  <c:v>9.9499893188476563</c:v>
                </c:pt>
                <c:pt idx="171">
                  <c:v>9.9849891662597656</c:v>
                </c:pt>
                <c:pt idx="172">
                  <c:v>10.019989967346191</c:v>
                </c:pt>
                <c:pt idx="173">
                  <c:v>10.054989814758301</c:v>
                </c:pt>
                <c:pt idx="174">
                  <c:v>10.089990615844727</c:v>
                </c:pt>
                <c:pt idx="175">
                  <c:v>10.124990463256836</c:v>
                </c:pt>
                <c:pt idx="176">
                  <c:v>10.159990310668945</c:v>
                </c:pt>
                <c:pt idx="177">
                  <c:v>10.194991111755371</c:v>
                </c:pt>
                <c:pt idx="178">
                  <c:v>10.22999095916748</c:v>
                </c:pt>
                <c:pt idx="179">
                  <c:v>10.264991760253906</c:v>
                </c:pt>
                <c:pt idx="180">
                  <c:v>10.299991607666016</c:v>
                </c:pt>
                <c:pt idx="181">
                  <c:v>10.334992408752441</c:v>
                </c:pt>
                <c:pt idx="182">
                  <c:v>10.369992256164551</c:v>
                </c:pt>
                <c:pt idx="183">
                  <c:v>10.404993057250977</c:v>
                </c:pt>
                <c:pt idx="184">
                  <c:v>10.439992904663086</c:v>
                </c:pt>
                <c:pt idx="185">
                  <c:v>10.474993705749512</c:v>
                </c:pt>
                <c:pt idx="186">
                  <c:v>10.509993553161621</c:v>
                </c:pt>
                <c:pt idx="187">
                  <c:v>10.544994354248047</c:v>
                </c:pt>
                <c:pt idx="188">
                  <c:v>10.579994201660156</c:v>
                </c:pt>
                <c:pt idx="189">
                  <c:v>10.614995002746582</c:v>
                </c:pt>
                <c:pt idx="190">
                  <c:v>10.649994850158691</c:v>
                </c:pt>
                <c:pt idx="191">
                  <c:v>10.684995651245117</c:v>
                </c:pt>
                <c:pt idx="192">
                  <c:v>10.719995498657227</c:v>
                </c:pt>
                <c:pt idx="193">
                  <c:v>10.754996299743652</c:v>
                </c:pt>
                <c:pt idx="194">
                  <c:v>10.789996147155762</c:v>
                </c:pt>
                <c:pt idx="195">
                  <c:v>10.824996948242188</c:v>
                </c:pt>
                <c:pt idx="196">
                  <c:v>10.859996795654297</c:v>
                </c:pt>
                <c:pt idx="197">
                  <c:v>10.894997596740723</c:v>
                </c:pt>
                <c:pt idx="198">
                  <c:v>10.929997444152832</c:v>
                </c:pt>
                <c:pt idx="199">
                  <c:v>10.964998245239258</c:v>
                </c:pt>
                <c:pt idx="200">
                  <c:v>10.999998092651367</c:v>
                </c:pt>
                <c:pt idx="201">
                  <c:v>11.034998893737793</c:v>
                </c:pt>
                <c:pt idx="202">
                  <c:v>11.069998741149902</c:v>
                </c:pt>
                <c:pt idx="203">
                  <c:v>11.104999542236328</c:v>
                </c:pt>
                <c:pt idx="204">
                  <c:v>11.139999389648438</c:v>
                </c:pt>
                <c:pt idx="205">
                  <c:v>11.175000190734863</c:v>
                </c:pt>
                <c:pt idx="206">
                  <c:v>11.210000038146973</c:v>
                </c:pt>
                <c:pt idx="207">
                  <c:v>11.245000839233398</c:v>
                </c:pt>
                <c:pt idx="208">
                  <c:v>11.280000686645508</c:v>
                </c:pt>
                <c:pt idx="209">
                  <c:v>11.315001487731934</c:v>
                </c:pt>
                <c:pt idx="210">
                  <c:v>11.350001335144043</c:v>
                </c:pt>
                <c:pt idx="211">
                  <c:v>11.385002136230469</c:v>
                </c:pt>
                <c:pt idx="212">
                  <c:v>11.420001983642578</c:v>
                </c:pt>
                <c:pt idx="213">
                  <c:v>11.455002784729004</c:v>
                </c:pt>
                <c:pt idx="214">
                  <c:v>11.490002632141113</c:v>
                </c:pt>
                <c:pt idx="215">
                  <c:v>11.525003433227539</c:v>
                </c:pt>
                <c:pt idx="216">
                  <c:v>11.560003280639648</c:v>
                </c:pt>
                <c:pt idx="217">
                  <c:v>11.595004081726074</c:v>
                </c:pt>
                <c:pt idx="218">
                  <c:v>11.630003929138184</c:v>
                </c:pt>
                <c:pt idx="219">
                  <c:v>11.665004730224609</c:v>
                </c:pt>
                <c:pt idx="220">
                  <c:v>11.700004577636719</c:v>
                </c:pt>
                <c:pt idx="221">
                  <c:v>11.735005378723145</c:v>
                </c:pt>
                <c:pt idx="222">
                  <c:v>11.770005226135254</c:v>
                </c:pt>
                <c:pt idx="223">
                  <c:v>11.80500602722168</c:v>
                </c:pt>
                <c:pt idx="224">
                  <c:v>11.840005874633789</c:v>
                </c:pt>
                <c:pt idx="225">
                  <c:v>11.875006675720215</c:v>
                </c:pt>
                <c:pt idx="226">
                  <c:v>11.910006523132324</c:v>
                </c:pt>
                <c:pt idx="227">
                  <c:v>11.94500732421875</c:v>
                </c:pt>
                <c:pt idx="228">
                  <c:v>11.980007171630859</c:v>
                </c:pt>
                <c:pt idx="229">
                  <c:v>12.015007972717285</c:v>
                </c:pt>
                <c:pt idx="230">
                  <c:v>12.050007820129395</c:v>
                </c:pt>
                <c:pt idx="231">
                  <c:v>12.08500862121582</c:v>
                </c:pt>
                <c:pt idx="232">
                  <c:v>12.12000846862793</c:v>
                </c:pt>
                <c:pt idx="233">
                  <c:v>12.155009269714355</c:v>
                </c:pt>
                <c:pt idx="234">
                  <c:v>12.190009117126465</c:v>
                </c:pt>
                <c:pt idx="235">
                  <c:v>12.225009918212891</c:v>
                </c:pt>
                <c:pt idx="236">
                  <c:v>12.260009765625</c:v>
                </c:pt>
                <c:pt idx="237">
                  <c:v>12.295010566711426</c:v>
                </c:pt>
                <c:pt idx="238">
                  <c:v>12.330010414123535</c:v>
                </c:pt>
                <c:pt idx="239">
                  <c:v>12.365011215209961</c:v>
                </c:pt>
                <c:pt idx="240">
                  <c:v>12.40001106262207</c:v>
                </c:pt>
                <c:pt idx="241">
                  <c:v>12.435011863708496</c:v>
                </c:pt>
                <c:pt idx="242">
                  <c:v>12.470011711120605</c:v>
                </c:pt>
                <c:pt idx="243">
                  <c:v>12.505012512207031</c:v>
                </c:pt>
                <c:pt idx="244">
                  <c:v>12.540012359619141</c:v>
                </c:pt>
                <c:pt idx="245">
                  <c:v>12.575013160705566</c:v>
                </c:pt>
                <c:pt idx="246">
                  <c:v>12.610013008117676</c:v>
                </c:pt>
                <c:pt idx="247">
                  <c:v>12.645013809204102</c:v>
                </c:pt>
                <c:pt idx="248">
                  <c:v>12.680013656616211</c:v>
                </c:pt>
                <c:pt idx="249">
                  <c:v>12.715014457702637</c:v>
                </c:pt>
                <c:pt idx="250">
                  <c:v>12.750014305114746</c:v>
                </c:pt>
                <c:pt idx="251">
                  <c:v>12.785015106201172</c:v>
                </c:pt>
                <c:pt idx="252">
                  <c:v>12.820014953613281</c:v>
                </c:pt>
                <c:pt idx="253">
                  <c:v>12.855015754699707</c:v>
                </c:pt>
                <c:pt idx="254">
                  <c:v>12.890015602111816</c:v>
                </c:pt>
                <c:pt idx="255">
                  <c:v>12.925016403198242</c:v>
                </c:pt>
                <c:pt idx="256">
                  <c:v>12.960016250610352</c:v>
                </c:pt>
                <c:pt idx="257">
                  <c:v>12.995017051696777</c:v>
                </c:pt>
                <c:pt idx="258">
                  <c:v>13.030016899108887</c:v>
                </c:pt>
                <c:pt idx="259">
                  <c:v>13.065017700195313</c:v>
                </c:pt>
                <c:pt idx="260">
                  <c:v>13.100017547607422</c:v>
                </c:pt>
                <c:pt idx="261">
                  <c:v>13.135018348693848</c:v>
                </c:pt>
                <c:pt idx="262">
                  <c:v>13.170018196105957</c:v>
                </c:pt>
                <c:pt idx="263">
                  <c:v>13.205018997192383</c:v>
                </c:pt>
                <c:pt idx="264">
                  <c:v>13.240018844604492</c:v>
                </c:pt>
                <c:pt idx="265">
                  <c:v>13.275019645690918</c:v>
                </c:pt>
                <c:pt idx="266">
                  <c:v>13.310019493103027</c:v>
                </c:pt>
                <c:pt idx="267">
                  <c:v>13.345020294189453</c:v>
                </c:pt>
                <c:pt idx="268">
                  <c:v>13.380020141601563</c:v>
                </c:pt>
                <c:pt idx="269">
                  <c:v>13.415020942687988</c:v>
                </c:pt>
                <c:pt idx="270">
                  <c:v>13.450020790100098</c:v>
                </c:pt>
                <c:pt idx="271">
                  <c:v>13.485021591186523</c:v>
                </c:pt>
                <c:pt idx="272">
                  <c:v>13.520021438598633</c:v>
                </c:pt>
                <c:pt idx="273">
                  <c:v>13.555022239685059</c:v>
                </c:pt>
                <c:pt idx="274">
                  <c:v>13.590022087097168</c:v>
                </c:pt>
                <c:pt idx="275">
                  <c:v>13.625022888183594</c:v>
                </c:pt>
                <c:pt idx="276">
                  <c:v>13.660022735595703</c:v>
                </c:pt>
                <c:pt idx="277">
                  <c:v>13.695023536682129</c:v>
                </c:pt>
                <c:pt idx="278">
                  <c:v>13.730023384094238</c:v>
                </c:pt>
                <c:pt idx="279">
                  <c:v>13.765024185180664</c:v>
                </c:pt>
                <c:pt idx="280">
                  <c:v>13.800024032592773</c:v>
                </c:pt>
                <c:pt idx="281">
                  <c:v>13.835024833679199</c:v>
                </c:pt>
                <c:pt idx="282">
                  <c:v>13.870024681091309</c:v>
                </c:pt>
                <c:pt idx="283">
                  <c:v>13.905025482177734</c:v>
                </c:pt>
                <c:pt idx="284">
                  <c:v>13.940025329589844</c:v>
                </c:pt>
                <c:pt idx="285">
                  <c:v>13.97502613067627</c:v>
                </c:pt>
                <c:pt idx="286">
                  <c:v>14.010025978088379</c:v>
                </c:pt>
                <c:pt idx="287">
                  <c:v>14.045026779174805</c:v>
                </c:pt>
                <c:pt idx="288">
                  <c:v>14.080026626586914</c:v>
                </c:pt>
                <c:pt idx="289">
                  <c:v>14.115026473999023</c:v>
                </c:pt>
                <c:pt idx="290">
                  <c:v>14.150027275085449</c:v>
                </c:pt>
                <c:pt idx="291">
                  <c:v>14.185027122497559</c:v>
                </c:pt>
                <c:pt idx="292">
                  <c:v>14.220027923583984</c:v>
                </c:pt>
                <c:pt idx="293">
                  <c:v>14.255027770996094</c:v>
                </c:pt>
                <c:pt idx="294">
                  <c:v>14.29002857208252</c:v>
                </c:pt>
                <c:pt idx="295">
                  <c:v>14.325028419494629</c:v>
                </c:pt>
                <c:pt idx="296">
                  <c:v>14.360029220581055</c:v>
                </c:pt>
                <c:pt idx="297">
                  <c:v>14.395029067993164</c:v>
                </c:pt>
                <c:pt idx="298">
                  <c:v>14.43002986907959</c:v>
                </c:pt>
                <c:pt idx="299">
                  <c:v>14.465029716491699</c:v>
                </c:pt>
                <c:pt idx="300">
                  <c:v>14.500030517578125</c:v>
                </c:pt>
                <c:pt idx="301">
                  <c:v>14.535030364990234</c:v>
                </c:pt>
                <c:pt idx="302">
                  <c:v>14.57003116607666</c:v>
                </c:pt>
                <c:pt idx="303">
                  <c:v>14.60503101348877</c:v>
                </c:pt>
                <c:pt idx="304">
                  <c:v>14.640031814575195</c:v>
                </c:pt>
                <c:pt idx="305">
                  <c:v>14.675031661987305</c:v>
                </c:pt>
                <c:pt idx="306">
                  <c:v>14.71003246307373</c:v>
                </c:pt>
                <c:pt idx="307">
                  <c:v>14.74503231048584</c:v>
                </c:pt>
                <c:pt idx="308">
                  <c:v>14.780033111572266</c:v>
                </c:pt>
                <c:pt idx="309">
                  <c:v>14.815032958984375</c:v>
                </c:pt>
                <c:pt idx="310">
                  <c:v>14.850033760070801</c:v>
                </c:pt>
                <c:pt idx="311">
                  <c:v>14.88503360748291</c:v>
                </c:pt>
                <c:pt idx="312">
                  <c:v>14.920034408569336</c:v>
                </c:pt>
                <c:pt idx="313">
                  <c:v>14.955034255981445</c:v>
                </c:pt>
                <c:pt idx="314">
                  <c:v>14.990035057067871</c:v>
                </c:pt>
                <c:pt idx="315">
                  <c:v>15.02503490447998</c:v>
                </c:pt>
                <c:pt idx="316">
                  <c:v>15.060035705566406</c:v>
                </c:pt>
                <c:pt idx="317">
                  <c:v>15.095035552978516</c:v>
                </c:pt>
                <c:pt idx="318">
                  <c:v>15.130036354064941</c:v>
                </c:pt>
                <c:pt idx="319">
                  <c:v>15.165036201477051</c:v>
                </c:pt>
                <c:pt idx="320">
                  <c:v>15.200037002563477</c:v>
                </c:pt>
                <c:pt idx="321">
                  <c:v>15.235036849975586</c:v>
                </c:pt>
                <c:pt idx="322">
                  <c:v>15.270037651062012</c:v>
                </c:pt>
                <c:pt idx="323">
                  <c:v>15.305037498474121</c:v>
                </c:pt>
                <c:pt idx="324">
                  <c:v>15.340038299560547</c:v>
                </c:pt>
                <c:pt idx="325">
                  <c:v>15.375038146972656</c:v>
                </c:pt>
                <c:pt idx="326">
                  <c:v>15.410038948059082</c:v>
                </c:pt>
                <c:pt idx="327">
                  <c:v>15.445038795471191</c:v>
                </c:pt>
                <c:pt idx="328">
                  <c:v>15.480039596557617</c:v>
                </c:pt>
                <c:pt idx="329">
                  <c:v>15.515039443969727</c:v>
                </c:pt>
                <c:pt idx="330">
                  <c:v>15.550040245056152</c:v>
                </c:pt>
                <c:pt idx="331">
                  <c:v>15.585040092468262</c:v>
                </c:pt>
                <c:pt idx="332">
                  <c:v>15.620040893554688</c:v>
                </c:pt>
                <c:pt idx="333">
                  <c:v>15.655040740966797</c:v>
                </c:pt>
                <c:pt idx="334">
                  <c:v>15.690041542053223</c:v>
                </c:pt>
                <c:pt idx="335">
                  <c:v>15.725041389465332</c:v>
                </c:pt>
                <c:pt idx="336">
                  <c:v>15.760042190551758</c:v>
                </c:pt>
                <c:pt idx="337">
                  <c:v>15.795042037963867</c:v>
                </c:pt>
                <c:pt idx="338">
                  <c:v>15.830042839050293</c:v>
                </c:pt>
                <c:pt idx="339">
                  <c:v>15.865042686462402</c:v>
                </c:pt>
                <c:pt idx="340">
                  <c:v>15.900043487548828</c:v>
                </c:pt>
                <c:pt idx="341">
                  <c:v>15.935043334960937</c:v>
                </c:pt>
                <c:pt idx="342">
                  <c:v>15.970044136047363</c:v>
                </c:pt>
                <c:pt idx="343">
                  <c:v>16.005044937133789</c:v>
                </c:pt>
                <c:pt idx="344">
                  <c:v>16.040044784545898</c:v>
                </c:pt>
                <c:pt idx="345">
                  <c:v>16.075044631958008</c:v>
                </c:pt>
                <c:pt idx="346">
                  <c:v>16.110044479370117</c:v>
                </c:pt>
                <c:pt idx="347">
                  <c:v>16.145046234130859</c:v>
                </c:pt>
                <c:pt idx="348">
                  <c:v>16.180046081542969</c:v>
                </c:pt>
                <c:pt idx="349">
                  <c:v>16.215045928955078</c:v>
                </c:pt>
                <c:pt idx="350">
                  <c:v>16.250045776367188</c:v>
                </c:pt>
                <c:pt idx="351">
                  <c:v>16.28504753112793</c:v>
                </c:pt>
                <c:pt idx="352">
                  <c:v>16.320047378540039</c:v>
                </c:pt>
                <c:pt idx="353">
                  <c:v>16.355047225952148</c:v>
                </c:pt>
                <c:pt idx="354">
                  <c:v>16.390047073364258</c:v>
                </c:pt>
                <c:pt idx="355">
                  <c:v>16.425048828125</c:v>
                </c:pt>
                <c:pt idx="356">
                  <c:v>16.460048675537109</c:v>
                </c:pt>
                <c:pt idx="357">
                  <c:v>16.495048522949219</c:v>
                </c:pt>
                <c:pt idx="358">
                  <c:v>16.530048370361328</c:v>
                </c:pt>
                <c:pt idx="359">
                  <c:v>16.56505012512207</c:v>
                </c:pt>
                <c:pt idx="360">
                  <c:v>16.60004997253418</c:v>
                </c:pt>
                <c:pt idx="361">
                  <c:v>16.635049819946289</c:v>
                </c:pt>
                <c:pt idx="362">
                  <c:v>16.670049667358398</c:v>
                </c:pt>
                <c:pt idx="363">
                  <c:v>16.705051422119141</c:v>
                </c:pt>
                <c:pt idx="364">
                  <c:v>16.74005126953125</c:v>
                </c:pt>
                <c:pt idx="365">
                  <c:v>16.775051116943359</c:v>
                </c:pt>
                <c:pt idx="366">
                  <c:v>16.810050964355469</c:v>
                </c:pt>
                <c:pt idx="367">
                  <c:v>16.845052719116211</c:v>
                </c:pt>
                <c:pt idx="368">
                  <c:v>16.88005256652832</c:v>
                </c:pt>
                <c:pt idx="369">
                  <c:v>16.91505241394043</c:v>
                </c:pt>
                <c:pt idx="370">
                  <c:v>16.950052261352539</c:v>
                </c:pt>
                <c:pt idx="371">
                  <c:v>16.985054016113281</c:v>
                </c:pt>
                <c:pt idx="372">
                  <c:v>17.020053863525391</c:v>
                </c:pt>
                <c:pt idx="373">
                  <c:v>17.0550537109375</c:v>
                </c:pt>
                <c:pt idx="374">
                  <c:v>17.090053558349609</c:v>
                </c:pt>
                <c:pt idx="375">
                  <c:v>17.125055313110352</c:v>
                </c:pt>
                <c:pt idx="376">
                  <c:v>17.160055160522461</c:v>
                </c:pt>
                <c:pt idx="377">
                  <c:v>17.19505500793457</c:v>
                </c:pt>
                <c:pt idx="378">
                  <c:v>17.23005485534668</c:v>
                </c:pt>
                <c:pt idx="379">
                  <c:v>17.265056610107422</c:v>
                </c:pt>
                <c:pt idx="380">
                  <c:v>17.300056457519531</c:v>
                </c:pt>
                <c:pt idx="381">
                  <c:v>17.335056304931641</c:v>
                </c:pt>
                <c:pt idx="382">
                  <c:v>17.37005615234375</c:v>
                </c:pt>
                <c:pt idx="383">
                  <c:v>17.405057907104492</c:v>
                </c:pt>
                <c:pt idx="384">
                  <c:v>17.440057754516602</c:v>
                </c:pt>
                <c:pt idx="385">
                  <c:v>17.475057601928711</c:v>
                </c:pt>
                <c:pt idx="386">
                  <c:v>17.51005744934082</c:v>
                </c:pt>
                <c:pt idx="387">
                  <c:v>17.545059204101562</c:v>
                </c:pt>
                <c:pt idx="388">
                  <c:v>17.580059051513672</c:v>
                </c:pt>
                <c:pt idx="389">
                  <c:v>17.615058898925781</c:v>
                </c:pt>
                <c:pt idx="390">
                  <c:v>17.650058746337891</c:v>
                </c:pt>
                <c:pt idx="391">
                  <c:v>17.685060501098633</c:v>
                </c:pt>
                <c:pt idx="392">
                  <c:v>17.720060348510742</c:v>
                </c:pt>
                <c:pt idx="393">
                  <c:v>17.755060195922852</c:v>
                </c:pt>
                <c:pt idx="394">
                  <c:v>17.790060043334961</c:v>
                </c:pt>
                <c:pt idx="395">
                  <c:v>17.825061798095703</c:v>
                </c:pt>
                <c:pt idx="396">
                  <c:v>17.860061645507812</c:v>
                </c:pt>
                <c:pt idx="397">
                  <c:v>17.895061492919922</c:v>
                </c:pt>
                <c:pt idx="398">
                  <c:v>17.930061340332031</c:v>
                </c:pt>
                <c:pt idx="399">
                  <c:v>17.965063095092773</c:v>
                </c:pt>
                <c:pt idx="400">
                  <c:v>18.000062942504883</c:v>
                </c:pt>
              </c:numCache>
            </c:numRef>
          </c:xVal>
          <c:yVal>
            <c:numRef>
              <c:f>[0]!J2p25c</c:f>
              <c:numCache>
                <c:formatCode>0.00</c:formatCode>
                <c:ptCount val="401"/>
                <c:pt idx="0">
                  <c:v>-2.0959999561309801</c:v>
                </c:pt>
                <c:pt idx="1">
                  <c:v>-1.94700002670288</c:v>
                </c:pt>
                <c:pt idx="2">
                  <c:v>-1.7879999876022299</c:v>
                </c:pt>
                <c:pt idx="3">
                  <c:v>-1.63399994373321</c:v>
                </c:pt>
                <c:pt idx="4">
                  <c:v>-1.4969999790191599</c:v>
                </c:pt>
                <c:pt idx="5">
                  <c:v>-1.3650000095367401</c:v>
                </c:pt>
                <c:pt idx="6">
                  <c:v>-1.25</c:v>
                </c:pt>
                <c:pt idx="7">
                  <c:v>-1.15600001811981</c:v>
                </c:pt>
                <c:pt idx="8">
                  <c:v>-1.0740000009536701</c:v>
                </c:pt>
                <c:pt idx="9">
                  <c:v>-1.01400005817413</c:v>
                </c:pt>
                <c:pt idx="10">
                  <c:v>-0.97000002861022905</c:v>
                </c:pt>
                <c:pt idx="11">
                  <c:v>-0.95899999141693104</c:v>
                </c:pt>
                <c:pt idx="12">
                  <c:v>-0.97000002861022905</c:v>
                </c:pt>
                <c:pt idx="13">
                  <c:v>-0.99699997901916504</c:v>
                </c:pt>
                <c:pt idx="14">
                  <c:v>-1.0470000505447301</c:v>
                </c:pt>
                <c:pt idx="15">
                  <c:v>-1.10699999332427</c:v>
                </c:pt>
                <c:pt idx="16">
                  <c:v>-1.1890000104904099</c:v>
                </c:pt>
                <c:pt idx="17">
                  <c:v>-1.27699995040893</c:v>
                </c:pt>
                <c:pt idx="18">
                  <c:v>-1.3650000095367401</c:v>
                </c:pt>
                <c:pt idx="19">
                  <c:v>-1.46399998664855</c:v>
                </c:pt>
                <c:pt idx="20">
                  <c:v>-1.5740000009536701</c:v>
                </c:pt>
                <c:pt idx="21">
                  <c:v>-1.6729999780654901</c:v>
                </c:pt>
                <c:pt idx="22">
                  <c:v>-1.7829999923705999</c:v>
                </c:pt>
                <c:pt idx="23">
                  <c:v>-1.8819999694824201</c:v>
                </c:pt>
                <c:pt idx="24">
                  <c:v>-1.9800000190734801</c:v>
                </c:pt>
                <c:pt idx="25">
                  <c:v>-2.0680000782012899</c:v>
                </c:pt>
                <c:pt idx="26">
                  <c:v>-2.15100002288818</c:v>
                </c:pt>
                <c:pt idx="27">
                  <c:v>-2.2219998836517298</c:v>
                </c:pt>
                <c:pt idx="28">
                  <c:v>-2.2939999103546098</c:v>
                </c:pt>
                <c:pt idx="29">
                  <c:v>-2.3429999351501398</c:v>
                </c:pt>
                <c:pt idx="30">
                  <c:v>-2.3919999599456698</c:v>
                </c:pt>
                <c:pt idx="31">
                  <c:v>-2.4140000343322701</c:v>
                </c:pt>
                <c:pt idx="32">
                  <c:v>-2.4419999122619598</c:v>
                </c:pt>
                <c:pt idx="33">
                  <c:v>-2.4249999523162802</c:v>
                </c:pt>
                <c:pt idx="34">
                  <c:v>-2.4140000343322701</c:v>
                </c:pt>
                <c:pt idx="35">
                  <c:v>-2.3870000839233301</c:v>
                </c:pt>
                <c:pt idx="36">
                  <c:v>-2.34800004959106</c:v>
                </c:pt>
                <c:pt idx="37">
                  <c:v>-2.3099999427795401</c:v>
                </c:pt>
                <c:pt idx="38">
                  <c:v>-2.2609999179839999</c:v>
                </c:pt>
                <c:pt idx="39">
                  <c:v>-2.20600008964538</c:v>
                </c:pt>
                <c:pt idx="40">
                  <c:v>-2.1400001049041699</c:v>
                </c:pt>
                <c:pt idx="41">
                  <c:v>-2.0789999961853001</c:v>
                </c:pt>
                <c:pt idx="42">
                  <c:v>-2.01300001144409</c:v>
                </c:pt>
                <c:pt idx="43">
                  <c:v>-1.9529999494552599</c:v>
                </c:pt>
                <c:pt idx="44">
                  <c:v>-1.89300000667572</c:v>
                </c:pt>
                <c:pt idx="45">
                  <c:v>-1.8320000171661299</c:v>
                </c:pt>
                <c:pt idx="46">
                  <c:v>-1.77699995040893</c:v>
                </c:pt>
                <c:pt idx="47">
                  <c:v>-1.7389999628067001</c:v>
                </c:pt>
                <c:pt idx="48">
                  <c:v>-1.6890000104904099</c:v>
                </c:pt>
                <c:pt idx="49">
                  <c:v>-1.6619999408721899</c:v>
                </c:pt>
                <c:pt idx="50">
                  <c:v>-1.62899994850158</c:v>
                </c:pt>
                <c:pt idx="51">
                  <c:v>-1.6119999885559</c:v>
                </c:pt>
                <c:pt idx="52">
                  <c:v>-1.58500003814697</c:v>
                </c:pt>
                <c:pt idx="53">
                  <c:v>-1.5740000009536701</c:v>
                </c:pt>
                <c:pt idx="54">
                  <c:v>-1.5740000009536701</c:v>
                </c:pt>
                <c:pt idx="55">
                  <c:v>-1.5570000410079901</c:v>
                </c:pt>
                <c:pt idx="56">
                  <c:v>-1.5570000410079901</c:v>
                </c:pt>
                <c:pt idx="57">
                  <c:v>-1.5460000038146899</c:v>
                </c:pt>
                <c:pt idx="58">
                  <c:v>-1.5520000457763601</c:v>
                </c:pt>
                <c:pt idx="59">
                  <c:v>-1.5520000457763601</c:v>
                </c:pt>
                <c:pt idx="60">
                  <c:v>-1.5520000457763601</c:v>
                </c:pt>
                <c:pt idx="61">
                  <c:v>-1.5520000457763601</c:v>
                </c:pt>
                <c:pt idx="62">
                  <c:v>-1.54100000858306</c:v>
                </c:pt>
                <c:pt idx="63">
                  <c:v>-1.5460000038146899</c:v>
                </c:pt>
                <c:pt idx="64">
                  <c:v>-1.54100000858306</c:v>
                </c:pt>
                <c:pt idx="65">
                  <c:v>-1.5299999713897701</c:v>
                </c:pt>
                <c:pt idx="66">
                  <c:v>-1.5240000486373899</c:v>
                </c:pt>
                <c:pt idx="67">
                  <c:v>-1.50800001621246</c:v>
                </c:pt>
                <c:pt idx="68">
                  <c:v>-1.5019999742507899</c:v>
                </c:pt>
                <c:pt idx="69">
                  <c:v>-1.48599994182586</c:v>
                </c:pt>
                <c:pt idx="70">
                  <c:v>-1.4750000238418499</c:v>
                </c:pt>
                <c:pt idx="71">
                  <c:v>-1.4529999494552599</c:v>
                </c:pt>
                <c:pt idx="72">
                  <c:v>-1.44200003147125</c:v>
                </c:pt>
                <c:pt idx="73">
                  <c:v>-1.43700003623962</c:v>
                </c:pt>
                <c:pt idx="74">
                  <c:v>-1.4309999942779501</c:v>
                </c:pt>
                <c:pt idx="75">
                  <c:v>-1.41499996185302</c:v>
                </c:pt>
                <c:pt idx="76">
                  <c:v>-1.41999995708465</c:v>
                </c:pt>
                <c:pt idx="77">
                  <c:v>-1.41499996185302</c:v>
                </c:pt>
                <c:pt idx="78">
                  <c:v>-1.41999995708465</c:v>
                </c:pt>
                <c:pt idx="79">
                  <c:v>-1.4309999942779501</c:v>
                </c:pt>
                <c:pt idx="80">
                  <c:v>-1.4479999542236299</c:v>
                </c:pt>
                <c:pt idx="81">
                  <c:v>-1.4700000286102199</c:v>
                </c:pt>
                <c:pt idx="82">
                  <c:v>-1.48599994182586</c:v>
                </c:pt>
                <c:pt idx="83">
                  <c:v>-1.5019999742507899</c:v>
                </c:pt>
                <c:pt idx="84">
                  <c:v>-1.5240000486373899</c:v>
                </c:pt>
                <c:pt idx="85">
                  <c:v>-1.5460000038146899</c:v>
                </c:pt>
                <c:pt idx="86">
                  <c:v>-1.567999958992</c:v>
                </c:pt>
                <c:pt idx="87">
                  <c:v>-1.5900000333786</c:v>
                </c:pt>
                <c:pt idx="88">
                  <c:v>-1.6009999513626001</c:v>
                </c:pt>
                <c:pt idx="89">
                  <c:v>-1.6119999885559</c:v>
                </c:pt>
                <c:pt idx="90">
                  <c:v>-1.6180000305175699</c:v>
                </c:pt>
                <c:pt idx="91">
                  <c:v>-1.6180000305175699</c:v>
                </c:pt>
                <c:pt idx="92">
                  <c:v>-1.6180000305175699</c:v>
                </c:pt>
                <c:pt idx="93">
                  <c:v>-1.6119999885559</c:v>
                </c:pt>
                <c:pt idx="94">
                  <c:v>-1.6009999513626001</c:v>
                </c:pt>
                <c:pt idx="95">
                  <c:v>-1.58500003814697</c:v>
                </c:pt>
                <c:pt idx="96">
                  <c:v>-1.5740000009536701</c:v>
                </c:pt>
                <c:pt idx="97">
                  <c:v>-1.56299996376037</c:v>
                </c:pt>
                <c:pt idx="98">
                  <c:v>-1.5460000038146899</c:v>
                </c:pt>
                <c:pt idx="99">
                  <c:v>-1.54100000858306</c:v>
                </c:pt>
                <c:pt idx="100">
                  <c:v>-1.5299999713897701</c:v>
                </c:pt>
                <c:pt idx="101">
                  <c:v>-1.5299999713897701</c:v>
                </c:pt>
                <c:pt idx="102">
                  <c:v>-1.53499996662139</c:v>
                </c:pt>
                <c:pt idx="103">
                  <c:v>-1.5520000457763601</c:v>
                </c:pt>
                <c:pt idx="104">
                  <c:v>-1.5740000009536701</c:v>
                </c:pt>
                <c:pt idx="105">
                  <c:v>-1.6009999513626001</c:v>
                </c:pt>
                <c:pt idx="106">
                  <c:v>-1.65100002288818</c:v>
                </c:pt>
                <c:pt idx="107">
                  <c:v>-1.70000004768371</c:v>
                </c:pt>
                <c:pt idx="108">
                  <c:v>-1.7660000324249201</c:v>
                </c:pt>
                <c:pt idx="109">
                  <c:v>-1.84899997711181</c:v>
                </c:pt>
                <c:pt idx="110">
                  <c:v>-1.94200003147125</c:v>
                </c:pt>
                <c:pt idx="111">
                  <c:v>-2.03500008583068</c:v>
                </c:pt>
                <c:pt idx="112">
                  <c:v>-2.1449999809265101</c:v>
                </c:pt>
                <c:pt idx="113">
                  <c:v>-2.2660000324249201</c:v>
                </c:pt>
                <c:pt idx="114">
                  <c:v>-2.3980000019073402</c:v>
                </c:pt>
                <c:pt idx="115">
                  <c:v>-2.5299999713897701</c:v>
                </c:pt>
                <c:pt idx="116">
                  <c:v>-2.6730000972747798</c:v>
                </c:pt>
                <c:pt idx="117">
                  <c:v>-2.8099999427795401</c:v>
                </c:pt>
                <c:pt idx="118">
                  <c:v>-2.9639999866485498</c:v>
                </c:pt>
                <c:pt idx="119">
                  <c:v>-3.1010000705718901</c:v>
                </c:pt>
                <c:pt idx="120">
                  <c:v>-3.2379999160766602</c:v>
                </c:pt>
                <c:pt idx="121">
                  <c:v>-3.3650000095367401</c:v>
                </c:pt>
                <c:pt idx="122">
                  <c:v>-3.4969999790191602</c:v>
                </c:pt>
                <c:pt idx="123">
                  <c:v>-3.6280000209808301</c:v>
                </c:pt>
                <c:pt idx="124">
                  <c:v>-3.73300004005432</c:v>
                </c:pt>
                <c:pt idx="125">
                  <c:v>-3.8429999351501398</c:v>
                </c:pt>
                <c:pt idx="126">
                  <c:v>-3.9309999942779501</c:v>
                </c:pt>
                <c:pt idx="127">
                  <c:v>-4.0019998550415004</c:v>
                </c:pt>
                <c:pt idx="128">
                  <c:v>-4.0679998397827104</c:v>
                </c:pt>
                <c:pt idx="129">
                  <c:v>-4.1119999885559002</c:v>
                </c:pt>
                <c:pt idx="130">
                  <c:v>-4.1560001373290998</c:v>
                </c:pt>
                <c:pt idx="131">
                  <c:v>-4.1669998168945304</c:v>
                </c:pt>
                <c:pt idx="132">
                  <c:v>-4.1669998168945304</c:v>
                </c:pt>
                <c:pt idx="133">
                  <c:v>-4.1560001373290998</c:v>
                </c:pt>
                <c:pt idx="134">
                  <c:v>-4.1279997825622496</c:v>
                </c:pt>
                <c:pt idx="135">
                  <c:v>-4.0949997901916504</c:v>
                </c:pt>
                <c:pt idx="136">
                  <c:v>-4.0460000038146902</c:v>
                </c:pt>
                <c:pt idx="137">
                  <c:v>-3.9849998950958199</c:v>
                </c:pt>
                <c:pt idx="138">
                  <c:v>-3.9140000343322701</c:v>
                </c:pt>
                <c:pt idx="139">
                  <c:v>-3.8320000171661301</c:v>
                </c:pt>
                <c:pt idx="140">
                  <c:v>-3.75500011444091</c:v>
                </c:pt>
                <c:pt idx="141">
                  <c:v>-3.6670000553131099</c:v>
                </c:pt>
                <c:pt idx="142">
                  <c:v>-3.56200003623962</c:v>
                </c:pt>
                <c:pt idx="143">
                  <c:v>-3.46900010108947</c:v>
                </c:pt>
                <c:pt idx="144">
                  <c:v>-3.3589999675750701</c:v>
                </c:pt>
                <c:pt idx="145">
                  <c:v>-3.25500011444091</c:v>
                </c:pt>
                <c:pt idx="146">
                  <c:v>-3.1500000953674299</c:v>
                </c:pt>
                <c:pt idx="147">
                  <c:v>-3.0460000038146902</c:v>
                </c:pt>
                <c:pt idx="148">
                  <c:v>-2.94700002670288</c:v>
                </c:pt>
                <c:pt idx="149">
                  <c:v>-2.84800004959106</c:v>
                </c:pt>
                <c:pt idx="150">
                  <c:v>-2.7490000724792401</c:v>
                </c:pt>
                <c:pt idx="151">
                  <c:v>-2.6559998989105198</c:v>
                </c:pt>
                <c:pt idx="152">
                  <c:v>-2.5629999637603702</c:v>
                </c:pt>
                <c:pt idx="153">
                  <c:v>-2.4800000190734801</c:v>
                </c:pt>
                <c:pt idx="154">
                  <c:v>-2.4030001163482599</c:v>
                </c:pt>
                <c:pt idx="155">
                  <c:v>-2.32100009918212</c:v>
                </c:pt>
                <c:pt idx="156">
                  <c:v>-2.25</c:v>
                </c:pt>
                <c:pt idx="157">
                  <c:v>-2.1779999732971098</c:v>
                </c:pt>
                <c:pt idx="158">
                  <c:v>-2.1180000305175701</c:v>
                </c:pt>
                <c:pt idx="159">
                  <c:v>-2.0569999217986998</c:v>
                </c:pt>
                <c:pt idx="160">
                  <c:v>-2.0020000934600799</c:v>
                </c:pt>
                <c:pt idx="161">
                  <c:v>-1.94700002670288</c:v>
                </c:pt>
                <c:pt idx="162">
                  <c:v>-1.89300000667572</c:v>
                </c:pt>
                <c:pt idx="163">
                  <c:v>-1.84300005435943</c:v>
                </c:pt>
                <c:pt idx="164">
                  <c:v>-1.7829999923705999</c:v>
                </c:pt>
                <c:pt idx="165">
                  <c:v>-1.7389999628067001</c:v>
                </c:pt>
                <c:pt idx="166">
                  <c:v>-1.6890000104904099</c:v>
                </c:pt>
                <c:pt idx="167">
                  <c:v>-1.65100002288818</c:v>
                </c:pt>
                <c:pt idx="168">
                  <c:v>-1.6119999885559</c:v>
                </c:pt>
                <c:pt idx="169">
                  <c:v>-1.5740000009536701</c:v>
                </c:pt>
                <c:pt idx="170">
                  <c:v>-1.53499996662139</c:v>
                </c:pt>
                <c:pt idx="171">
                  <c:v>-1.5019999742507899</c:v>
                </c:pt>
                <c:pt idx="172">
                  <c:v>-1.4800000190734801</c:v>
                </c:pt>
                <c:pt idx="173">
                  <c:v>-1.45899999141693</c:v>
                </c:pt>
                <c:pt idx="174">
                  <c:v>-1.4479999542236299</c:v>
                </c:pt>
                <c:pt idx="175">
                  <c:v>-1.44200003147125</c:v>
                </c:pt>
                <c:pt idx="176">
                  <c:v>-1.4479999542236299</c:v>
                </c:pt>
                <c:pt idx="177">
                  <c:v>-1.45899999141693</c:v>
                </c:pt>
                <c:pt idx="178">
                  <c:v>-1.4700000286102199</c:v>
                </c:pt>
                <c:pt idx="179">
                  <c:v>-1.5019999742507899</c:v>
                </c:pt>
                <c:pt idx="180">
                  <c:v>-1.53499996662139</c:v>
                </c:pt>
                <c:pt idx="181">
                  <c:v>-1.58500003814697</c:v>
                </c:pt>
                <c:pt idx="182">
                  <c:v>-1.62899994850158</c:v>
                </c:pt>
                <c:pt idx="183">
                  <c:v>-1.68400001525878</c:v>
                </c:pt>
                <c:pt idx="184">
                  <c:v>-1.7439999580383301</c:v>
                </c:pt>
                <c:pt idx="185">
                  <c:v>-1.8049999475479099</c:v>
                </c:pt>
                <c:pt idx="186">
                  <c:v>-1.8760000467300399</c:v>
                </c:pt>
                <c:pt idx="187">
                  <c:v>-1.94200003147125</c:v>
                </c:pt>
                <c:pt idx="188">
                  <c:v>-2.01300001144409</c:v>
                </c:pt>
                <c:pt idx="189">
                  <c:v>-2.0789999961853001</c:v>
                </c:pt>
                <c:pt idx="190">
                  <c:v>-2.1559998989105198</c:v>
                </c:pt>
                <c:pt idx="191">
                  <c:v>-2.2109999656677202</c:v>
                </c:pt>
                <c:pt idx="192">
                  <c:v>-2.2829999923706001</c:v>
                </c:pt>
                <c:pt idx="193">
                  <c:v>-2.3369998931884699</c:v>
                </c:pt>
                <c:pt idx="194">
                  <c:v>-2.3980000019073402</c:v>
                </c:pt>
                <c:pt idx="195">
                  <c:v>-2.4639999866485498</c:v>
                </c:pt>
                <c:pt idx="196">
                  <c:v>-2.51300001144409</c:v>
                </c:pt>
                <c:pt idx="197">
                  <c:v>-2.5629999637603702</c:v>
                </c:pt>
                <c:pt idx="198">
                  <c:v>-2.6119999885559002</c:v>
                </c:pt>
                <c:pt idx="199">
                  <c:v>-2.6670000553131099</c:v>
                </c:pt>
                <c:pt idx="200">
                  <c:v>-2.7109999656677202</c:v>
                </c:pt>
                <c:pt idx="201">
                  <c:v>-2.7490000724792401</c:v>
                </c:pt>
                <c:pt idx="202">
                  <c:v>-2.8039999008178702</c:v>
                </c:pt>
                <c:pt idx="203">
                  <c:v>-2.8589999675750701</c:v>
                </c:pt>
                <c:pt idx="204">
                  <c:v>-2.9030001163482599</c:v>
                </c:pt>
                <c:pt idx="205">
                  <c:v>-2.9530000686645499</c:v>
                </c:pt>
                <c:pt idx="206">
                  <c:v>-3.0079998970031698</c:v>
                </c:pt>
                <c:pt idx="207">
                  <c:v>-3.0569999217986998</c:v>
                </c:pt>
                <c:pt idx="208">
                  <c:v>-3.1180000305175701</c:v>
                </c:pt>
                <c:pt idx="209">
                  <c:v>-3.1670000553131099</c:v>
                </c:pt>
                <c:pt idx="210">
                  <c:v>-3.2160000801086399</c:v>
                </c:pt>
                <c:pt idx="211">
                  <c:v>-3.28200006484985</c:v>
                </c:pt>
                <c:pt idx="212">
                  <c:v>-3.3369998931884699</c:v>
                </c:pt>
                <c:pt idx="213">
                  <c:v>-3.3919999599456698</c:v>
                </c:pt>
                <c:pt idx="214">
                  <c:v>-3.4419999122619598</c:v>
                </c:pt>
                <c:pt idx="215">
                  <c:v>-3.4909999370574898</c:v>
                </c:pt>
                <c:pt idx="216">
                  <c:v>-3.5239999294281001</c:v>
                </c:pt>
                <c:pt idx="217">
                  <c:v>-3.5729999542236301</c:v>
                </c:pt>
                <c:pt idx="218">
                  <c:v>-3.6010000705718901</c:v>
                </c:pt>
                <c:pt idx="219">
                  <c:v>-3.6340000629425</c:v>
                </c:pt>
                <c:pt idx="220">
                  <c:v>-3.6500000953674299</c:v>
                </c:pt>
                <c:pt idx="221">
                  <c:v>-3.66100001335144</c:v>
                </c:pt>
                <c:pt idx="222">
                  <c:v>-3.6719999313354399</c:v>
                </c:pt>
                <c:pt idx="223">
                  <c:v>-3.66100001335144</c:v>
                </c:pt>
                <c:pt idx="224">
                  <c:v>-3.6500000953674299</c:v>
                </c:pt>
                <c:pt idx="225">
                  <c:v>-3.6340000629425</c:v>
                </c:pt>
                <c:pt idx="226">
                  <c:v>-3.6119999885559002</c:v>
                </c:pt>
                <c:pt idx="227">
                  <c:v>-3.5729999542236301</c:v>
                </c:pt>
                <c:pt idx="228">
                  <c:v>-3.53500008583068</c:v>
                </c:pt>
                <c:pt idx="229">
                  <c:v>-3.4909999370574898</c:v>
                </c:pt>
                <c:pt idx="230">
                  <c:v>-3.4360001087188698</c:v>
                </c:pt>
                <c:pt idx="231">
                  <c:v>-3.3759999275207502</c:v>
                </c:pt>
                <c:pt idx="232">
                  <c:v>-3.3099999427795401</c:v>
                </c:pt>
                <c:pt idx="233">
                  <c:v>-3.2379999160766602</c:v>
                </c:pt>
                <c:pt idx="234">
                  <c:v>-3.16100001335144</c:v>
                </c:pt>
                <c:pt idx="235">
                  <c:v>-3.0789999961853001</c:v>
                </c:pt>
                <c:pt idx="236">
                  <c:v>-2.9969999790191602</c:v>
                </c:pt>
                <c:pt idx="237">
                  <c:v>-2.9089999198913499</c:v>
                </c:pt>
                <c:pt idx="238">
                  <c:v>-2.8099999427795401</c:v>
                </c:pt>
                <c:pt idx="239">
                  <c:v>-2.7160000801086399</c:v>
                </c:pt>
                <c:pt idx="240">
                  <c:v>-2.6229999065399099</c:v>
                </c:pt>
                <c:pt idx="241">
                  <c:v>-2.5299999713897701</c:v>
                </c:pt>
                <c:pt idx="242">
                  <c:v>-2.4360001087188698</c:v>
                </c:pt>
                <c:pt idx="243">
                  <c:v>-2.3369998931884699</c:v>
                </c:pt>
                <c:pt idx="244">
                  <c:v>-2.25</c:v>
                </c:pt>
                <c:pt idx="245">
                  <c:v>-2.1619999408721902</c:v>
                </c:pt>
                <c:pt idx="246">
                  <c:v>-2.0789999961853001</c:v>
                </c:pt>
                <c:pt idx="247">
                  <c:v>-1.9969999790191599</c:v>
                </c:pt>
                <c:pt idx="248">
                  <c:v>-1.91999995708465</c:v>
                </c:pt>
                <c:pt idx="249">
                  <c:v>-1.84899997711181</c:v>
                </c:pt>
                <c:pt idx="250">
                  <c:v>-1.7879999876022299</c:v>
                </c:pt>
                <c:pt idx="251">
                  <c:v>-1.73300004005432</c:v>
                </c:pt>
                <c:pt idx="252">
                  <c:v>-1.68400001525878</c:v>
                </c:pt>
                <c:pt idx="253">
                  <c:v>-1.63399994373321</c:v>
                </c:pt>
                <c:pt idx="254">
                  <c:v>-1.5900000333786</c:v>
                </c:pt>
                <c:pt idx="255">
                  <c:v>-1.567999958992</c:v>
                </c:pt>
                <c:pt idx="256">
                  <c:v>-1.54100000858306</c:v>
                </c:pt>
                <c:pt idx="257">
                  <c:v>-1.5190000534057599</c:v>
                </c:pt>
                <c:pt idx="258">
                  <c:v>-1.5019999742507899</c:v>
                </c:pt>
                <c:pt idx="259">
                  <c:v>-1.49100005626678</c:v>
                </c:pt>
                <c:pt idx="260">
                  <c:v>-1.48599994182586</c:v>
                </c:pt>
                <c:pt idx="261">
                  <c:v>-1.48599994182586</c:v>
                </c:pt>
                <c:pt idx="262">
                  <c:v>-1.48599994182586</c:v>
                </c:pt>
                <c:pt idx="263">
                  <c:v>-1.48599994182586</c:v>
                </c:pt>
                <c:pt idx="264">
                  <c:v>-1.4969999790191599</c:v>
                </c:pt>
                <c:pt idx="265">
                  <c:v>-1.51300001144409</c:v>
                </c:pt>
                <c:pt idx="266">
                  <c:v>-1.5299999713897701</c:v>
                </c:pt>
                <c:pt idx="267">
                  <c:v>-1.5460000038146899</c:v>
                </c:pt>
                <c:pt idx="268">
                  <c:v>-1.56299996376037</c:v>
                </c:pt>
                <c:pt idx="269">
                  <c:v>-1.5959999561309799</c:v>
                </c:pt>
                <c:pt idx="270">
                  <c:v>-1.6180000305175699</c:v>
                </c:pt>
                <c:pt idx="271">
                  <c:v>-1.65100002288818</c:v>
                </c:pt>
                <c:pt idx="272">
                  <c:v>-1.67799997329711</c:v>
                </c:pt>
                <c:pt idx="273">
                  <c:v>-1.7170000076293901</c:v>
                </c:pt>
                <c:pt idx="274">
                  <c:v>-1.75</c:v>
                </c:pt>
                <c:pt idx="275">
                  <c:v>-1.77699995040893</c:v>
                </c:pt>
                <c:pt idx="276">
                  <c:v>-1.81599998474121</c:v>
                </c:pt>
                <c:pt idx="277">
                  <c:v>-1.84899997711181</c:v>
                </c:pt>
                <c:pt idx="278">
                  <c:v>-1.8760000467300399</c:v>
                </c:pt>
                <c:pt idx="279">
                  <c:v>-1.9090000391006401</c:v>
                </c:pt>
                <c:pt idx="280">
                  <c:v>-1.9359999895095801</c:v>
                </c:pt>
                <c:pt idx="281">
                  <c:v>-1.9579999446868801</c:v>
                </c:pt>
                <c:pt idx="282">
                  <c:v>-1.9750000238418499</c:v>
                </c:pt>
                <c:pt idx="283">
                  <c:v>-1.9969999790191599</c:v>
                </c:pt>
                <c:pt idx="284">
                  <c:v>-2.01300001144409</c:v>
                </c:pt>
                <c:pt idx="285">
                  <c:v>-2.0190000534057599</c:v>
                </c:pt>
                <c:pt idx="286">
                  <c:v>-2.0239999294281001</c:v>
                </c:pt>
                <c:pt idx="287">
                  <c:v>-2.0299999713897701</c:v>
                </c:pt>
                <c:pt idx="288">
                  <c:v>-2.0239999294281001</c:v>
                </c:pt>
                <c:pt idx="289">
                  <c:v>-2.0239999294281001</c:v>
                </c:pt>
                <c:pt idx="290">
                  <c:v>-2.0190000534057599</c:v>
                </c:pt>
                <c:pt idx="291">
                  <c:v>-2.01300001144409</c:v>
                </c:pt>
                <c:pt idx="292">
                  <c:v>-2.0020000934600799</c:v>
                </c:pt>
                <c:pt idx="293">
                  <c:v>-1.99100005626678</c:v>
                </c:pt>
                <c:pt idx="294">
                  <c:v>-1.9800000190734801</c:v>
                </c:pt>
                <c:pt idx="295">
                  <c:v>-1.96899998188018</c:v>
                </c:pt>
                <c:pt idx="296">
                  <c:v>-1.9579999446868801</c:v>
                </c:pt>
                <c:pt idx="297">
                  <c:v>-1.9529999494552599</c:v>
                </c:pt>
                <c:pt idx="298">
                  <c:v>-1.94200003147125</c:v>
                </c:pt>
                <c:pt idx="299">
                  <c:v>-1.9309999942779501</c:v>
                </c:pt>
                <c:pt idx="300">
                  <c:v>-1.9309999942779501</c:v>
                </c:pt>
                <c:pt idx="301">
                  <c:v>-1.91999995708465</c:v>
                </c:pt>
                <c:pt idx="302">
                  <c:v>-1.91999995708465</c:v>
                </c:pt>
                <c:pt idx="303">
                  <c:v>-1.91999995708465</c:v>
                </c:pt>
                <c:pt idx="304">
                  <c:v>-1.92499995231628</c:v>
                </c:pt>
                <c:pt idx="305">
                  <c:v>-1.92499995231628</c:v>
                </c:pt>
                <c:pt idx="306">
                  <c:v>-1.92499995231628</c:v>
                </c:pt>
                <c:pt idx="307">
                  <c:v>-1.94700002670288</c:v>
                </c:pt>
                <c:pt idx="308">
                  <c:v>-1.9579999446868801</c:v>
                </c:pt>
                <c:pt idx="309">
                  <c:v>-1.9750000238418499</c:v>
                </c:pt>
                <c:pt idx="310">
                  <c:v>-2.0020000934600799</c:v>
                </c:pt>
                <c:pt idx="311">
                  <c:v>-2.0190000534057599</c:v>
                </c:pt>
                <c:pt idx="312">
                  <c:v>-2.0460000038146902</c:v>
                </c:pt>
                <c:pt idx="313">
                  <c:v>-2.0789999961853001</c:v>
                </c:pt>
                <c:pt idx="314">
                  <c:v>-2.1180000305175701</c:v>
                </c:pt>
                <c:pt idx="315">
                  <c:v>-2.1559998989105198</c:v>
                </c:pt>
                <c:pt idx="316">
                  <c:v>-2.1889998912811199</c:v>
                </c:pt>
                <c:pt idx="317">
                  <c:v>-2.2279999256134002</c:v>
                </c:pt>
                <c:pt idx="318">
                  <c:v>-2.2660000324249201</c:v>
                </c:pt>
                <c:pt idx="319">
                  <c:v>-2.3099999427795401</c:v>
                </c:pt>
                <c:pt idx="320">
                  <c:v>-2.3540000915527299</c:v>
                </c:pt>
                <c:pt idx="321">
                  <c:v>-2.3870000839233301</c:v>
                </c:pt>
                <c:pt idx="322">
                  <c:v>-2.4249999523162802</c:v>
                </c:pt>
                <c:pt idx="323">
                  <c:v>-2.4530000686645499</c:v>
                </c:pt>
                <c:pt idx="324">
                  <c:v>-2.4800000190734801</c:v>
                </c:pt>
                <c:pt idx="325">
                  <c:v>-2.5079998970031698</c:v>
                </c:pt>
                <c:pt idx="326">
                  <c:v>-2.5190000534057599</c:v>
                </c:pt>
                <c:pt idx="327">
                  <c:v>-2.5299999713897701</c:v>
                </c:pt>
                <c:pt idx="328">
                  <c:v>-2.53500008583068</c:v>
                </c:pt>
                <c:pt idx="329">
                  <c:v>-2.53500008583068</c:v>
                </c:pt>
                <c:pt idx="330">
                  <c:v>-2.51300001144409</c:v>
                </c:pt>
                <c:pt idx="331">
                  <c:v>-2.5079998970031698</c:v>
                </c:pt>
                <c:pt idx="332">
                  <c:v>-2.4749999046325599</c:v>
                </c:pt>
                <c:pt idx="333">
                  <c:v>-2.4249999523162802</c:v>
                </c:pt>
                <c:pt idx="334">
                  <c:v>-2.3870000839233301</c:v>
                </c:pt>
                <c:pt idx="335">
                  <c:v>-2.3320000171661301</c:v>
                </c:pt>
                <c:pt idx="336">
                  <c:v>-2.27200007438659</c:v>
                </c:pt>
                <c:pt idx="337">
                  <c:v>-2.20600008964538</c:v>
                </c:pt>
                <c:pt idx="338">
                  <c:v>-2.1400001049041699</c:v>
                </c:pt>
                <c:pt idx="339">
                  <c:v>-2.0569999217986998</c:v>
                </c:pt>
                <c:pt idx="340">
                  <c:v>-1.9750000238418499</c:v>
                </c:pt>
                <c:pt idx="341">
                  <c:v>-1.9029999971389699</c:v>
                </c:pt>
                <c:pt idx="342">
                  <c:v>-1.8099999427795399</c:v>
                </c:pt>
                <c:pt idx="343">
                  <c:v>-1.7220000028610201</c:v>
                </c:pt>
                <c:pt idx="344">
                  <c:v>-1.65600001811981</c:v>
                </c:pt>
                <c:pt idx="345">
                  <c:v>-1.5740000009536701</c:v>
                </c:pt>
                <c:pt idx="346">
                  <c:v>-1.48599994182586</c:v>
                </c:pt>
                <c:pt idx="347">
                  <c:v>-1.4090000391006401</c:v>
                </c:pt>
                <c:pt idx="348">
                  <c:v>-1.3380000591278001</c:v>
                </c:pt>
                <c:pt idx="349">
                  <c:v>-1.2719999551773</c:v>
                </c:pt>
                <c:pt idx="350">
                  <c:v>-1.2109999656677199</c:v>
                </c:pt>
                <c:pt idx="351">
                  <c:v>-1.15600001811981</c:v>
                </c:pt>
                <c:pt idx="352">
                  <c:v>-1.10699999332427</c:v>
                </c:pt>
                <c:pt idx="353">
                  <c:v>-1.0520000457763601</c:v>
                </c:pt>
                <c:pt idx="354">
                  <c:v>-1.0190000534057599</c:v>
                </c:pt>
                <c:pt idx="355">
                  <c:v>-0.98100000619888295</c:v>
                </c:pt>
                <c:pt idx="356">
                  <c:v>-0.941999971866607</c:v>
                </c:pt>
                <c:pt idx="357">
                  <c:v>-0.91500002145767201</c:v>
                </c:pt>
                <c:pt idx="358">
                  <c:v>-0.89300000667571999</c:v>
                </c:pt>
                <c:pt idx="359">
                  <c:v>-0.87599998712539595</c:v>
                </c:pt>
                <c:pt idx="360">
                  <c:v>-0.86000001430511397</c:v>
                </c:pt>
                <c:pt idx="361">
                  <c:v>-0.84299999475479104</c:v>
                </c:pt>
                <c:pt idx="362">
                  <c:v>-0.83799999952316195</c:v>
                </c:pt>
                <c:pt idx="363">
                  <c:v>-0.83799999952316195</c:v>
                </c:pt>
                <c:pt idx="364">
                  <c:v>-0.82700002193450906</c:v>
                </c:pt>
                <c:pt idx="365">
                  <c:v>-0.83200001716613703</c:v>
                </c:pt>
                <c:pt idx="366">
                  <c:v>-0.84899997711181596</c:v>
                </c:pt>
                <c:pt idx="367">
                  <c:v>-0.84899997711181596</c:v>
                </c:pt>
                <c:pt idx="368">
                  <c:v>-0.87099999189376798</c:v>
                </c:pt>
                <c:pt idx="369">
                  <c:v>-0.89300000667571999</c:v>
                </c:pt>
                <c:pt idx="370">
                  <c:v>-0.92000001668929998</c:v>
                </c:pt>
                <c:pt idx="371">
                  <c:v>-0.93099999427795399</c:v>
                </c:pt>
                <c:pt idx="372">
                  <c:v>-0.97500002384185702</c:v>
                </c:pt>
                <c:pt idx="373">
                  <c:v>-1.0190000534057599</c:v>
                </c:pt>
                <c:pt idx="374">
                  <c:v>-1.04100000858306</c:v>
                </c:pt>
                <c:pt idx="375">
                  <c:v>-1.0900000333786</c:v>
                </c:pt>
                <c:pt idx="376">
                  <c:v>-1.1399999856948799</c:v>
                </c:pt>
                <c:pt idx="377">
                  <c:v>-1.1729999780654901</c:v>
                </c:pt>
                <c:pt idx="378">
                  <c:v>-1.2170000076293901</c:v>
                </c:pt>
                <c:pt idx="379">
                  <c:v>-1.25499999523162</c:v>
                </c:pt>
                <c:pt idx="380">
                  <c:v>-1.2829999923705999</c:v>
                </c:pt>
                <c:pt idx="381">
                  <c:v>-1.29900002479553</c:v>
                </c:pt>
                <c:pt idx="382">
                  <c:v>-1.31599998474121</c:v>
                </c:pt>
                <c:pt idx="383">
                  <c:v>-1.29900002479553</c:v>
                </c:pt>
                <c:pt idx="384">
                  <c:v>-1.2660000324249201</c:v>
                </c:pt>
                <c:pt idx="385">
                  <c:v>-1.2439999580383301</c:v>
                </c:pt>
                <c:pt idx="386">
                  <c:v>-1.20599997043609</c:v>
                </c:pt>
                <c:pt idx="387">
                  <c:v>-1.1619999408721899</c:v>
                </c:pt>
                <c:pt idx="388">
                  <c:v>-1.1399999856948799</c:v>
                </c:pt>
                <c:pt idx="389">
                  <c:v>-1.10699999332427</c:v>
                </c:pt>
                <c:pt idx="390">
                  <c:v>-1.08500003814697</c:v>
                </c:pt>
                <c:pt idx="391">
                  <c:v>-1.0789999961853001</c:v>
                </c:pt>
                <c:pt idx="392">
                  <c:v>-1.067999958992</c:v>
                </c:pt>
                <c:pt idx="393">
                  <c:v>-1.05799996852874</c:v>
                </c:pt>
                <c:pt idx="394">
                  <c:v>-1.067999958992</c:v>
                </c:pt>
                <c:pt idx="395">
                  <c:v>-1.08500003814697</c:v>
                </c:pt>
                <c:pt idx="396">
                  <c:v>-1.0900000333786</c:v>
                </c:pt>
                <c:pt idx="397">
                  <c:v>-1.1230000257492001</c:v>
                </c:pt>
                <c:pt idx="398">
                  <c:v>-1.1670000553131099</c:v>
                </c:pt>
                <c:pt idx="399">
                  <c:v>-1.2109999656677199</c:v>
                </c:pt>
                <c:pt idx="400">
                  <c:v>-1.25499999523162</c:v>
                </c:pt>
              </c:numCache>
            </c:numRef>
          </c:yVal>
          <c:smooth val="1"/>
        </c:ser>
        <c:ser>
          <c:idx val="5"/>
          <c:order val="5"/>
          <c:tx>
            <c:v>J3 25c</c:v>
          </c:tx>
          <c:spPr>
            <a:ln w="952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[0]!GHz</c:f>
              <c:numCache>
                <c:formatCode>0.000</c:formatCode>
                <c:ptCount val="401"/>
                <c:pt idx="0">
                  <c:v>4</c:v>
                </c:pt>
                <c:pt idx="1">
                  <c:v>4.0349998474121094</c:v>
                </c:pt>
                <c:pt idx="2">
                  <c:v>4.070000171661377</c:v>
                </c:pt>
                <c:pt idx="3">
                  <c:v>4.1050000190734863</c:v>
                </c:pt>
                <c:pt idx="4">
                  <c:v>4.1400003433227539</c:v>
                </c:pt>
                <c:pt idx="5">
                  <c:v>4.1750001907348633</c:v>
                </c:pt>
                <c:pt idx="6">
                  <c:v>4.2100005149841309</c:v>
                </c:pt>
                <c:pt idx="7">
                  <c:v>4.2450003623962402</c:v>
                </c:pt>
                <c:pt idx="8">
                  <c:v>4.2800006866455078</c:v>
                </c:pt>
                <c:pt idx="9">
                  <c:v>4.3150005340576172</c:v>
                </c:pt>
                <c:pt idx="10">
                  <c:v>4.3499999046325684</c:v>
                </c:pt>
                <c:pt idx="11">
                  <c:v>4.3849997520446777</c:v>
                </c:pt>
                <c:pt idx="12">
                  <c:v>4.4199995994567871</c:v>
                </c:pt>
                <c:pt idx="13">
                  <c:v>4.4549994468688965</c:v>
                </c:pt>
                <c:pt idx="14">
                  <c:v>4.4899992942810059</c:v>
                </c:pt>
                <c:pt idx="15">
                  <c:v>4.5249991416931152</c:v>
                </c:pt>
                <c:pt idx="16">
                  <c:v>4.5599989891052246</c:v>
                </c:pt>
                <c:pt idx="17">
                  <c:v>4.594998836517334</c:v>
                </c:pt>
                <c:pt idx="18">
                  <c:v>4.6299986839294434</c:v>
                </c:pt>
                <c:pt idx="19">
                  <c:v>4.6649985313415527</c:v>
                </c:pt>
                <c:pt idx="20">
                  <c:v>4.6999983787536621</c:v>
                </c:pt>
                <c:pt idx="21">
                  <c:v>4.7349982261657715</c:v>
                </c:pt>
                <c:pt idx="22">
                  <c:v>4.7699975967407227</c:v>
                </c:pt>
                <c:pt idx="23">
                  <c:v>4.804997444152832</c:v>
                </c:pt>
                <c:pt idx="24">
                  <c:v>4.8399972915649414</c:v>
                </c:pt>
                <c:pt idx="25">
                  <c:v>4.8749971389770508</c:v>
                </c:pt>
                <c:pt idx="26">
                  <c:v>4.9099969863891602</c:v>
                </c:pt>
                <c:pt idx="27">
                  <c:v>4.9449968338012695</c:v>
                </c:pt>
                <c:pt idx="28">
                  <c:v>4.9799966812133789</c:v>
                </c:pt>
                <c:pt idx="29">
                  <c:v>5.0149965286254883</c:v>
                </c:pt>
                <c:pt idx="30">
                  <c:v>5.0499963760375977</c:v>
                </c:pt>
                <c:pt idx="31">
                  <c:v>5.084996223449707</c:v>
                </c:pt>
                <c:pt idx="32">
                  <c:v>5.1199960708618164</c:v>
                </c:pt>
                <c:pt idx="33">
                  <c:v>5.1549959182739258</c:v>
                </c:pt>
                <c:pt idx="34">
                  <c:v>5.189995288848877</c:v>
                </c:pt>
                <c:pt idx="35">
                  <c:v>5.2249951362609863</c:v>
                </c:pt>
                <c:pt idx="36">
                  <c:v>5.2599949836730957</c:v>
                </c:pt>
                <c:pt idx="37">
                  <c:v>5.2949948310852051</c:v>
                </c:pt>
                <c:pt idx="38">
                  <c:v>5.3299946784973145</c:v>
                </c:pt>
                <c:pt idx="39">
                  <c:v>5.3649945259094238</c:v>
                </c:pt>
                <c:pt idx="40">
                  <c:v>5.3999943733215332</c:v>
                </c:pt>
                <c:pt idx="41">
                  <c:v>5.4349942207336426</c:v>
                </c:pt>
                <c:pt idx="42">
                  <c:v>5.469994068145752</c:v>
                </c:pt>
                <c:pt idx="43">
                  <c:v>5.5049939155578613</c:v>
                </c:pt>
                <c:pt idx="44">
                  <c:v>5.5399937629699707</c:v>
                </c:pt>
                <c:pt idx="45">
                  <c:v>5.5749936103820801</c:v>
                </c:pt>
                <c:pt idx="46">
                  <c:v>5.6099929809570312</c:v>
                </c:pt>
                <c:pt idx="47">
                  <c:v>5.6449928283691406</c:v>
                </c:pt>
                <c:pt idx="48">
                  <c:v>5.67999267578125</c:v>
                </c:pt>
                <c:pt idx="49">
                  <c:v>5.7149925231933594</c:v>
                </c:pt>
                <c:pt idx="50">
                  <c:v>5.7499923706054687</c:v>
                </c:pt>
                <c:pt idx="51">
                  <c:v>5.7849922180175781</c:v>
                </c:pt>
                <c:pt idx="52">
                  <c:v>5.8199920654296875</c:v>
                </c:pt>
                <c:pt idx="53">
                  <c:v>5.8549919128417969</c:v>
                </c:pt>
                <c:pt idx="54">
                  <c:v>5.8899917602539062</c:v>
                </c:pt>
                <c:pt idx="55">
                  <c:v>5.9249916076660156</c:v>
                </c:pt>
                <c:pt idx="56">
                  <c:v>5.959991455078125</c:v>
                </c:pt>
                <c:pt idx="57">
                  <c:v>5.9949913024902344</c:v>
                </c:pt>
                <c:pt idx="58">
                  <c:v>6.0299911499023437</c:v>
                </c:pt>
                <c:pt idx="59">
                  <c:v>6.0649905204772949</c:v>
                </c:pt>
                <c:pt idx="60">
                  <c:v>6.0999903678894043</c:v>
                </c:pt>
                <c:pt idx="61">
                  <c:v>6.1349902153015137</c:v>
                </c:pt>
                <c:pt idx="62">
                  <c:v>6.169990062713623</c:v>
                </c:pt>
                <c:pt idx="63">
                  <c:v>6.2049899101257324</c:v>
                </c:pt>
                <c:pt idx="64">
                  <c:v>6.2399897575378418</c:v>
                </c:pt>
                <c:pt idx="65">
                  <c:v>6.2749896049499512</c:v>
                </c:pt>
                <c:pt idx="66">
                  <c:v>6.3099894523620605</c:v>
                </c:pt>
                <c:pt idx="67">
                  <c:v>6.3449892997741699</c:v>
                </c:pt>
                <c:pt idx="68">
                  <c:v>6.3799891471862793</c:v>
                </c:pt>
                <c:pt idx="69">
                  <c:v>6.4149889945983887</c:v>
                </c:pt>
                <c:pt idx="70">
                  <c:v>6.449988842010498</c:v>
                </c:pt>
                <c:pt idx="71">
                  <c:v>6.4849882125854492</c:v>
                </c:pt>
                <c:pt idx="72">
                  <c:v>6.5199880599975586</c:v>
                </c:pt>
                <c:pt idx="73">
                  <c:v>6.554987907409668</c:v>
                </c:pt>
                <c:pt idx="74">
                  <c:v>6.5899877548217773</c:v>
                </c:pt>
                <c:pt idx="75">
                  <c:v>6.6249876022338867</c:v>
                </c:pt>
                <c:pt idx="76">
                  <c:v>6.6599874496459961</c:v>
                </c:pt>
                <c:pt idx="77">
                  <c:v>6.6949872970581055</c:v>
                </c:pt>
                <c:pt idx="78">
                  <c:v>6.7299871444702148</c:v>
                </c:pt>
                <c:pt idx="79">
                  <c:v>6.7649869918823242</c:v>
                </c:pt>
                <c:pt idx="80">
                  <c:v>6.7999868392944336</c:v>
                </c:pt>
                <c:pt idx="81">
                  <c:v>6.834986686706543</c:v>
                </c:pt>
                <c:pt idx="82">
                  <c:v>6.8699865341186523</c:v>
                </c:pt>
                <c:pt idx="83">
                  <c:v>6.9049859046936035</c:v>
                </c:pt>
                <c:pt idx="84">
                  <c:v>6.9399857521057129</c:v>
                </c:pt>
                <c:pt idx="85">
                  <c:v>6.9749855995178223</c:v>
                </c:pt>
                <c:pt idx="86">
                  <c:v>7.0099854469299316</c:v>
                </c:pt>
                <c:pt idx="87">
                  <c:v>7.044985294342041</c:v>
                </c:pt>
                <c:pt idx="88">
                  <c:v>7.0799851417541504</c:v>
                </c:pt>
                <c:pt idx="89">
                  <c:v>7.1149849891662598</c:v>
                </c:pt>
                <c:pt idx="90">
                  <c:v>7.1499848365783691</c:v>
                </c:pt>
                <c:pt idx="91">
                  <c:v>7.1849846839904785</c:v>
                </c:pt>
                <c:pt idx="92">
                  <c:v>7.2199845314025879</c:v>
                </c:pt>
                <c:pt idx="93">
                  <c:v>7.2549843788146973</c:v>
                </c:pt>
                <c:pt idx="94">
                  <c:v>7.2899842262268066</c:v>
                </c:pt>
                <c:pt idx="95">
                  <c:v>7.3249835968017578</c:v>
                </c:pt>
                <c:pt idx="96">
                  <c:v>7.3599834442138672</c:v>
                </c:pt>
                <c:pt idx="97">
                  <c:v>7.3949832916259766</c:v>
                </c:pt>
                <c:pt idx="98">
                  <c:v>7.4299831390380859</c:v>
                </c:pt>
                <c:pt idx="99">
                  <c:v>7.4649829864501953</c:v>
                </c:pt>
                <c:pt idx="100">
                  <c:v>7.4999828338623047</c:v>
                </c:pt>
                <c:pt idx="101">
                  <c:v>7.5349826812744141</c:v>
                </c:pt>
                <c:pt idx="102">
                  <c:v>7.5699825286865234</c:v>
                </c:pt>
                <c:pt idx="103">
                  <c:v>7.6049823760986328</c:v>
                </c:pt>
                <c:pt idx="104">
                  <c:v>7.6399822235107422</c:v>
                </c:pt>
                <c:pt idx="105">
                  <c:v>7.6749820709228516</c:v>
                </c:pt>
                <c:pt idx="106">
                  <c:v>7.7099819183349609</c:v>
                </c:pt>
                <c:pt idx="107">
                  <c:v>7.7449812889099121</c:v>
                </c:pt>
                <c:pt idx="108">
                  <c:v>7.7799811363220215</c:v>
                </c:pt>
                <c:pt idx="109">
                  <c:v>7.8149809837341309</c:v>
                </c:pt>
                <c:pt idx="110">
                  <c:v>7.8499808311462402</c:v>
                </c:pt>
                <c:pt idx="111">
                  <c:v>7.8849806785583496</c:v>
                </c:pt>
                <c:pt idx="112">
                  <c:v>7.919980525970459</c:v>
                </c:pt>
                <c:pt idx="113">
                  <c:v>7.9549803733825684</c:v>
                </c:pt>
                <c:pt idx="114">
                  <c:v>7.9899802207946777</c:v>
                </c:pt>
                <c:pt idx="115">
                  <c:v>8.0249795913696289</c:v>
                </c:pt>
                <c:pt idx="116">
                  <c:v>8.0599794387817383</c:v>
                </c:pt>
                <c:pt idx="117">
                  <c:v>8.0949792861938477</c:v>
                </c:pt>
                <c:pt idx="118">
                  <c:v>8.129979133605957</c:v>
                </c:pt>
                <c:pt idx="119">
                  <c:v>8.1649789810180664</c:v>
                </c:pt>
                <c:pt idx="120">
                  <c:v>8.1999788284301758</c:v>
                </c:pt>
                <c:pt idx="121">
                  <c:v>8.2349786758422852</c:v>
                </c:pt>
                <c:pt idx="122">
                  <c:v>8.2699785232543945</c:v>
                </c:pt>
                <c:pt idx="123">
                  <c:v>8.3049783706665039</c:v>
                </c:pt>
                <c:pt idx="124">
                  <c:v>8.3399782180786133</c:v>
                </c:pt>
                <c:pt idx="125">
                  <c:v>8.3749780654907227</c:v>
                </c:pt>
                <c:pt idx="126">
                  <c:v>8.409977912902832</c:v>
                </c:pt>
                <c:pt idx="127">
                  <c:v>8.4449777603149414</c:v>
                </c:pt>
                <c:pt idx="128">
                  <c:v>8.4799776077270508</c:v>
                </c:pt>
                <c:pt idx="129">
                  <c:v>8.5149774551391602</c:v>
                </c:pt>
                <c:pt idx="130">
                  <c:v>8.5499773025512695</c:v>
                </c:pt>
                <c:pt idx="131">
                  <c:v>8.5849771499633789</c:v>
                </c:pt>
                <c:pt idx="132">
                  <c:v>8.6199769973754883</c:v>
                </c:pt>
                <c:pt idx="133">
                  <c:v>8.6549768447875977</c:v>
                </c:pt>
                <c:pt idx="134">
                  <c:v>8.6899776458740234</c:v>
                </c:pt>
                <c:pt idx="135">
                  <c:v>8.7249774932861328</c:v>
                </c:pt>
                <c:pt idx="136">
                  <c:v>8.7599782943725586</c:v>
                </c:pt>
                <c:pt idx="137">
                  <c:v>8.794978141784668</c:v>
                </c:pt>
                <c:pt idx="138">
                  <c:v>8.8299789428710937</c:v>
                </c:pt>
                <c:pt idx="139">
                  <c:v>8.8649787902832031</c:v>
                </c:pt>
                <c:pt idx="140">
                  <c:v>8.8999795913696289</c:v>
                </c:pt>
                <c:pt idx="141">
                  <c:v>8.9349794387817383</c:v>
                </c:pt>
                <c:pt idx="142">
                  <c:v>8.9699802398681641</c:v>
                </c:pt>
                <c:pt idx="143">
                  <c:v>9.0049800872802734</c:v>
                </c:pt>
                <c:pt idx="144">
                  <c:v>9.0399808883666992</c:v>
                </c:pt>
                <c:pt idx="145">
                  <c:v>9.0749807357788086</c:v>
                </c:pt>
                <c:pt idx="146">
                  <c:v>9.1099815368652344</c:v>
                </c:pt>
                <c:pt idx="147">
                  <c:v>9.1449813842773437</c:v>
                </c:pt>
                <c:pt idx="148">
                  <c:v>9.1799821853637695</c:v>
                </c:pt>
                <c:pt idx="149">
                  <c:v>9.2149820327758789</c:v>
                </c:pt>
                <c:pt idx="150">
                  <c:v>9.2499828338623047</c:v>
                </c:pt>
                <c:pt idx="151">
                  <c:v>9.2849826812744141</c:v>
                </c:pt>
                <c:pt idx="152">
                  <c:v>9.3199834823608398</c:v>
                </c:pt>
                <c:pt idx="153">
                  <c:v>9.3549833297729492</c:v>
                </c:pt>
                <c:pt idx="154">
                  <c:v>9.389984130859375</c:v>
                </c:pt>
                <c:pt idx="155">
                  <c:v>9.4249839782714844</c:v>
                </c:pt>
                <c:pt idx="156">
                  <c:v>9.4599847793579102</c:v>
                </c:pt>
                <c:pt idx="157">
                  <c:v>9.4949846267700195</c:v>
                </c:pt>
                <c:pt idx="158">
                  <c:v>9.5299854278564453</c:v>
                </c:pt>
                <c:pt idx="159">
                  <c:v>9.5649852752685547</c:v>
                </c:pt>
                <c:pt idx="160">
                  <c:v>9.5999860763549805</c:v>
                </c:pt>
                <c:pt idx="161">
                  <c:v>9.6349859237670898</c:v>
                </c:pt>
                <c:pt idx="162">
                  <c:v>9.6699867248535156</c:v>
                </c:pt>
                <c:pt idx="163">
                  <c:v>9.704986572265625</c:v>
                </c:pt>
                <c:pt idx="164">
                  <c:v>9.7399873733520508</c:v>
                </c:pt>
                <c:pt idx="165">
                  <c:v>9.7749872207641602</c:v>
                </c:pt>
                <c:pt idx="166">
                  <c:v>9.8099880218505859</c:v>
                </c:pt>
                <c:pt idx="167">
                  <c:v>9.8449878692626953</c:v>
                </c:pt>
                <c:pt idx="168">
                  <c:v>9.8799886703491211</c:v>
                </c:pt>
                <c:pt idx="169">
                  <c:v>9.9149885177612305</c:v>
                </c:pt>
                <c:pt idx="170">
                  <c:v>9.9499893188476563</c:v>
                </c:pt>
                <c:pt idx="171">
                  <c:v>9.9849891662597656</c:v>
                </c:pt>
                <c:pt idx="172">
                  <c:v>10.019989967346191</c:v>
                </c:pt>
                <c:pt idx="173">
                  <c:v>10.054989814758301</c:v>
                </c:pt>
                <c:pt idx="174">
                  <c:v>10.089990615844727</c:v>
                </c:pt>
                <c:pt idx="175">
                  <c:v>10.124990463256836</c:v>
                </c:pt>
                <c:pt idx="176">
                  <c:v>10.159990310668945</c:v>
                </c:pt>
                <c:pt idx="177">
                  <c:v>10.194991111755371</c:v>
                </c:pt>
                <c:pt idx="178">
                  <c:v>10.22999095916748</c:v>
                </c:pt>
                <c:pt idx="179">
                  <c:v>10.264991760253906</c:v>
                </c:pt>
                <c:pt idx="180">
                  <c:v>10.299991607666016</c:v>
                </c:pt>
                <c:pt idx="181">
                  <c:v>10.334992408752441</c:v>
                </c:pt>
                <c:pt idx="182">
                  <c:v>10.369992256164551</c:v>
                </c:pt>
                <c:pt idx="183">
                  <c:v>10.404993057250977</c:v>
                </c:pt>
                <c:pt idx="184">
                  <c:v>10.439992904663086</c:v>
                </c:pt>
                <c:pt idx="185">
                  <c:v>10.474993705749512</c:v>
                </c:pt>
                <c:pt idx="186">
                  <c:v>10.509993553161621</c:v>
                </c:pt>
                <c:pt idx="187">
                  <c:v>10.544994354248047</c:v>
                </c:pt>
                <c:pt idx="188">
                  <c:v>10.579994201660156</c:v>
                </c:pt>
                <c:pt idx="189">
                  <c:v>10.614995002746582</c:v>
                </c:pt>
                <c:pt idx="190">
                  <c:v>10.649994850158691</c:v>
                </c:pt>
                <c:pt idx="191">
                  <c:v>10.684995651245117</c:v>
                </c:pt>
                <c:pt idx="192">
                  <c:v>10.719995498657227</c:v>
                </c:pt>
                <c:pt idx="193">
                  <c:v>10.754996299743652</c:v>
                </c:pt>
                <c:pt idx="194">
                  <c:v>10.789996147155762</c:v>
                </c:pt>
                <c:pt idx="195">
                  <c:v>10.824996948242188</c:v>
                </c:pt>
                <c:pt idx="196">
                  <c:v>10.859996795654297</c:v>
                </c:pt>
                <c:pt idx="197">
                  <c:v>10.894997596740723</c:v>
                </c:pt>
                <c:pt idx="198">
                  <c:v>10.929997444152832</c:v>
                </c:pt>
                <c:pt idx="199">
                  <c:v>10.964998245239258</c:v>
                </c:pt>
                <c:pt idx="200">
                  <c:v>10.999998092651367</c:v>
                </c:pt>
                <c:pt idx="201">
                  <c:v>11.034998893737793</c:v>
                </c:pt>
                <c:pt idx="202">
                  <c:v>11.069998741149902</c:v>
                </c:pt>
                <c:pt idx="203">
                  <c:v>11.104999542236328</c:v>
                </c:pt>
                <c:pt idx="204">
                  <c:v>11.139999389648438</c:v>
                </c:pt>
                <c:pt idx="205">
                  <c:v>11.175000190734863</c:v>
                </c:pt>
                <c:pt idx="206">
                  <c:v>11.210000038146973</c:v>
                </c:pt>
                <c:pt idx="207">
                  <c:v>11.245000839233398</c:v>
                </c:pt>
                <c:pt idx="208">
                  <c:v>11.280000686645508</c:v>
                </c:pt>
                <c:pt idx="209">
                  <c:v>11.315001487731934</c:v>
                </c:pt>
                <c:pt idx="210">
                  <c:v>11.350001335144043</c:v>
                </c:pt>
                <c:pt idx="211">
                  <c:v>11.385002136230469</c:v>
                </c:pt>
                <c:pt idx="212">
                  <c:v>11.420001983642578</c:v>
                </c:pt>
                <c:pt idx="213">
                  <c:v>11.455002784729004</c:v>
                </c:pt>
                <c:pt idx="214">
                  <c:v>11.490002632141113</c:v>
                </c:pt>
                <c:pt idx="215">
                  <c:v>11.525003433227539</c:v>
                </c:pt>
                <c:pt idx="216">
                  <c:v>11.560003280639648</c:v>
                </c:pt>
                <c:pt idx="217">
                  <c:v>11.595004081726074</c:v>
                </c:pt>
                <c:pt idx="218">
                  <c:v>11.630003929138184</c:v>
                </c:pt>
                <c:pt idx="219">
                  <c:v>11.665004730224609</c:v>
                </c:pt>
                <c:pt idx="220">
                  <c:v>11.700004577636719</c:v>
                </c:pt>
                <c:pt idx="221">
                  <c:v>11.735005378723145</c:v>
                </c:pt>
                <c:pt idx="222">
                  <c:v>11.770005226135254</c:v>
                </c:pt>
                <c:pt idx="223">
                  <c:v>11.80500602722168</c:v>
                </c:pt>
                <c:pt idx="224">
                  <c:v>11.840005874633789</c:v>
                </c:pt>
                <c:pt idx="225">
                  <c:v>11.875006675720215</c:v>
                </c:pt>
                <c:pt idx="226">
                  <c:v>11.910006523132324</c:v>
                </c:pt>
                <c:pt idx="227">
                  <c:v>11.94500732421875</c:v>
                </c:pt>
                <c:pt idx="228">
                  <c:v>11.980007171630859</c:v>
                </c:pt>
                <c:pt idx="229">
                  <c:v>12.015007972717285</c:v>
                </c:pt>
                <c:pt idx="230">
                  <c:v>12.050007820129395</c:v>
                </c:pt>
                <c:pt idx="231">
                  <c:v>12.08500862121582</c:v>
                </c:pt>
                <c:pt idx="232">
                  <c:v>12.12000846862793</c:v>
                </c:pt>
                <c:pt idx="233">
                  <c:v>12.155009269714355</c:v>
                </c:pt>
                <c:pt idx="234">
                  <c:v>12.190009117126465</c:v>
                </c:pt>
                <c:pt idx="235">
                  <c:v>12.225009918212891</c:v>
                </c:pt>
                <c:pt idx="236">
                  <c:v>12.260009765625</c:v>
                </c:pt>
                <c:pt idx="237">
                  <c:v>12.295010566711426</c:v>
                </c:pt>
                <c:pt idx="238">
                  <c:v>12.330010414123535</c:v>
                </c:pt>
                <c:pt idx="239">
                  <c:v>12.365011215209961</c:v>
                </c:pt>
                <c:pt idx="240">
                  <c:v>12.40001106262207</c:v>
                </c:pt>
                <c:pt idx="241">
                  <c:v>12.435011863708496</c:v>
                </c:pt>
                <c:pt idx="242">
                  <c:v>12.470011711120605</c:v>
                </c:pt>
                <c:pt idx="243">
                  <c:v>12.505012512207031</c:v>
                </c:pt>
                <c:pt idx="244">
                  <c:v>12.540012359619141</c:v>
                </c:pt>
                <c:pt idx="245">
                  <c:v>12.575013160705566</c:v>
                </c:pt>
                <c:pt idx="246">
                  <c:v>12.610013008117676</c:v>
                </c:pt>
                <c:pt idx="247">
                  <c:v>12.645013809204102</c:v>
                </c:pt>
                <c:pt idx="248">
                  <c:v>12.680013656616211</c:v>
                </c:pt>
                <c:pt idx="249">
                  <c:v>12.715014457702637</c:v>
                </c:pt>
                <c:pt idx="250">
                  <c:v>12.750014305114746</c:v>
                </c:pt>
                <c:pt idx="251">
                  <c:v>12.785015106201172</c:v>
                </c:pt>
                <c:pt idx="252">
                  <c:v>12.820014953613281</c:v>
                </c:pt>
                <c:pt idx="253">
                  <c:v>12.855015754699707</c:v>
                </c:pt>
                <c:pt idx="254">
                  <c:v>12.890015602111816</c:v>
                </c:pt>
                <c:pt idx="255">
                  <c:v>12.925016403198242</c:v>
                </c:pt>
                <c:pt idx="256">
                  <c:v>12.960016250610352</c:v>
                </c:pt>
                <c:pt idx="257">
                  <c:v>12.995017051696777</c:v>
                </c:pt>
                <c:pt idx="258">
                  <c:v>13.030016899108887</c:v>
                </c:pt>
                <c:pt idx="259">
                  <c:v>13.065017700195313</c:v>
                </c:pt>
                <c:pt idx="260">
                  <c:v>13.100017547607422</c:v>
                </c:pt>
                <c:pt idx="261">
                  <c:v>13.135018348693848</c:v>
                </c:pt>
                <c:pt idx="262">
                  <c:v>13.170018196105957</c:v>
                </c:pt>
                <c:pt idx="263">
                  <c:v>13.205018997192383</c:v>
                </c:pt>
                <c:pt idx="264">
                  <c:v>13.240018844604492</c:v>
                </c:pt>
                <c:pt idx="265">
                  <c:v>13.275019645690918</c:v>
                </c:pt>
                <c:pt idx="266">
                  <c:v>13.310019493103027</c:v>
                </c:pt>
                <c:pt idx="267">
                  <c:v>13.345020294189453</c:v>
                </c:pt>
                <c:pt idx="268">
                  <c:v>13.380020141601563</c:v>
                </c:pt>
                <c:pt idx="269">
                  <c:v>13.415020942687988</c:v>
                </c:pt>
                <c:pt idx="270">
                  <c:v>13.450020790100098</c:v>
                </c:pt>
                <c:pt idx="271">
                  <c:v>13.485021591186523</c:v>
                </c:pt>
                <c:pt idx="272">
                  <c:v>13.520021438598633</c:v>
                </c:pt>
                <c:pt idx="273">
                  <c:v>13.555022239685059</c:v>
                </c:pt>
                <c:pt idx="274">
                  <c:v>13.590022087097168</c:v>
                </c:pt>
                <c:pt idx="275">
                  <c:v>13.625022888183594</c:v>
                </c:pt>
                <c:pt idx="276">
                  <c:v>13.660022735595703</c:v>
                </c:pt>
                <c:pt idx="277">
                  <c:v>13.695023536682129</c:v>
                </c:pt>
                <c:pt idx="278">
                  <c:v>13.730023384094238</c:v>
                </c:pt>
                <c:pt idx="279">
                  <c:v>13.765024185180664</c:v>
                </c:pt>
                <c:pt idx="280">
                  <c:v>13.800024032592773</c:v>
                </c:pt>
                <c:pt idx="281">
                  <c:v>13.835024833679199</c:v>
                </c:pt>
                <c:pt idx="282">
                  <c:v>13.870024681091309</c:v>
                </c:pt>
                <c:pt idx="283">
                  <c:v>13.905025482177734</c:v>
                </c:pt>
                <c:pt idx="284">
                  <c:v>13.940025329589844</c:v>
                </c:pt>
                <c:pt idx="285">
                  <c:v>13.97502613067627</c:v>
                </c:pt>
                <c:pt idx="286">
                  <c:v>14.010025978088379</c:v>
                </c:pt>
                <c:pt idx="287">
                  <c:v>14.045026779174805</c:v>
                </c:pt>
                <c:pt idx="288">
                  <c:v>14.080026626586914</c:v>
                </c:pt>
                <c:pt idx="289">
                  <c:v>14.115026473999023</c:v>
                </c:pt>
                <c:pt idx="290">
                  <c:v>14.150027275085449</c:v>
                </c:pt>
                <c:pt idx="291">
                  <c:v>14.185027122497559</c:v>
                </c:pt>
                <c:pt idx="292">
                  <c:v>14.220027923583984</c:v>
                </c:pt>
                <c:pt idx="293">
                  <c:v>14.255027770996094</c:v>
                </c:pt>
                <c:pt idx="294">
                  <c:v>14.29002857208252</c:v>
                </c:pt>
                <c:pt idx="295">
                  <c:v>14.325028419494629</c:v>
                </c:pt>
                <c:pt idx="296">
                  <c:v>14.360029220581055</c:v>
                </c:pt>
                <c:pt idx="297">
                  <c:v>14.395029067993164</c:v>
                </c:pt>
                <c:pt idx="298">
                  <c:v>14.43002986907959</c:v>
                </c:pt>
                <c:pt idx="299">
                  <c:v>14.465029716491699</c:v>
                </c:pt>
                <c:pt idx="300">
                  <c:v>14.500030517578125</c:v>
                </c:pt>
                <c:pt idx="301">
                  <c:v>14.535030364990234</c:v>
                </c:pt>
                <c:pt idx="302">
                  <c:v>14.57003116607666</c:v>
                </c:pt>
                <c:pt idx="303">
                  <c:v>14.60503101348877</c:v>
                </c:pt>
                <c:pt idx="304">
                  <c:v>14.640031814575195</c:v>
                </c:pt>
                <c:pt idx="305">
                  <c:v>14.675031661987305</c:v>
                </c:pt>
                <c:pt idx="306">
                  <c:v>14.71003246307373</c:v>
                </c:pt>
                <c:pt idx="307">
                  <c:v>14.74503231048584</c:v>
                </c:pt>
                <c:pt idx="308">
                  <c:v>14.780033111572266</c:v>
                </c:pt>
                <c:pt idx="309">
                  <c:v>14.815032958984375</c:v>
                </c:pt>
                <c:pt idx="310">
                  <c:v>14.850033760070801</c:v>
                </c:pt>
                <c:pt idx="311">
                  <c:v>14.88503360748291</c:v>
                </c:pt>
                <c:pt idx="312">
                  <c:v>14.920034408569336</c:v>
                </c:pt>
                <c:pt idx="313">
                  <c:v>14.955034255981445</c:v>
                </c:pt>
                <c:pt idx="314">
                  <c:v>14.990035057067871</c:v>
                </c:pt>
                <c:pt idx="315">
                  <c:v>15.02503490447998</c:v>
                </c:pt>
                <c:pt idx="316">
                  <c:v>15.060035705566406</c:v>
                </c:pt>
                <c:pt idx="317">
                  <c:v>15.095035552978516</c:v>
                </c:pt>
                <c:pt idx="318">
                  <c:v>15.130036354064941</c:v>
                </c:pt>
                <c:pt idx="319">
                  <c:v>15.165036201477051</c:v>
                </c:pt>
                <c:pt idx="320">
                  <c:v>15.200037002563477</c:v>
                </c:pt>
                <c:pt idx="321">
                  <c:v>15.235036849975586</c:v>
                </c:pt>
                <c:pt idx="322">
                  <c:v>15.270037651062012</c:v>
                </c:pt>
                <c:pt idx="323">
                  <c:v>15.305037498474121</c:v>
                </c:pt>
                <c:pt idx="324">
                  <c:v>15.340038299560547</c:v>
                </c:pt>
                <c:pt idx="325">
                  <c:v>15.375038146972656</c:v>
                </c:pt>
                <c:pt idx="326">
                  <c:v>15.410038948059082</c:v>
                </c:pt>
                <c:pt idx="327">
                  <c:v>15.445038795471191</c:v>
                </c:pt>
                <c:pt idx="328">
                  <c:v>15.480039596557617</c:v>
                </c:pt>
                <c:pt idx="329">
                  <c:v>15.515039443969727</c:v>
                </c:pt>
                <c:pt idx="330">
                  <c:v>15.550040245056152</c:v>
                </c:pt>
                <c:pt idx="331">
                  <c:v>15.585040092468262</c:v>
                </c:pt>
                <c:pt idx="332">
                  <c:v>15.620040893554688</c:v>
                </c:pt>
                <c:pt idx="333">
                  <c:v>15.655040740966797</c:v>
                </c:pt>
                <c:pt idx="334">
                  <c:v>15.690041542053223</c:v>
                </c:pt>
                <c:pt idx="335">
                  <c:v>15.725041389465332</c:v>
                </c:pt>
                <c:pt idx="336">
                  <c:v>15.760042190551758</c:v>
                </c:pt>
                <c:pt idx="337">
                  <c:v>15.795042037963867</c:v>
                </c:pt>
                <c:pt idx="338">
                  <c:v>15.830042839050293</c:v>
                </c:pt>
                <c:pt idx="339">
                  <c:v>15.865042686462402</c:v>
                </c:pt>
                <c:pt idx="340">
                  <c:v>15.900043487548828</c:v>
                </c:pt>
                <c:pt idx="341">
                  <c:v>15.935043334960937</c:v>
                </c:pt>
                <c:pt idx="342">
                  <c:v>15.970044136047363</c:v>
                </c:pt>
                <c:pt idx="343">
                  <c:v>16.005044937133789</c:v>
                </c:pt>
                <c:pt idx="344">
                  <c:v>16.040044784545898</c:v>
                </c:pt>
                <c:pt idx="345">
                  <c:v>16.075044631958008</c:v>
                </c:pt>
                <c:pt idx="346">
                  <c:v>16.110044479370117</c:v>
                </c:pt>
                <c:pt idx="347">
                  <c:v>16.145046234130859</c:v>
                </c:pt>
                <c:pt idx="348">
                  <c:v>16.180046081542969</c:v>
                </c:pt>
                <c:pt idx="349">
                  <c:v>16.215045928955078</c:v>
                </c:pt>
                <c:pt idx="350">
                  <c:v>16.250045776367188</c:v>
                </c:pt>
                <c:pt idx="351">
                  <c:v>16.28504753112793</c:v>
                </c:pt>
                <c:pt idx="352">
                  <c:v>16.320047378540039</c:v>
                </c:pt>
                <c:pt idx="353">
                  <c:v>16.355047225952148</c:v>
                </c:pt>
                <c:pt idx="354">
                  <c:v>16.390047073364258</c:v>
                </c:pt>
                <c:pt idx="355">
                  <c:v>16.425048828125</c:v>
                </c:pt>
                <c:pt idx="356">
                  <c:v>16.460048675537109</c:v>
                </c:pt>
                <c:pt idx="357">
                  <c:v>16.495048522949219</c:v>
                </c:pt>
                <c:pt idx="358">
                  <c:v>16.530048370361328</c:v>
                </c:pt>
                <c:pt idx="359">
                  <c:v>16.56505012512207</c:v>
                </c:pt>
                <c:pt idx="360">
                  <c:v>16.60004997253418</c:v>
                </c:pt>
                <c:pt idx="361">
                  <c:v>16.635049819946289</c:v>
                </c:pt>
                <c:pt idx="362">
                  <c:v>16.670049667358398</c:v>
                </c:pt>
                <c:pt idx="363">
                  <c:v>16.705051422119141</c:v>
                </c:pt>
                <c:pt idx="364">
                  <c:v>16.74005126953125</c:v>
                </c:pt>
                <c:pt idx="365">
                  <c:v>16.775051116943359</c:v>
                </c:pt>
                <c:pt idx="366">
                  <c:v>16.810050964355469</c:v>
                </c:pt>
                <c:pt idx="367">
                  <c:v>16.845052719116211</c:v>
                </c:pt>
                <c:pt idx="368">
                  <c:v>16.88005256652832</c:v>
                </c:pt>
                <c:pt idx="369">
                  <c:v>16.91505241394043</c:v>
                </c:pt>
                <c:pt idx="370">
                  <c:v>16.950052261352539</c:v>
                </c:pt>
                <c:pt idx="371">
                  <c:v>16.985054016113281</c:v>
                </c:pt>
                <c:pt idx="372">
                  <c:v>17.020053863525391</c:v>
                </c:pt>
                <c:pt idx="373">
                  <c:v>17.0550537109375</c:v>
                </c:pt>
                <c:pt idx="374">
                  <c:v>17.090053558349609</c:v>
                </c:pt>
                <c:pt idx="375">
                  <c:v>17.125055313110352</c:v>
                </c:pt>
                <c:pt idx="376">
                  <c:v>17.160055160522461</c:v>
                </c:pt>
                <c:pt idx="377">
                  <c:v>17.19505500793457</c:v>
                </c:pt>
                <c:pt idx="378">
                  <c:v>17.23005485534668</c:v>
                </c:pt>
                <c:pt idx="379">
                  <c:v>17.265056610107422</c:v>
                </c:pt>
                <c:pt idx="380">
                  <c:v>17.300056457519531</c:v>
                </c:pt>
                <c:pt idx="381">
                  <c:v>17.335056304931641</c:v>
                </c:pt>
                <c:pt idx="382">
                  <c:v>17.37005615234375</c:v>
                </c:pt>
                <c:pt idx="383">
                  <c:v>17.405057907104492</c:v>
                </c:pt>
                <c:pt idx="384">
                  <c:v>17.440057754516602</c:v>
                </c:pt>
                <c:pt idx="385">
                  <c:v>17.475057601928711</c:v>
                </c:pt>
                <c:pt idx="386">
                  <c:v>17.51005744934082</c:v>
                </c:pt>
                <c:pt idx="387">
                  <c:v>17.545059204101562</c:v>
                </c:pt>
                <c:pt idx="388">
                  <c:v>17.580059051513672</c:v>
                </c:pt>
                <c:pt idx="389">
                  <c:v>17.615058898925781</c:v>
                </c:pt>
                <c:pt idx="390">
                  <c:v>17.650058746337891</c:v>
                </c:pt>
                <c:pt idx="391">
                  <c:v>17.685060501098633</c:v>
                </c:pt>
                <c:pt idx="392">
                  <c:v>17.720060348510742</c:v>
                </c:pt>
                <c:pt idx="393">
                  <c:v>17.755060195922852</c:v>
                </c:pt>
                <c:pt idx="394">
                  <c:v>17.790060043334961</c:v>
                </c:pt>
                <c:pt idx="395">
                  <c:v>17.825061798095703</c:v>
                </c:pt>
                <c:pt idx="396">
                  <c:v>17.860061645507812</c:v>
                </c:pt>
                <c:pt idx="397">
                  <c:v>17.895061492919922</c:v>
                </c:pt>
                <c:pt idx="398">
                  <c:v>17.930061340332031</c:v>
                </c:pt>
                <c:pt idx="399">
                  <c:v>17.965063095092773</c:v>
                </c:pt>
                <c:pt idx="400">
                  <c:v>18.000062942504883</c:v>
                </c:pt>
              </c:numCache>
            </c:numRef>
          </c:xVal>
          <c:yVal>
            <c:numRef>
              <c:f>[0]!J3p25c</c:f>
              <c:numCache>
                <c:formatCode>0.00</c:formatCode>
                <c:ptCount val="401"/>
                <c:pt idx="0">
                  <c:v>-2.20000004768371</c:v>
                </c:pt>
                <c:pt idx="1">
                  <c:v>-2.03500008583068</c:v>
                </c:pt>
                <c:pt idx="2">
                  <c:v>-1.8760000467300399</c:v>
                </c:pt>
                <c:pt idx="3">
                  <c:v>-1.7109999656677199</c:v>
                </c:pt>
                <c:pt idx="4">
                  <c:v>-1.5570000410079901</c:v>
                </c:pt>
                <c:pt idx="5">
                  <c:v>-1.41499996185302</c:v>
                </c:pt>
                <c:pt idx="6">
                  <c:v>-1.2879999876022299</c:v>
                </c:pt>
                <c:pt idx="7">
                  <c:v>-1.17799997329711</c:v>
                </c:pt>
                <c:pt idx="8">
                  <c:v>-1.0900000333786</c:v>
                </c:pt>
                <c:pt idx="9">
                  <c:v>-1.0249999761581401</c:v>
                </c:pt>
                <c:pt idx="10">
                  <c:v>-0.97000002861022905</c:v>
                </c:pt>
                <c:pt idx="11">
                  <c:v>-0.941999971866607</c:v>
                </c:pt>
                <c:pt idx="12">
                  <c:v>-0.941999971866607</c:v>
                </c:pt>
                <c:pt idx="13">
                  <c:v>-0.95899999141693104</c:v>
                </c:pt>
                <c:pt idx="14">
                  <c:v>-1.0030000209808301</c:v>
                </c:pt>
                <c:pt idx="15">
                  <c:v>-1.05799996852874</c:v>
                </c:pt>
                <c:pt idx="16">
                  <c:v>-1.1230000257492001</c:v>
                </c:pt>
                <c:pt idx="17">
                  <c:v>-1.20599997043609</c:v>
                </c:pt>
                <c:pt idx="18">
                  <c:v>-1.2940000295639</c:v>
                </c:pt>
                <c:pt idx="19">
                  <c:v>-1.3819999694824201</c:v>
                </c:pt>
                <c:pt idx="20">
                  <c:v>-1.4800000190734801</c:v>
                </c:pt>
                <c:pt idx="21">
                  <c:v>-1.567999958992</c:v>
                </c:pt>
                <c:pt idx="22">
                  <c:v>-1.6729999780654901</c:v>
                </c:pt>
                <c:pt idx="23">
                  <c:v>-1.7610000371932899</c:v>
                </c:pt>
                <c:pt idx="24">
                  <c:v>-1.8539999723434399</c:v>
                </c:pt>
                <c:pt idx="25">
                  <c:v>-1.9309999942779501</c:v>
                </c:pt>
                <c:pt idx="26">
                  <c:v>-2.01300001144409</c:v>
                </c:pt>
                <c:pt idx="27">
                  <c:v>-2.08500003814697</c:v>
                </c:pt>
                <c:pt idx="28">
                  <c:v>-2.15100002288818</c:v>
                </c:pt>
                <c:pt idx="29">
                  <c:v>-2.1949999332427899</c:v>
                </c:pt>
                <c:pt idx="30">
                  <c:v>-2.2439999580383301</c:v>
                </c:pt>
                <c:pt idx="31">
                  <c:v>-2.2660000324249201</c:v>
                </c:pt>
                <c:pt idx="32">
                  <c:v>-2.2829999923706001</c:v>
                </c:pt>
                <c:pt idx="33">
                  <c:v>-2.27200007438659</c:v>
                </c:pt>
                <c:pt idx="34">
                  <c:v>-2.25500011444091</c:v>
                </c:pt>
                <c:pt idx="35">
                  <c:v>-2.2390000820159899</c:v>
                </c:pt>
                <c:pt idx="36">
                  <c:v>-2.1949999332427899</c:v>
                </c:pt>
                <c:pt idx="37">
                  <c:v>-2.1619999408721902</c:v>
                </c:pt>
                <c:pt idx="38">
                  <c:v>-2.10700011253356</c:v>
                </c:pt>
                <c:pt idx="39">
                  <c:v>-2.0520000457763601</c:v>
                </c:pt>
                <c:pt idx="40">
                  <c:v>-1.99100005626678</c:v>
                </c:pt>
                <c:pt idx="41">
                  <c:v>-1.92499995231628</c:v>
                </c:pt>
                <c:pt idx="42">
                  <c:v>-1.8650000095367401</c:v>
                </c:pt>
                <c:pt idx="43">
                  <c:v>-1.8099999427795399</c:v>
                </c:pt>
                <c:pt idx="44">
                  <c:v>-1.75</c:v>
                </c:pt>
                <c:pt idx="45">
                  <c:v>-1.6950000524520801</c:v>
                </c:pt>
                <c:pt idx="46">
                  <c:v>-1.65100002288818</c:v>
                </c:pt>
                <c:pt idx="47">
                  <c:v>-1.60699999332427</c:v>
                </c:pt>
                <c:pt idx="48">
                  <c:v>-1.567999958992</c:v>
                </c:pt>
                <c:pt idx="49">
                  <c:v>-1.54100000858306</c:v>
                </c:pt>
                <c:pt idx="50">
                  <c:v>-1.5190000534057599</c:v>
                </c:pt>
                <c:pt idx="51">
                  <c:v>-1.4969999790191599</c:v>
                </c:pt>
                <c:pt idx="52">
                  <c:v>-1.48599994182586</c:v>
                </c:pt>
                <c:pt idx="53">
                  <c:v>-1.4750000238418499</c:v>
                </c:pt>
                <c:pt idx="54">
                  <c:v>-1.4750000238418499</c:v>
                </c:pt>
                <c:pt idx="55">
                  <c:v>-1.46399998664855</c:v>
                </c:pt>
                <c:pt idx="56">
                  <c:v>-1.4700000286102199</c:v>
                </c:pt>
                <c:pt idx="57">
                  <c:v>-1.4750000238418499</c:v>
                </c:pt>
                <c:pt idx="58">
                  <c:v>-1.4750000238418499</c:v>
                </c:pt>
                <c:pt idx="59">
                  <c:v>-1.48599994182586</c:v>
                </c:pt>
                <c:pt idx="60">
                  <c:v>-1.48599994182586</c:v>
                </c:pt>
                <c:pt idx="61">
                  <c:v>-1.4969999790191599</c:v>
                </c:pt>
                <c:pt idx="62">
                  <c:v>-1.49100005626678</c:v>
                </c:pt>
                <c:pt idx="63">
                  <c:v>-1.4969999790191599</c:v>
                </c:pt>
                <c:pt idx="64">
                  <c:v>-1.4969999790191599</c:v>
                </c:pt>
                <c:pt idx="65">
                  <c:v>-1.49100005626678</c:v>
                </c:pt>
                <c:pt idx="66">
                  <c:v>-1.49100005626678</c:v>
                </c:pt>
                <c:pt idx="67">
                  <c:v>-1.4750000238418499</c:v>
                </c:pt>
                <c:pt idx="68">
                  <c:v>-1.4700000286102199</c:v>
                </c:pt>
                <c:pt idx="69">
                  <c:v>-1.45899999141693</c:v>
                </c:pt>
                <c:pt idx="70">
                  <c:v>-1.4479999542236299</c:v>
                </c:pt>
                <c:pt idx="71">
                  <c:v>-1.43700003623962</c:v>
                </c:pt>
                <c:pt idx="72">
                  <c:v>-1.4309999942779501</c:v>
                </c:pt>
                <c:pt idx="73">
                  <c:v>-1.41999995708465</c:v>
                </c:pt>
                <c:pt idx="74">
                  <c:v>-1.41999995708465</c:v>
                </c:pt>
                <c:pt idx="75">
                  <c:v>-1.41499996185302</c:v>
                </c:pt>
                <c:pt idx="76">
                  <c:v>-1.41999995708465</c:v>
                </c:pt>
                <c:pt idx="77">
                  <c:v>-1.41999995708465</c:v>
                </c:pt>
                <c:pt idx="78">
                  <c:v>-1.4309999942779501</c:v>
                </c:pt>
                <c:pt idx="79">
                  <c:v>-1.4479999542236299</c:v>
                </c:pt>
                <c:pt idx="80">
                  <c:v>-1.4700000286102199</c:v>
                </c:pt>
                <c:pt idx="81">
                  <c:v>-1.49100005626678</c:v>
                </c:pt>
                <c:pt idx="82">
                  <c:v>-1.50800001621246</c:v>
                </c:pt>
                <c:pt idx="83">
                  <c:v>-1.53499996662139</c:v>
                </c:pt>
                <c:pt idx="84">
                  <c:v>-1.567999958992</c:v>
                </c:pt>
                <c:pt idx="85">
                  <c:v>-1.5959999561309799</c:v>
                </c:pt>
                <c:pt idx="86">
                  <c:v>-1.6180000305175699</c:v>
                </c:pt>
                <c:pt idx="87">
                  <c:v>-1.65100002288818</c:v>
                </c:pt>
                <c:pt idx="88">
                  <c:v>-1.6670000553131099</c:v>
                </c:pt>
                <c:pt idx="89">
                  <c:v>-1.6890000104904099</c:v>
                </c:pt>
                <c:pt idx="90">
                  <c:v>-1.70000004768371</c:v>
                </c:pt>
                <c:pt idx="91">
                  <c:v>-1.70599997043609</c:v>
                </c:pt>
                <c:pt idx="92">
                  <c:v>-1.7220000028610201</c:v>
                </c:pt>
                <c:pt idx="93">
                  <c:v>-1.7170000076293901</c:v>
                </c:pt>
                <c:pt idx="94">
                  <c:v>-1.7170000076293901</c:v>
                </c:pt>
                <c:pt idx="95">
                  <c:v>-1.7109999656677199</c:v>
                </c:pt>
                <c:pt idx="96">
                  <c:v>-1.70599997043609</c:v>
                </c:pt>
                <c:pt idx="97">
                  <c:v>-1.70000004768371</c:v>
                </c:pt>
                <c:pt idx="98">
                  <c:v>-1.6950000524520801</c:v>
                </c:pt>
                <c:pt idx="99">
                  <c:v>-1.68400001525878</c:v>
                </c:pt>
                <c:pt idx="100">
                  <c:v>-1.67799997329711</c:v>
                </c:pt>
                <c:pt idx="101">
                  <c:v>-1.67799997329711</c:v>
                </c:pt>
                <c:pt idx="102">
                  <c:v>-1.68400001525878</c:v>
                </c:pt>
                <c:pt idx="103">
                  <c:v>-1.6950000524520801</c:v>
                </c:pt>
                <c:pt idx="104">
                  <c:v>-1.7170000076293901</c:v>
                </c:pt>
                <c:pt idx="105">
                  <c:v>-1.75</c:v>
                </c:pt>
                <c:pt idx="106">
                  <c:v>-1.79900002479553</c:v>
                </c:pt>
                <c:pt idx="107">
                  <c:v>-1.84300005435943</c:v>
                </c:pt>
                <c:pt idx="108">
                  <c:v>-1.9090000391006401</c:v>
                </c:pt>
                <c:pt idx="109">
                  <c:v>-1.99100005626678</c:v>
                </c:pt>
                <c:pt idx="110">
                  <c:v>-2.0789999961853001</c:v>
                </c:pt>
                <c:pt idx="111">
                  <c:v>-2.1730000972747798</c:v>
                </c:pt>
                <c:pt idx="112">
                  <c:v>-2.2880001068115199</c:v>
                </c:pt>
                <c:pt idx="113">
                  <c:v>-2.4030001163482599</c:v>
                </c:pt>
                <c:pt idx="114">
                  <c:v>-2.5299999713897701</c:v>
                </c:pt>
                <c:pt idx="115">
                  <c:v>-2.6619999408721902</c:v>
                </c:pt>
                <c:pt idx="116">
                  <c:v>-2.79900002479553</c:v>
                </c:pt>
                <c:pt idx="117">
                  <c:v>-2.9360001087188698</c:v>
                </c:pt>
                <c:pt idx="118">
                  <c:v>-3.08500003814697</c:v>
                </c:pt>
                <c:pt idx="119">
                  <c:v>-3.2160000801086399</c:v>
                </c:pt>
                <c:pt idx="120">
                  <c:v>-3.3540000915527299</c:v>
                </c:pt>
                <c:pt idx="121">
                  <c:v>-3.48600006103515</c:v>
                </c:pt>
                <c:pt idx="122">
                  <c:v>-3.6119999885559002</c:v>
                </c:pt>
                <c:pt idx="123">
                  <c:v>-3.73300004005432</c:v>
                </c:pt>
                <c:pt idx="124">
                  <c:v>-3.8429999351501398</c:v>
                </c:pt>
                <c:pt idx="125">
                  <c:v>-3.94700002670288</c:v>
                </c:pt>
                <c:pt idx="126">
                  <c:v>-4.0349998474120996</c:v>
                </c:pt>
                <c:pt idx="127">
                  <c:v>-4.1059999465942303</c:v>
                </c:pt>
                <c:pt idx="128">
                  <c:v>-4.1669998168945304</c:v>
                </c:pt>
                <c:pt idx="129">
                  <c:v>-4.2109999656677202</c:v>
                </c:pt>
                <c:pt idx="130">
                  <c:v>-4.2439999580383301</c:v>
                </c:pt>
                <c:pt idx="131">
                  <c:v>-4.2600002288818297</c:v>
                </c:pt>
                <c:pt idx="132">
                  <c:v>-4.2600002288818297</c:v>
                </c:pt>
                <c:pt idx="133">
                  <c:v>-4.2490000724792401</c:v>
                </c:pt>
                <c:pt idx="134">
                  <c:v>-4.2220001220703098</c:v>
                </c:pt>
                <c:pt idx="135">
                  <c:v>-4.18300008773803</c:v>
                </c:pt>
                <c:pt idx="136">
                  <c:v>-4.1339998245239196</c:v>
                </c:pt>
                <c:pt idx="137">
                  <c:v>-4.0729999542236301</c:v>
                </c:pt>
                <c:pt idx="138">
                  <c:v>-3.99600005149841</c:v>
                </c:pt>
                <c:pt idx="139">
                  <c:v>-3.9140000343322701</c:v>
                </c:pt>
                <c:pt idx="140">
                  <c:v>-3.8320000171661301</c:v>
                </c:pt>
                <c:pt idx="141">
                  <c:v>-3.7379999160766602</c:v>
                </c:pt>
                <c:pt idx="142">
                  <c:v>-3.6449999809265101</c:v>
                </c:pt>
                <c:pt idx="143">
                  <c:v>-3.5460000038146902</c:v>
                </c:pt>
                <c:pt idx="144">
                  <c:v>-3.4419999122619598</c:v>
                </c:pt>
                <c:pt idx="145">
                  <c:v>-3.3259999752044598</c:v>
                </c:pt>
                <c:pt idx="146">
                  <c:v>-3.2160000801086399</c:v>
                </c:pt>
                <c:pt idx="147">
                  <c:v>-3.1180000305175701</c:v>
                </c:pt>
                <c:pt idx="148">
                  <c:v>-3.0190000534057599</c:v>
                </c:pt>
                <c:pt idx="149">
                  <c:v>-2.9140000343322701</c:v>
                </c:pt>
                <c:pt idx="150">
                  <c:v>-2.8150000572204501</c:v>
                </c:pt>
                <c:pt idx="151">
                  <c:v>-2.7160000801086399</c:v>
                </c:pt>
                <c:pt idx="152">
                  <c:v>-2.6289999485015798</c:v>
                </c:pt>
                <c:pt idx="153">
                  <c:v>-2.53500008583068</c:v>
                </c:pt>
                <c:pt idx="154">
                  <c:v>-2.4579999446868799</c:v>
                </c:pt>
                <c:pt idx="155">
                  <c:v>-2.3810000419616602</c:v>
                </c:pt>
                <c:pt idx="156">
                  <c:v>-2.3050000667571999</c:v>
                </c:pt>
                <c:pt idx="157">
                  <c:v>-2.23300004005432</c:v>
                </c:pt>
                <c:pt idx="158">
                  <c:v>-2.1730000972747798</c:v>
                </c:pt>
                <c:pt idx="159">
                  <c:v>-2.1119999885559002</c:v>
                </c:pt>
                <c:pt idx="160">
                  <c:v>-2.0520000457763601</c:v>
                </c:pt>
                <c:pt idx="161">
                  <c:v>-1.9969999790191599</c:v>
                </c:pt>
                <c:pt idx="162">
                  <c:v>-1.94700002670288</c:v>
                </c:pt>
                <c:pt idx="163">
                  <c:v>-1.89300000667572</c:v>
                </c:pt>
                <c:pt idx="164">
                  <c:v>-1.8380000591278001</c:v>
                </c:pt>
                <c:pt idx="165">
                  <c:v>-1.7879999876022299</c:v>
                </c:pt>
                <c:pt idx="166">
                  <c:v>-1.7439999580383301</c:v>
                </c:pt>
                <c:pt idx="167">
                  <c:v>-1.6950000524520801</c:v>
                </c:pt>
                <c:pt idx="168">
                  <c:v>-1.65600001811981</c:v>
                </c:pt>
                <c:pt idx="169">
                  <c:v>-1.6180000305175699</c:v>
                </c:pt>
                <c:pt idx="170">
                  <c:v>-1.5789999961853001</c:v>
                </c:pt>
                <c:pt idx="171">
                  <c:v>-1.5460000038146899</c:v>
                </c:pt>
                <c:pt idx="172">
                  <c:v>-1.5190000534057599</c:v>
                </c:pt>
                <c:pt idx="173">
                  <c:v>-1.5019999742507899</c:v>
                </c:pt>
                <c:pt idx="174">
                  <c:v>-1.48599994182586</c:v>
                </c:pt>
                <c:pt idx="175">
                  <c:v>-1.48599994182586</c:v>
                </c:pt>
                <c:pt idx="176">
                  <c:v>-1.48599994182586</c:v>
                </c:pt>
                <c:pt idx="177">
                  <c:v>-1.4969999790191599</c:v>
                </c:pt>
                <c:pt idx="178">
                  <c:v>-1.50800001621246</c:v>
                </c:pt>
                <c:pt idx="179">
                  <c:v>-1.5460000038146899</c:v>
                </c:pt>
                <c:pt idx="180">
                  <c:v>-1.5740000009536701</c:v>
                </c:pt>
                <c:pt idx="181">
                  <c:v>-1.6230000257492001</c:v>
                </c:pt>
                <c:pt idx="182">
                  <c:v>-1.6729999780654901</c:v>
                </c:pt>
                <c:pt idx="183">
                  <c:v>-1.7220000028610201</c:v>
                </c:pt>
                <c:pt idx="184">
                  <c:v>-1.77699995040893</c:v>
                </c:pt>
                <c:pt idx="185">
                  <c:v>-1.84300005435943</c:v>
                </c:pt>
                <c:pt idx="186">
                  <c:v>-1.9140000343322701</c:v>
                </c:pt>
                <c:pt idx="187">
                  <c:v>-1.9750000238418499</c:v>
                </c:pt>
                <c:pt idx="188">
                  <c:v>-2.04099988937377</c:v>
                </c:pt>
                <c:pt idx="189">
                  <c:v>-2.10700011253356</c:v>
                </c:pt>
                <c:pt idx="190">
                  <c:v>-2.1779999732971098</c:v>
                </c:pt>
                <c:pt idx="191">
                  <c:v>-2.2390000820159899</c:v>
                </c:pt>
                <c:pt idx="192">
                  <c:v>-2.3050000667571999</c:v>
                </c:pt>
                <c:pt idx="193">
                  <c:v>-2.3589999675750701</c:v>
                </c:pt>
                <c:pt idx="194">
                  <c:v>-2.42000007629394</c:v>
                </c:pt>
                <c:pt idx="195">
                  <c:v>-2.4800000190734801</c:v>
                </c:pt>
                <c:pt idx="196">
                  <c:v>-2.53500008583068</c:v>
                </c:pt>
                <c:pt idx="197">
                  <c:v>-2.58500003814697</c:v>
                </c:pt>
                <c:pt idx="198">
                  <c:v>-2.6340000629425</c:v>
                </c:pt>
                <c:pt idx="199">
                  <c:v>-2.6949999332427899</c:v>
                </c:pt>
                <c:pt idx="200">
                  <c:v>-2.7379999160766602</c:v>
                </c:pt>
                <c:pt idx="201">
                  <c:v>-2.7769999504089302</c:v>
                </c:pt>
                <c:pt idx="202">
                  <c:v>-2.8320000171661301</c:v>
                </c:pt>
                <c:pt idx="203">
                  <c:v>-2.8919999599456698</c:v>
                </c:pt>
                <c:pt idx="204">
                  <c:v>-2.9419999122619598</c:v>
                </c:pt>
                <c:pt idx="205">
                  <c:v>-2.9909999370574898</c:v>
                </c:pt>
                <c:pt idx="206">
                  <c:v>-3.0460000038146902</c:v>
                </c:pt>
                <c:pt idx="207">
                  <c:v>-3.1010000705718901</c:v>
                </c:pt>
                <c:pt idx="208">
                  <c:v>-3.1500000953674299</c:v>
                </c:pt>
                <c:pt idx="209">
                  <c:v>-3.2049999237060498</c:v>
                </c:pt>
                <c:pt idx="210">
                  <c:v>-3.2660000324249201</c:v>
                </c:pt>
                <c:pt idx="211">
                  <c:v>-3.3259999752044598</c:v>
                </c:pt>
                <c:pt idx="212">
                  <c:v>-3.3810000419616602</c:v>
                </c:pt>
                <c:pt idx="213">
                  <c:v>-3.4419999122619598</c:v>
                </c:pt>
                <c:pt idx="214">
                  <c:v>-3.4969999790191602</c:v>
                </c:pt>
                <c:pt idx="215">
                  <c:v>-3.5399999618530198</c:v>
                </c:pt>
                <c:pt idx="216">
                  <c:v>-3.5729999542236301</c:v>
                </c:pt>
                <c:pt idx="217">
                  <c:v>-3.6280000209808301</c:v>
                </c:pt>
                <c:pt idx="218">
                  <c:v>-3.66100001335144</c:v>
                </c:pt>
                <c:pt idx="219">
                  <c:v>-3.68300008773803</c:v>
                </c:pt>
                <c:pt idx="220">
                  <c:v>-3.7049999237060498</c:v>
                </c:pt>
                <c:pt idx="221">
                  <c:v>-3.7160000801086399</c:v>
                </c:pt>
                <c:pt idx="222">
                  <c:v>-3.72699999809265</c:v>
                </c:pt>
                <c:pt idx="223">
                  <c:v>-3.7109999656677202</c:v>
                </c:pt>
                <c:pt idx="224">
                  <c:v>-3.7049999237060498</c:v>
                </c:pt>
                <c:pt idx="225">
                  <c:v>-3.6940000057220401</c:v>
                </c:pt>
                <c:pt idx="226">
                  <c:v>-3.6719999313354399</c:v>
                </c:pt>
                <c:pt idx="227">
                  <c:v>-3.6389999389648402</c:v>
                </c:pt>
                <c:pt idx="228">
                  <c:v>-3.5950000286102202</c:v>
                </c:pt>
                <c:pt idx="229">
                  <c:v>-3.5510001182556099</c:v>
                </c:pt>
                <c:pt idx="230">
                  <c:v>-3.4969999790191602</c:v>
                </c:pt>
                <c:pt idx="231">
                  <c:v>-3.4419999122619598</c:v>
                </c:pt>
                <c:pt idx="232">
                  <c:v>-3.3759999275207502</c:v>
                </c:pt>
                <c:pt idx="233">
                  <c:v>-3.29900002479553</c:v>
                </c:pt>
                <c:pt idx="234">
                  <c:v>-3.23300004005432</c:v>
                </c:pt>
                <c:pt idx="235">
                  <c:v>-3.1449999809265101</c:v>
                </c:pt>
                <c:pt idx="236">
                  <c:v>-3.0629999637603702</c:v>
                </c:pt>
                <c:pt idx="237">
                  <c:v>-2.96900010108947</c:v>
                </c:pt>
                <c:pt idx="238">
                  <c:v>-2.8810000419616602</c:v>
                </c:pt>
                <c:pt idx="239">
                  <c:v>-2.7880001068115199</c:v>
                </c:pt>
                <c:pt idx="240">
                  <c:v>-2.70000004768371</c:v>
                </c:pt>
                <c:pt idx="241">
                  <c:v>-2.60700011253356</c:v>
                </c:pt>
                <c:pt idx="242">
                  <c:v>-2.5079998970031698</c:v>
                </c:pt>
                <c:pt idx="243">
                  <c:v>-2.42000007629394</c:v>
                </c:pt>
                <c:pt idx="244">
                  <c:v>-2.3259999752044598</c:v>
                </c:pt>
                <c:pt idx="245">
                  <c:v>-2.2390000820159899</c:v>
                </c:pt>
                <c:pt idx="246">
                  <c:v>-2.15100002288818</c:v>
                </c:pt>
                <c:pt idx="247">
                  <c:v>-2.08500003814697</c:v>
                </c:pt>
                <c:pt idx="248">
                  <c:v>-2.0020000934600799</c:v>
                </c:pt>
                <c:pt idx="249">
                  <c:v>-1.9309999942779501</c:v>
                </c:pt>
                <c:pt idx="250">
                  <c:v>-1.87100005149841</c:v>
                </c:pt>
                <c:pt idx="251">
                  <c:v>-1.81599998474121</c:v>
                </c:pt>
                <c:pt idx="252">
                  <c:v>-1.7660000324249201</c:v>
                </c:pt>
                <c:pt idx="253">
                  <c:v>-1.7170000076293901</c:v>
                </c:pt>
                <c:pt idx="254">
                  <c:v>-1.67799997329711</c:v>
                </c:pt>
                <c:pt idx="255">
                  <c:v>-1.65100002288818</c:v>
                </c:pt>
                <c:pt idx="256">
                  <c:v>-1.6230000257492001</c:v>
                </c:pt>
                <c:pt idx="257">
                  <c:v>-1.6009999513626001</c:v>
                </c:pt>
                <c:pt idx="258">
                  <c:v>-1.5900000333786</c:v>
                </c:pt>
                <c:pt idx="259">
                  <c:v>-1.5740000009536701</c:v>
                </c:pt>
                <c:pt idx="260">
                  <c:v>-1.56299996376037</c:v>
                </c:pt>
                <c:pt idx="261">
                  <c:v>-1.56299996376037</c:v>
                </c:pt>
                <c:pt idx="262">
                  <c:v>-1.567999958992</c:v>
                </c:pt>
                <c:pt idx="263">
                  <c:v>-1.567999958992</c:v>
                </c:pt>
                <c:pt idx="264">
                  <c:v>-1.5740000009536701</c:v>
                </c:pt>
                <c:pt idx="265">
                  <c:v>-1.5900000333786</c:v>
                </c:pt>
                <c:pt idx="266">
                  <c:v>-1.6009999513626001</c:v>
                </c:pt>
                <c:pt idx="267">
                  <c:v>-1.6230000257492001</c:v>
                </c:pt>
                <c:pt idx="268">
                  <c:v>-1.63399994373321</c:v>
                </c:pt>
                <c:pt idx="269">
                  <c:v>-1.6619999408721899</c:v>
                </c:pt>
                <c:pt idx="270">
                  <c:v>-1.6890000104904099</c:v>
                </c:pt>
                <c:pt idx="271">
                  <c:v>-1.7109999656677199</c:v>
                </c:pt>
                <c:pt idx="272">
                  <c:v>-1.7389999628067001</c:v>
                </c:pt>
                <c:pt idx="273">
                  <c:v>-1.7719999551773</c:v>
                </c:pt>
                <c:pt idx="274">
                  <c:v>-1.79900002479553</c:v>
                </c:pt>
                <c:pt idx="275">
                  <c:v>-1.8320000171661299</c:v>
                </c:pt>
                <c:pt idx="276">
                  <c:v>-1.8600000143051101</c:v>
                </c:pt>
                <c:pt idx="277">
                  <c:v>-1.89300000667572</c:v>
                </c:pt>
                <c:pt idx="278">
                  <c:v>-1.9140000343322701</c:v>
                </c:pt>
                <c:pt idx="279">
                  <c:v>-1.9529999494552599</c:v>
                </c:pt>
                <c:pt idx="280">
                  <c:v>-1.96899998188018</c:v>
                </c:pt>
                <c:pt idx="281">
                  <c:v>-1.98599994182586</c:v>
                </c:pt>
                <c:pt idx="282">
                  <c:v>-2.0020000934600799</c:v>
                </c:pt>
                <c:pt idx="283">
                  <c:v>-2.0239999294281001</c:v>
                </c:pt>
                <c:pt idx="284">
                  <c:v>-2.03500008583068</c:v>
                </c:pt>
                <c:pt idx="285">
                  <c:v>-2.03500008583068</c:v>
                </c:pt>
                <c:pt idx="286">
                  <c:v>-2.04099988937377</c:v>
                </c:pt>
                <c:pt idx="287">
                  <c:v>-2.04099988937377</c:v>
                </c:pt>
                <c:pt idx="288">
                  <c:v>-2.03500008583068</c:v>
                </c:pt>
                <c:pt idx="289">
                  <c:v>-2.0299999713897701</c:v>
                </c:pt>
                <c:pt idx="290">
                  <c:v>-2.0190000534057599</c:v>
                </c:pt>
                <c:pt idx="291">
                  <c:v>-2.01300001144409</c:v>
                </c:pt>
                <c:pt idx="292">
                  <c:v>-1.9969999790191599</c:v>
                </c:pt>
                <c:pt idx="293">
                  <c:v>-1.98599994182586</c:v>
                </c:pt>
                <c:pt idx="294">
                  <c:v>-1.96399998664855</c:v>
                </c:pt>
                <c:pt idx="295">
                  <c:v>-1.96399998664855</c:v>
                </c:pt>
                <c:pt idx="296">
                  <c:v>-1.94700002670288</c:v>
                </c:pt>
                <c:pt idx="297">
                  <c:v>-1.9359999895095801</c:v>
                </c:pt>
                <c:pt idx="298">
                  <c:v>-1.9140000343322701</c:v>
                </c:pt>
                <c:pt idx="299">
                  <c:v>-1.9029999971389699</c:v>
                </c:pt>
                <c:pt idx="300">
                  <c:v>-1.9090000391006401</c:v>
                </c:pt>
                <c:pt idx="301">
                  <c:v>-1.89800000190734</c:v>
                </c:pt>
                <c:pt idx="302">
                  <c:v>-1.89300000667572</c:v>
                </c:pt>
                <c:pt idx="303">
                  <c:v>-1.89300000667572</c:v>
                </c:pt>
                <c:pt idx="304">
                  <c:v>-1.89300000667572</c:v>
                </c:pt>
                <c:pt idx="305">
                  <c:v>-1.89300000667572</c:v>
                </c:pt>
                <c:pt idx="306">
                  <c:v>-1.89300000667572</c:v>
                </c:pt>
                <c:pt idx="307">
                  <c:v>-1.9140000343322701</c:v>
                </c:pt>
                <c:pt idx="308">
                  <c:v>-1.9140000343322701</c:v>
                </c:pt>
                <c:pt idx="309">
                  <c:v>-1.9359999895095801</c:v>
                </c:pt>
                <c:pt idx="310">
                  <c:v>-1.96399998664855</c:v>
                </c:pt>
                <c:pt idx="311">
                  <c:v>-1.98599994182586</c:v>
                </c:pt>
                <c:pt idx="312">
                  <c:v>-2.0079998970031698</c:v>
                </c:pt>
                <c:pt idx="313">
                  <c:v>-2.04099988937377</c:v>
                </c:pt>
                <c:pt idx="314">
                  <c:v>-2.0739998817443799</c:v>
                </c:pt>
                <c:pt idx="315">
                  <c:v>-2.1180000305175701</c:v>
                </c:pt>
                <c:pt idx="316">
                  <c:v>-2.15100002288818</c:v>
                </c:pt>
                <c:pt idx="317">
                  <c:v>-2.1889998912811199</c:v>
                </c:pt>
                <c:pt idx="318">
                  <c:v>-2.2279999256134002</c:v>
                </c:pt>
                <c:pt idx="319">
                  <c:v>-2.27200007438659</c:v>
                </c:pt>
                <c:pt idx="320">
                  <c:v>-2.3099999427795401</c:v>
                </c:pt>
                <c:pt idx="321">
                  <c:v>-2.34800004959106</c:v>
                </c:pt>
                <c:pt idx="322">
                  <c:v>-2.3870000839233301</c:v>
                </c:pt>
                <c:pt idx="323">
                  <c:v>-2.4140000343322701</c:v>
                </c:pt>
                <c:pt idx="324">
                  <c:v>-2.4419999122619598</c:v>
                </c:pt>
                <c:pt idx="325">
                  <c:v>-2.46900010108947</c:v>
                </c:pt>
                <c:pt idx="326">
                  <c:v>-2.48600006103515</c:v>
                </c:pt>
                <c:pt idx="327">
                  <c:v>-2.4909999370574898</c:v>
                </c:pt>
                <c:pt idx="328">
                  <c:v>-2.4969999790191602</c:v>
                </c:pt>
                <c:pt idx="329">
                  <c:v>-2.5020000934600799</c:v>
                </c:pt>
                <c:pt idx="330">
                  <c:v>-2.4800000190734801</c:v>
                </c:pt>
                <c:pt idx="331">
                  <c:v>-2.4749999046325599</c:v>
                </c:pt>
                <c:pt idx="332">
                  <c:v>-2.44700002670288</c:v>
                </c:pt>
                <c:pt idx="333">
                  <c:v>-2.3980000019073402</c:v>
                </c:pt>
                <c:pt idx="334">
                  <c:v>-2.3650000095367401</c:v>
                </c:pt>
                <c:pt idx="335">
                  <c:v>-2.3050000667571999</c:v>
                </c:pt>
                <c:pt idx="336">
                  <c:v>-2.2439999580383301</c:v>
                </c:pt>
                <c:pt idx="337">
                  <c:v>-2.1840000152587802</c:v>
                </c:pt>
                <c:pt idx="338">
                  <c:v>-2.1229999065399099</c:v>
                </c:pt>
                <c:pt idx="339">
                  <c:v>-2.04099988937377</c:v>
                </c:pt>
                <c:pt idx="340">
                  <c:v>-1.9579999446868801</c:v>
                </c:pt>
                <c:pt idx="341">
                  <c:v>-1.89300000667572</c:v>
                </c:pt>
                <c:pt idx="342">
                  <c:v>-1.79900002479553</c:v>
                </c:pt>
                <c:pt idx="343">
                  <c:v>-1.7109999656677199</c:v>
                </c:pt>
                <c:pt idx="344">
                  <c:v>-1.6449999809265099</c:v>
                </c:pt>
                <c:pt idx="345">
                  <c:v>-1.5570000410079901</c:v>
                </c:pt>
                <c:pt idx="346">
                  <c:v>-1.4700000286102199</c:v>
                </c:pt>
                <c:pt idx="347">
                  <c:v>-1.4040000438690099</c:v>
                </c:pt>
                <c:pt idx="348">
                  <c:v>-1.3320000171661299</c:v>
                </c:pt>
                <c:pt idx="349">
                  <c:v>-1.2660000324249201</c:v>
                </c:pt>
                <c:pt idx="350">
                  <c:v>-1.20599997043609</c:v>
                </c:pt>
                <c:pt idx="351">
                  <c:v>-1.15100002288818</c:v>
                </c:pt>
                <c:pt idx="352">
                  <c:v>-1.10699999332427</c:v>
                </c:pt>
                <c:pt idx="353">
                  <c:v>-1.0470000505447301</c:v>
                </c:pt>
                <c:pt idx="354">
                  <c:v>-1.01400005817413</c:v>
                </c:pt>
                <c:pt idx="355">
                  <c:v>-0.98100000619888295</c:v>
                </c:pt>
                <c:pt idx="356">
                  <c:v>-0.941999971866607</c:v>
                </c:pt>
                <c:pt idx="357">
                  <c:v>-0.91500002145767201</c:v>
                </c:pt>
                <c:pt idx="358">
                  <c:v>-0.89300000667571999</c:v>
                </c:pt>
                <c:pt idx="359">
                  <c:v>-0.87099999189376798</c:v>
                </c:pt>
                <c:pt idx="360">
                  <c:v>-0.86000001430511397</c:v>
                </c:pt>
                <c:pt idx="361">
                  <c:v>-0.84299999475479104</c:v>
                </c:pt>
                <c:pt idx="362">
                  <c:v>-0.83200001716613703</c:v>
                </c:pt>
                <c:pt idx="363">
                  <c:v>-0.83200001716613703</c:v>
                </c:pt>
                <c:pt idx="364">
                  <c:v>-0.82099997997283902</c:v>
                </c:pt>
                <c:pt idx="365">
                  <c:v>-0.82700002193450906</c:v>
                </c:pt>
                <c:pt idx="366">
                  <c:v>-0.84299999475479104</c:v>
                </c:pt>
                <c:pt idx="367">
                  <c:v>-0.84899997711181596</c:v>
                </c:pt>
                <c:pt idx="368">
                  <c:v>-0.86500000953674305</c:v>
                </c:pt>
                <c:pt idx="369">
                  <c:v>-0.88700002431869496</c:v>
                </c:pt>
                <c:pt idx="370">
                  <c:v>-0.90899997949600198</c:v>
                </c:pt>
                <c:pt idx="371">
                  <c:v>-0.93099999427795399</c:v>
                </c:pt>
                <c:pt idx="372">
                  <c:v>-0.97000002861022905</c:v>
                </c:pt>
                <c:pt idx="373">
                  <c:v>-1.0190000534057599</c:v>
                </c:pt>
                <c:pt idx="374">
                  <c:v>-1.04100000858306</c:v>
                </c:pt>
                <c:pt idx="375">
                  <c:v>-1.0900000333786</c:v>
                </c:pt>
                <c:pt idx="376">
                  <c:v>-1.1399999856948799</c:v>
                </c:pt>
                <c:pt idx="377">
                  <c:v>-1.1729999780654901</c:v>
                </c:pt>
                <c:pt idx="378">
                  <c:v>-1.2220000028610201</c:v>
                </c:pt>
                <c:pt idx="379">
                  <c:v>-1.2610000371932899</c:v>
                </c:pt>
                <c:pt idx="380">
                  <c:v>-1.2829999923705999</c:v>
                </c:pt>
                <c:pt idx="381">
                  <c:v>-1.3099999427795399</c:v>
                </c:pt>
                <c:pt idx="382">
                  <c:v>-1.32099997997283</c:v>
                </c:pt>
                <c:pt idx="383">
                  <c:v>-1.3049999475479099</c:v>
                </c:pt>
                <c:pt idx="384">
                  <c:v>-1.27699995040893</c:v>
                </c:pt>
                <c:pt idx="385">
                  <c:v>-1.25499999523162</c:v>
                </c:pt>
                <c:pt idx="386">
                  <c:v>-1.2170000076293901</c:v>
                </c:pt>
                <c:pt idx="387">
                  <c:v>-1.1729999780654901</c:v>
                </c:pt>
                <c:pt idx="388">
                  <c:v>-1.15600001811981</c:v>
                </c:pt>
                <c:pt idx="389">
                  <c:v>-1.1180000305175699</c:v>
                </c:pt>
                <c:pt idx="390">
                  <c:v>-1.1009999513626001</c:v>
                </c:pt>
                <c:pt idx="391">
                  <c:v>-1.0900000333786</c:v>
                </c:pt>
                <c:pt idx="392">
                  <c:v>-1.08500003814697</c:v>
                </c:pt>
                <c:pt idx="393">
                  <c:v>-1.0740000009536701</c:v>
                </c:pt>
                <c:pt idx="394">
                  <c:v>-1.08500003814697</c:v>
                </c:pt>
                <c:pt idx="395">
                  <c:v>-1.1009999513626001</c:v>
                </c:pt>
                <c:pt idx="396">
                  <c:v>-1.10699999332427</c:v>
                </c:pt>
                <c:pt idx="397">
                  <c:v>-1.1399999856948799</c:v>
                </c:pt>
                <c:pt idx="398">
                  <c:v>-1.18400001525878</c:v>
                </c:pt>
                <c:pt idx="399">
                  <c:v>-1.22800004482269</c:v>
                </c:pt>
                <c:pt idx="400">
                  <c:v>-1.27699995040893</c:v>
                </c:pt>
              </c:numCache>
            </c:numRef>
          </c:yVal>
          <c:smooth val="1"/>
        </c:ser>
        <c:ser>
          <c:idx val="6"/>
          <c:order val="6"/>
          <c:tx>
            <c:v>J4 25c</c:v>
          </c:tx>
          <c:spPr>
            <a:ln w="952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[0]!GHz</c:f>
              <c:numCache>
                <c:formatCode>0.000</c:formatCode>
                <c:ptCount val="401"/>
                <c:pt idx="0">
                  <c:v>4</c:v>
                </c:pt>
                <c:pt idx="1">
                  <c:v>4.0349998474121094</c:v>
                </c:pt>
                <c:pt idx="2">
                  <c:v>4.070000171661377</c:v>
                </c:pt>
                <c:pt idx="3">
                  <c:v>4.1050000190734863</c:v>
                </c:pt>
                <c:pt idx="4">
                  <c:v>4.1400003433227539</c:v>
                </c:pt>
                <c:pt idx="5">
                  <c:v>4.1750001907348633</c:v>
                </c:pt>
                <c:pt idx="6">
                  <c:v>4.2100005149841309</c:v>
                </c:pt>
                <c:pt idx="7">
                  <c:v>4.2450003623962402</c:v>
                </c:pt>
                <c:pt idx="8">
                  <c:v>4.2800006866455078</c:v>
                </c:pt>
                <c:pt idx="9">
                  <c:v>4.3150005340576172</c:v>
                </c:pt>
                <c:pt idx="10">
                  <c:v>4.3499999046325684</c:v>
                </c:pt>
                <c:pt idx="11">
                  <c:v>4.3849997520446777</c:v>
                </c:pt>
                <c:pt idx="12">
                  <c:v>4.4199995994567871</c:v>
                </c:pt>
                <c:pt idx="13">
                  <c:v>4.4549994468688965</c:v>
                </c:pt>
                <c:pt idx="14">
                  <c:v>4.4899992942810059</c:v>
                </c:pt>
                <c:pt idx="15">
                  <c:v>4.5249991416931152</c:v>
                </c:pt>
                <c:pt idx="16">
                  <c:v>4.5599989891052246</c:v>
                </c:pt>
                <c:pt idx="17">
                  <c:v>4.594998836517334</c:v>
                </c:pt>
                <c:pt idx="18">
                  <c:v>4.6299986839294434</c:v>
                </c:pt>
                <c:pt idx="19">
                  <c:v>4.6649985313415527</c:v>
                </c:pt>
                <c:pt idx="20">
                  <c:v>4.6999983787536621</c:v>
                </c:pt>
                <c:pt idx="21">
                  <c:v>4.7349982261657715</c:v>
                </c:pt>
                <c:pt idx="22">
                  <c:v>4.7699975967407227</c:v>
                </c:pt>
                <c:pt idx="23">
                  <c:v>4.804997444152832</c:v>
                </c:pt>
                <c:pt idx="24">
                  <c:v>4.8399972915649414</c:v>
                </c:pt>
                <c:pt idx="25">
                  <c:v>4.8749971389770508</c:v>
                </c:pt>
                <c:pt idx="26">
                  <c:v>4.9099969863891602</c:v>
                </c:pt>
                <c:pt idx="27">
                  <c:v>4.9449968338012695</c:v>
                </c:pt>
                <c:pt idx="28">
                  <c:v>4.9799966812133789</c:v>
                </c:pt>
                <c:pt idx="29">
                  <c:v>5.0149965286254883</c:v>
                </c:pt>
                <c:pt idx="30">
                  <c:v>5.0499963760375977</c:v>
                </c:pt>
                <c:pt idx="31">
                  <c:v>5.084996223449707</c:v>
                </c:pt>
                <c:pt idx="32">
                  <c:v>5.1199960708618164</c:v>
                </c:pt>
                <c:pt idx="33">
                  <c:v>5.1549959182739258</c:v>
                </c:pt>
                <c:pt idx="34">
                  <c:v>5.189995288848877</c:v>
                </c:pt>
                <c:pt idx="35">
                  <c:v>5.2249951362609863</c:v>
                </c:pt>
                <c:pt idx="36">
                  <c:v>5.2599949836730957</c:v>
                </c:pt>
                <c:pt idx="37">
                  <c:v>5.2949948310852051</c:v>
                </c:pt>
                <c:pt idx="38">
                  <c:v>5.3299946784973145</c:v>
                </c:pt>
                <c:pt idx="39">
                  <c:v>5.3649945259094238</c:v>
                </c:pt>
                <c:pt idx="40">
                  <c:v>5.3999943733215332</c:v>
                </c:pt>
                <c:pt idx="41">
                  <c:v>5.4349942207336426</c:v>
                </c:pt>
                <c:pt idx="42">
                  <c:v>5.469994068145752</c:v>
                </c:pt>
                <c:pt idx="43">
                  <c:v>5.5049939155578613</c:v>
                </c:pt>
                <c:pt idx="44">
                  <c:v>5.5399937629699707</c:v>
                </c:pt>
                <c:pt idx="45">
                  <c:v>5.5749936103820801</c:v>
                </c:pt>
                <c:pt idx="46">
                  <c:v>5.6099929809570312</c:v>
                </c:pt>
                <c:pt idx="47">
                  <c:v>5.6449928283691406</c:v>
                </c:pt>
                <c:pt idx="48">
                  <c:v>5.67999267578125</c:v>
                </c:pt>
                <c:pt idx="49">
                  <c:v>5.7149925231933594</c:v>
                </c:pt>
                <c:pt idx="50">
                  <c:v>5.7499923706054687</c:v>
                </c:pt>
                <c:pt idx="51">
                  <c:v>5.7849922180175781</c:v>
                </c:pt>
                <c:pt idx="52">
                  <c:v>5.8199920654296875</c:v>
                </c:pt>
                <c:pt idx="53">
                  <c:v>5.8549919128417969</c:v>
                </c:pt>
                <c:pt idx="54">
                  <c:v>5.8899917602539062</c:v>
                </c:pt>
                <c:pt idx="55">
                  <c:v>5.9249916076660156</c:v>
                </c:pt>
                <c:pt idx="56">
                  <c:v>5.959991455078125</c:v>
                </c:pt>
                <c:pt idx="57">
                  <c:v>5.9949913024902344</c:v>
                </c:pt>
                <c:pt idx="58">
                  <c:v>6.0299911499023437</c:v>
                </c:pt>
                <c:pt idx="59">
                  <c:v>6.0649905204772949</c:v>
                </c:pt>
                <c:pt idx="60">
                  <c:v>6.0999903678894043</c:v>
                </c:pt>
                <c:pt idx="61">
                  <c:v>6.1349902153015137</c:v>
                </c:pt>
                <c:pt idx="62">
                  <c:v>6.169990062713623</c:v>
                </c:pt>
                <c:pt idx="63">
                  <c:v>6.2049899101257324</c:v>
                </c:pt>
                <c:pt idx="64">
                  <c:v>6.2399897575378418</c:v>
                </c:pt>
                <c:pt idx="65">
                  <c:v>6.2749896049499512</c:v>
                </c:pt>
                <c:pt idx="66">
                  <c:v>6.3099894523620605</c:v>
                </c:pt>
                <c:pt idx="67">
                  <c:v>6.3449892997741699</c:v>
                </c:pt>
                <c:pt idx="68">
                  <c:v>6.3799891471862793</c:v>
                </c:pt>
                <c:pt idx="69">
                  <c:v>6.4149889945983887</c:v>
                </c:pt>
                <c:pt idx="70">
                  <c:v>6.449988842010498</c:v>
                </c:pt>
                <c:pt idx="71">
                  <c:v>6.4849882125854492</c:v>
                </c:pt>
                <c:pt idx="72">
                  <c:v>6.5199880599975586</c:v>
                </c:pt>
                <c:pt idx="73">
                  <c:v>6.554987907409668</c:v>
                </c:pt>
                <c:pt idx="74">
                  <c:v>6.5899877548217773</c:v>
                </c:pt>
                <c:pt idx="75">
                  <c:v>6.6249876022338867</c:v>
                </c:pt>
                <c:pt idx="76">
                  <c:v>6.6599874496459961</c:v>
                </c:pt>
                <c:pt idx="77">
                  <c:v>6.6949872970581055</c:v>
                </c:pt>
                <c:pt idx="78">
                  <c:v>6.7299871444702148</c:v>
                </c:pt>
                <c:pt idx="79">
                  <c:v>6.7649869918823242</c:v>
                </c:pt>
                <c:pt idx="80">
                  <c:v>6.7999868392944336</c:v>
                </c:pt>
                <c:pt idx="81">
                  <c:v>6.834986686706543</c:v>
                </c:pt>
                <c:pt idx="82">
                  <c:v>6.8699865341186523</c:v>
                </c:pt>
                <c:pt idx="83">
                  <c:v>6.9049859046936035</c:v>
                </c:pt>
                <c:pt idx="84">
                  <c:v>6.9399857521057129</c:v>
                </c:pt>
                <c:pt idx="85">
                  <c:v>6.9749855995178223</c:v>
                </c:pt>
                <c:pt idx="86">
                  <c:v>7.0099854469299316</c:v>
                </c:pt>
                <c:pt idx="87">
                  <c:v>7.044985294342041</c:v>
                </c:pt>
                <c:pt idx="88">
                  <c:v>7.0799851417541504</c:v>
                </c:pt>
                <c:pt idx="89">
                  <c:v>7.1149849891662598</c:v>
                </c:pt>
                <c:pt idx="90">
                  <c:v>7.1499848365783691</c:v>
                </c:pt>
                <c:pt idx="91">
                  <c:v>7.1849846839904785</c:v>
                </c:pt>
                <c:pt idx="92">
                  <c:v>7.2199845314025879</c:v>
                </c:pt>
                <c:pt idx="93">
                  <c:v>7.2549843788146973</c:v>
                </c:pt>
                <c:pt idx="94">
                  <c:v>7.2899842262268066</c:v>
                </c:pt>
                <c:pt idx="95">
                  <c:v>7.3249835968017578</c:v>
                </c:pt>
                <c:pt idx="96">
                  <c:v>7.3599834442138672</c:v>
                </c:pt>
                <c:pt idx="97">
                  <c:v>7.3949832916259766</c:v>
                </c:pt>
                <c:pt idx="98">
                  <c:v>7.4299831390380859</c:v>
                </c:pt>
                <c:pt idx="99">
                  <c:v>7.4649829864501953</c:v>
                </c:pt>
                <c:pt idx="100">
                  <c:v>7.4999828338623047</c:v>
                </c:pt>
                <c:pt idx="101">
                  <c:v>7.5349826812744141</c:v>
                </c:pt>
                <c:pt idx="102">
                  <c:v>7.5699825286865234</c:v>
                </c:pt>
                <c:pt idx="103">
                  <c:v>7.6049823760986328</c:v>
                </c:pt>
                <c:pt idx="104">
                  <c:v>7.6399822235107422</c:v>
                </c:pt>
                <c:pt idx="105">
                  <c:v>7.6749820709228516</c:v>
                </c:pt>
                <c:pt idx="106">
                  <c:v>7.7099819183349609</c:v>
                </c:pt>
                <c:pt idx="107">
                  <c:v>7.7449812889099121</c:v>
                </c:pt>
                <c:pt idx="108">
                  <c:v>7.7799811363220215</c:v>
                </c:pt>
                <c:pt idx="109">
                  <c:v>7.8149809837341309</c:v>
                </c:pt>
                <c:pt idx="110">
                  <c:v>7.8499808311462402</c:v>
                </c:pt>
                <c:pt idx="111">
                  <c:v>7.8849806785583496</c:v>
                </c:pt>
                <c:pt idx="112">
                  <c:v>7.919980525970459</c:v>
                </c:pt>
                <c:pt idx="113">
                  <c:v>7.9549803733825684</c:v>
                </c:pt>
                <c:pt idx="114">
                  <c:v>7.9899802207946777</c:v>
                </c:pt>
                <c:pt idx="115">
                  <c:v>8.0249795913696289</c:v>
                </c:pt>
                <c:pt idx="116">
                  <c:v>8.0599794387817383</c:v>
                </c:pt>
                <c:pt idx="117">
                  <c:v>8.0949792861938477</c:v>
                </c:pt>
                <c:pt idx="118">
                  <c:v>8.129979133605957</c:v>
                </c:pt>
                <c:pt idx="119">
                  <c:v>8.1649789810180664</c:v>
                </c:pt>
                <c:pt idx="120">
                  <c:v>8.1999788284301758</c:v>
                </c:pt>
                <c:pt idx="121">
                  <c:v>8.2349786758422852</c:v>
                </c:pt>
                <c:pt idx="122">
                  <c:v>8.2699785232543945</c:v>
                </c:pt>
                <c:pt idx="123">
                  <c:v>8.3049783706665039</c:v>
                </c:pt>
                <c:pt idx="124">
                  <c:v>8.3399782180786133</c:v>
                </c:pt>
                <c:pt idx="125">
                  <c:v>8.3749780654907227</c:v>
                </c:pt>
                <c:pt idx="126">
                  <c:v>8.409977912902832</c:v>
                </c:pt>
                <c:pt idx="127">
                  <c:v>8.4449777603149414</c:v>
                </c:pt>
                <c:pt idx="128">
                  <c:v>8.4799776077270508</c:v>
                </c:pt>
                <c:pt idx="129">
                  <c:v>8.5149774551391602</c:v>
                </c:pt>
                <c:pt idx="130">
                  <c:v>8.5499773025512695</c:v>
                </c:pt>
                <c:pt idx="131">
                  <c:v>8.5849771499633789</c:v>
                </c:pt>
                <c:pt idx="132">
                  <c:v>8.6199769973754883</c:v>
                </c:pt>
                <c:pt idx="133">
                  <c:v>8.6549768447875977</c:v>
                </c:pt>
                <c:pt idx="134">
                  <c:v>8.6899776458740234</c:v>
                </c:pt>
                <c:pt idx="135">
                  <c:v>8.7249774932861328</c:v>
                </c:pt>
                <c:pt idx="136">
                  <c:v>8.7599782943725586</c:v>
                </c:pt>
                <c:pt idx="137">
                  <c:v>8.794978141784668</c:v>
                </c:pt>
                <c:pt idx="138">
                  <c:v>8.8299789428710937</c:v>
                </c:pt>
                <c:pt idx="139">
                  <c:v>8.8649787902832031</c:v>
                </c:pt>
                <c:pt idx="140">
                  <c:v>8.8999795913696289</c:v>
                </c:pt>
                <c:pt idx="141">
                  <c:v>8.9349794387817383</c:v>
                </c:pt>
                <c:pt idx="142">
                  <c:v>8.9699802398681641</c:v>
                </c:pt>
                <c:pt idx="143">
                  <c:v>9.0049800872802734</c:v>
                </c:pt>
                <c:pt idx="144">
                  <c:v>9.0399808883666992</c:v>
                </c:pt>
                <c:pt idx="145">
                  <c:v>9.0749807357788086</c:v>
                </c:pt>
                <c:pt idx="146">
                  <c:v>9.1099815368652344</c:v>
                </c:pt>
                <c:pt idx="147">
                  <c:v>9.1449813842773437</c:v>
                </c:pt>
                <c:pt idx="148">
                  <c:v>9.1799821853637695</c:v>
                </c:pt>
                <c:pt idx="149">
                  <c:v>9.2149820327758789</c:v>
                </c:pt>
                <c:pt idx="150">
                  <c:v>9.2499828338623047</c:v>
                </c:pt>
                <c:pt idx="151">
                  <c:v>9.2849826812744141</c:v>
                </c:pt>
                <c:pt idx="152">
                  <c:v>9.3199834823608398</c:v>
                </c:pt>
                <c:pt idx="153">
                  <c:v>9.3549833297729492</c:v>
                </c:pt>
                <c:pt idx="154">
                  <c:v>9.389984130859375</c:v>
                </c:pt>
                <c:pt idx="155">
                  <c:v>9.4249839782714844</c:v>
                </c:pt>
                <c:pt idx="156">
                  <c:v>9.4599847793579102</c:v>
                </c:pt>
                <c:pt idx="157">
                  <c:v>9.4949846267700195</c:v>
                </c:pt>
                <c:pt idx="158">
                  <c:v>9.5299854278564453</c:v>
                </c:pt>
                <c:pt idx="159">
                  <c:v>9.5649852752685547</c:v>
                </c:pt>
                <c:pt idx="160">
                  <c:v>9.5999860763549805</c:v>
                </c:pt>
                <c:pt idx="161">
                  <c:v>9.6349859237670898</c:v>
                </c:pt>
                <c:pt idx="162">
                  <c:v>9.6699867248535156</c:v>
                </c:pt>
                <c:pt idx="163">
                  <c:v>9.704986572265625</c:v>
                </c:pt>
                <c:pt idx="164">
                  <c:v>9.7399873733520508</c:v>
                </c:pt>
                <c:pt idx="165">
                  <c:v>9.7749872207641602</c:v>
                </c:pt>
                <c:pt idx="166">
                  <c:v>9.8099880218505859</c:v>
                </c:pt>
                <c:pt idx="167">
                  <c:v>9.8449878692626953</c:v>
                </c:pt>
                <c:pt idx="168">
                  <c:v>9.8799886703491211</c:v>
                </c:pt>
                <c:pt idx="169">
                  <c:v>9.9149885177612305</c:v>
                </c:pt>
                <c:pt idx="170">
                  <c:v>9.9499893188476563</c:v>
                </c:pt>
                <c:pt idx="171">
                  <c:v>9.9849891662597656</c:v>
                </c:pt>
                <c:pt idx="172">
                  <c:v>10.019989967346191</c:v>
                </c:pt>
                <c:pt idx="173">
                  <c:v>10.054989814758301</c:v>
                </c:pt>
                <c:pt idx="174">
                  <c:v>10.089990615844727</c:v>
                </c:pt>
                <c:pt idx="175">
                  <c:v>10.124990463256836</c:v>
                </c:pt>
                <c:pt idx="176">
                  <c:v>10.159990310668945</c:v>
                </c:pt>
                <c:pt idx="177">
                  <c:v>10.194991111755371</c:v>
                </c:pt>
                <c:pt idx="178">
                  <c:v>10.22999095916748</c:v>
                </c:pt>
                <c:pt idx="179">
                  <c:v>10.264991760253906</c:v>
                </c:pt>
                <c:pt idx="180">
                  <c:v>10.299991607666016</c:v>
                </c:pt>
                <c:pt idx="181">
                  <c:v>10.334992408752441</c:v>
                </c:pt>
                <c:pt idx="182">
                  <c:v>10.369992256164551</c:v>
                </c:pt>
                <c:pt idx="183">
                  <c:v>10.404993057250977</c:v>
                </c:pt>
                <c:pt idx="184">
                  <c:v>10.439992904663086</c:v>
                </c:pt>
                <c:pt idx="185">
                  <c:v>10.474993705749512</c:v>
                </c:pt>
                <c:pt idx="186">
                  <c:v>10.509993553161621</c:v>
                </c:pt>
                <c:pt idx="187">
                  <c:v>10.544994354248047</c:v>
                </c:pt>
                <c:pt idx="188">
                  <c:v>10.579994201660156</c:v>
                </c:pt>
                <c:pt idx="189">
                  <c:v>10.614995002746582</c:v>
                </c:pt>
                <c:pt idx="190">
                  <c:v>10.649994850158691</c:v>
                </c:pt>
                <c:pt idx="191">
                  <c:v>10.684995651245117</c:v>
                </c:pt>
                <c:pt idx="192">
                  <c:v>10.719995498657227</c:v>
                </c:pt>
                <c:pt idx="193">
                  <c:v>10.754996299743652</c:v>
                </c:pt>
                <c:pt idx="194">
                  <c:v>10.789996147155762</c:v>
                </c:pt>
                <c:pt idx="195">
                  <c:v>10.824996948242188</c:v>
                </c:pt>
                <c:pt idx="196">
                  <c:v>10.859996795654297</c:v>
                </c:pt>
                <c:pt idx="197">
                  <c:v>10.894997596740723</c:v>
                </c:pt>
                <c:pt idx="198">
                  <c:v>10.929997444152832</c:v>
                </c:pt>
                <c:pt idx="199">
                  <c:v>10.964998245239258</c:v>
                </c:pt>
                <c:pt idx="200">
                  <c:v>10.999998092651367</c:v>
                </c:pt>
                <c:pt idx="201">
                  <c:v>11.034998893737793</c:v>
                </c:pt>
                <c:pt idx="202">
                  <c:v>11.069998741149902</c:v>
                </c:pt>
                <c:pt idx="203">
                  <c:v>11.104999542236328</c:v>
                </c:pt>
                <c:pt idx="204">
                  <c:v>11.139999389648438</c:v>
                </c:pt>
                <c:pt idx="205">
                  <c:v>11.175000190734863</c:v>
                </c:pt>
                <c:pt idx="206">
                  <c:v>11.210000038146973</c:v>
                </c:pt>
                <c:pt idx="207">
                  <c:v>11.245000839233398</c:v>
                </c:pt>
                <c:pt idx="208">
                  <c:v>11.280000686645508</c:v>
                </c:pt>
                <c:pt idx="209">
                  <c:v>11.315001487731934</c:v>
                </c:pt>
                <c:pt idx="210">
                  <c:v>11.350001335144043</c:v>
                </c:pt>
                <c:pt idx="211">
                  <c:v>11.385002136230469</c:v>
                </c:pt>
                <c:pt idx="212">
                  <c:v>11.420001983642578</c:v>
                </c:pt>
                <c:pt idx="213">
                  <c:v>11.455002784729004</c:v>
                </c:pt>
                <c:pt idx="214">
                  <c:v>11.490002632141113</c:v>
                </c:pt>
                <c:pt idx="215">
                  <c:v>11.525003433227539</c:v>
                </c:pt>
                <c:pt idx="216">
                  <c:v>11.560003280639648</c:v>
                </c:pt>
                <c:pt idx="217">
                  <c:v>11.595004081726074</c:v>
                </c:pt>
                <c:pt idx="218">
                  <c:v>11.630003929138184</c:v>
                </c:pt>
                <c:pt idx="219">
                  <c:v>11.665004730224609</c:v>
                </c:pt>
                <c:pt idx="220">
                  <c:v>11.700004577636719</c:v>
                </c:pt>
                <c:pt idx="221">
                  <c:v>11.735005378723145</c:v>
                </c:pt>
                <c:pt idx="222">
                  <c:v>11.770005226135254</c:v>
                </c:pt>
                <c:pt idx="223">
                  <c:v>11.80500602722168</c:v>
                </c:pt>
                <c:pt idx="224">
                  <c:v>11.840005874633789</c:v>
                </c:pt>
                <c:pt idx="225">
                  <c:v>11.875006675720215</c:v>
                </c:pt>
                <c:pt idx="226">
                  <c:v>11.910006523132324</c:v>
                </c:pt>
                <c:pt idx="227">
                  <c:v>11.94500732421875</c:v>
                </c:pt>
                <c:pt idx="228">
                  <c:v>11.980007171630859</c:v>
                </c:pt>
                <c:pt idx="229">
                  <c:v>12.015007972717285</c:v>
                </c:pt>
                <c:pt idx="230">
                  <c:v>12.050007820129395</c:v>
                </c:pt>
                <c:pt idx="231">
                  <c:v>12.08500862121582</c:v>
                </c:pt>
                <c:pt idx="232">
                  <c:v>12.12000846862793</c:v>
                </c:pt>
                <c:pt idx="233">
                  <c:v>12.155009269714355</c:v>
                </c:pt>
                <c:pt idx="234">
                  <c:v>12.190009117126465</c:v>
                </c:pt>
                <c:pt idx="235">
                  <c:v>12.225009918212891</c:v>
                </c:pt>
                <c:pt idx="236">
                  <c:v>12.260009765625</c:v>
                </c:pt>
                <c:pt idx="237">
                  <c:v>12.295010566711426</c:v>
                </c:pt>
                <c:pt idx="238">
                  <c:v>12.330010414123535</c:v>
                </c:pt>
                <c:pt idx="239">
                  <c:v>12.365011215209961</c:v>
                </c:pt>
                <c:pt idx="240">
                  <c:v>12.40001106262207</c:v>
                </c:pt>
                <c:pt idx="241">
                  <c:v>12.435011863708496</c:v>
                </c:pt>
                <c:pt idx="242">
                  <c:v>12.470011711120605</c:v>
                </c:pt>
                <c:pt idx="243">
                  <c:v>12.505012512207031</c:v>
                </c:pt>
                <c:pt idx="244">
                  <c:v>12.540012359619141</c:v>
                </c:pt>
                <c:pt idx="245">
                  <c:v>12.575013160705566</c:v>
                </c:pt>
                <c:pt idx="246">
                  <c:v>12.610013008117676</c:v>
                </c:pt>
                <c:pt idx="247">
                  <c:v>12.645013809204102</c:v>
                </c:pt>
                <c:pt idx="248">
                  <c:v>12.680013656616211</c:v>
                </c:pt>
                <c:pt idx="249">
                  <c:v>12.715014457702637</c:v>
                </c:pt>
                <c:pt idx="250">
                  <c:v>12.750014305114746</c:v>
                </c:pt>
                <c:pt idx="251">
                  <c:v>12.785015106201172</c:v>
                </c:pt>
                <c:pt idx="252">
                  <c:v>12.820014953613281</c:v>
                </c:pt>
                <c:pt idx="253">
                  <c:v>12.855015754699707</c:v>
                </c:pt>
                <c:pt idx="254">
                  <c:v>12.890015602111816</c:v>
                </c:pt>
                <c:pt idx="255">
                  <c:v>12.925016403198242</c:v>
                </c:pt>
                <c:pt idx="256">
                  <c:v>12.960016250610352</c:v>
                </c:pt>
                <c:pt idx="257">
                  <c:v>12.995017051696777</c:v>
                </c:pt>
                <c:pt idx="258">
                  <c:v>13.030016899108887</c:v>
                </c:pt>
                <c:pt idx="259">
                  <c:v>13.065017700195313</c:v>
                </c:pt>
                <c:pt idx="260">
                  <c:v>13.100017547607422</c:v>
                </c:pt>
                <c:pt idx="261">
                  <c:v>13.135018348693848</c:v>
                </c:pt>
                <c:pt idx="262">
                  <c:v>13.170018196105957</c:v>
                </c:pt>
                <c:pt idx="263">
                  <c:v>13.205018997192383</c:v>
                </c:pt>
                <c:pt idx="264">
                  <c:v>13.240018844604492</c:v>
                </c:pt>
                <c:pt idx="265">
                  <c:v>13.275019645690918</c:v>
                </c:pt>
                <c:pt idx="266">
                  <c:v>13.310019493103027</c:v>
                </c:pt>
                <c:pt idx="267">
                  <c:v>13.345020294189453</c:v>
                </c:pt>
                <c:pt idx="268">
                  <c:v>13.380020141601563</c:v>
                </c:pt>
                <c:pt idx="269">
                  <c:v>13.415020942687988</c:v>
                </c:pt>
                <c:pt idx="270">
                  <c:v>13.450020790100098</c:v>
                </c:pt>
                <c:pt idx="271">
                  <c:v>13.485021591186523</c:v>
                </c:pt>
                <c:pt idx="272">
                  <c:v>13.520021438598633</c:v>
                </c:pt>
                <c:pt idx="273">
                  <c:v>13.555022239685059</c:v>
                </c:pt>
                <c:pt idx="274">
                  <c:v>13.590022087097168</c:v>
                </c:pt>
                <c:pt idx="275">
                  <c:v>13.625022888183594</c:v>
                </c:pt>
                <c:pt idx="276">
                  <c:v>13.660022735595703</c:v>
                </c:pt>
                <c:pt idx="277">
                  <c:v>13.695023536682129</c:v>
                </c:pt>
                <c:pt idx="278">
                  <c:v>13.730023384094238</c:v>
                </c:pt>
                <c:pt idx="279">
                  <c:v>13.765024185180664</c:v>
                </c:pt>
                <c:pt idx="280">
                  <c:v>13.800024032592773</c:v>
                </c:pt>
                <c:pt idx="281">
                  <c:v>13.835024833679199</c:v>
                </c:pt>
                <c:pt idx="282">
                  <c:v>13.870024681091309</c:v>
                </c:pt>
                <c:pt idx="283">
                  <c:v>13.905025482177734</c:v>
                </c:pt>
                <c:pt idx="284">
                  <c:v>13.940025329589844</c:v>
                </c:pt>
                <c:pt idx="285">
                  <c:v>13.97502613067627</c:v>
                </c:pt>
                <c:pt idx="286">
                  <c:v>14.010025978088379</c:v>
                </c:pt>
                <c:pt idx="287">
                  <c:v>14.045026779174805</c:v>
                </c:pt>
                <c:pt idx="288">
                  <c:v>14.080026626586914</c:v>
                </c:pt>
                <c:pt idx="289">
                  <c:v>14.115026473999023</c:v>
                </c:pt>
                <c:pt idx="290">
                  <c:v>14.150027275085449</c:v>
                </c:pt>
                <c:pt idx="291">
                  <c:v>14.185027122497559</c:v>
                </c:pt>
                <c:pt idx="292">
                  <c:v>14.220027923583984</c:v>
                </c:pt>
                <c:pt idx="293">
                  <c:v>14.255027770996094</c:v>
                </c:pt>
                <c:pt idx="294">
                  <c:v>14.29002857208252</c:v>
                </c:pt>
                <c:pt idx="295">
                  <c:v>14.325028419494629</c:v>
                </c:pt>
                <c:pt idx="296">
                  <c:v>14.360029220581055</c:v>
                </c:pt>
                <c:pt idx="297">
                  <c:v>14.395029067993164</c:v>
                </c:pt>
                <c:pt idx="298">
                  <c:v>14.43002986907959</c:v>
                </c:pt>
                <c:pt idx="299">
                  <c:v>14.465029716491699</c:v>
                </c:pt>
                <c:pt idx="300">
                  <c:v>14.500030517578125</c:v>
                </c:pt>
                <c:pt idx="301">
                  <c:v>14.535030364990234</c:v>
                </c:pt>
                <c:pt idx="302">
                  <c:v>14.57003116607666</c:v>
                </c:pt>
                <c:pt idx="303">
                  <c:v>14.60503101348877</c:v>
                </c:pt>
                <c:pt idx="304">
                  <c:v>14.640031814575195</c:v>
                </c:pt>
                <c:pt idx="305">
                  <c:v>14.675031661987305</c:v>
                </c:pt>
                <c:pt idx="306">
                  <c:v>14.71003246307373</c:v>
                </c:pt>
                <c:pt idx="307">
                  <c:v>14.74503231048584</c:v>
                </c:pt>
                <c:pt idx="308">
                  <c:v>14.780033111572266</c:v>
                </c:pt>
                <c:pt idx="309">
                  <c:v>14.815032958984375</c:v>
                </c:pt>
                <c:pt idx="310">
                  <c:v>14.850033760070801</c:v>
                </c:pt>
                <c:pt idx="311">
                  <c:v>14.88503360748291</c:v>
                </c:pt>
                <c:pt idx="312">
                  <c:v>14.920034408569336</c:v>
                </c:pt>
                <c:pt idx="313">
                  <c:v>14.955034255981445</c:v>
                </c:pt>
                <c:pt idx="314">
                  <c:v>14.990035057067871</c:v>
                </c:pt>
                <c:pt idx="315">
                  <c:v>15.02503490447998</c:v>
                </c:pt>
                <c:pt idx="316">
                  <c:v>15.060035705566406</c:v>
                </c:pt>
                <c:pt idx="317">
                  <c:v>15.095035552978516</c:v>
                </c:pt>
                <c:pt idx="318">
                  <c:v>15.130036354064941</c:v>
                </c:pt>
                <c:pt idx="319">
                  <c:v>15.165036201477051</c:v>
                </c:pt>
                <c:pt idx="320">
                  <c:v>15.200037002563477</c:v>
                </c:pt>
                <c:pt idx="321">
                  <c:v>15.235036849975586</c:v>
                </c:pt>
                <c:pt idx="322">
                  <c:v>15.270037651062012</c:v>
                </c:pt>
                <c:pt idx="323">
                  <c:v>15.305037498474121</c:v>
                </c:pt>
                <c:pt idx="324">
                  <c:v>15.340038299560547</c:v>
                </c:pt>
                <c:pt idx="325">
                  <c:v>15.375038146972656</c:v>
                </c:pt>
                <c:pt idx="326">
                  <c:v>15.410038948059082</c:v>
                </c:pt>
                <c:pt idx="327">
                  <c:v>15.445038795471191</c:v>
                </c:pt>
                <c:pt idx="328">
                  <c:v>15.480039596557617</c:v>
                </c:pt>
                <c:pt idx="329">
                  <c:v>15.515039443969727</c:v>
                </c:pt>
                <c:pt idx="330">
                  <c:v>15.550040245056152</c:v>
                </c:pt>
                <c:pt idx="331">
                  <c:v>15.585040092468262</c:v>
                </c:pt>
                <c:pt idx="332">
                  <c:v>15.620040893554688</c:v>
                </c:pt>
                <c:pt idx="333">
                  <c:v>15.655040740966797</c:v>
                </c:pt>
                <c:pt idx="334">
                  <c:v>15.690041542053223</c:v>
                </c:pt>
                <c:pt idx="335">
                  <c:v>15.725041389465332</c:v>
                </c:pt>
                <c:pt idx="336">
                  <c:v>15.760042190551758</c:v>
                </c:pt>
                <c:pt idx="337">
                  <c:v>15.795042037963867</c:v>
                </c:pt>
                <c:pt idx="338">
                  <c:v>15.830042839050293</c:v>
                </c:pt>
                <c:pt idx="339">
                  <c:v>15.865042686462402</c:v>
                </c:pt>
                <c:pt idx="340">
                  <c:v>15.900043487548828</c:v>
                </c:pt>
                <c:pt idx="341">
                  <c:v>15.935043334960937</c:v>
                </c:pt>
                <c:pt idx="342">
                  <c:v>15.970044136047363</c:v>
                </c:pt>
                <c:pt idx="343">
                  <c:v>16.005044937133789</c:v>
                </c:pt>
                <c:pt idx="344">
                  <c:v>16.040044784545898</c:v>
                </c:pt>
                <c:pt idx="345">
                  <c:v>16.075044631958008</c:v>
                </c:pt>
                <c:pt idx="346">
                  <c:v>16.110044479370117</c:v>
                </c:pt>
                <c:pt idx="347">
                  <c:v>16.145046234130859</c:v>
                </c:pt>
                <c:pt idx="348">
                  <c:v>16.180046081542969</c:v>
                </c:pt>
                <c:pt idx="349">
                  <c:v>16.215045928955078</c:v>
                </c:pt>
                <c:pt idx="350">
                  <c:v>16.250045776367188</c:v>
                </c:pt>
                <c:pt idx="351">
                  <c:v>16.28504753112793</c:v>
                </c:pt>
                <c:pt idx="352">
                  <c:v>16.320047378540039</c:v>
                </c:pt>
                <c:pt idx="353">
                  <c:v>16.355047225952148</c:v>
                </c:pt>
                <c:pt idx="354">
                  <c:v>16.390047073364258</c:v>
                </c:pt>
                <c:pt idx="355">
                  <c:v>16.425048828125</c:v>
                </c:pt>
                <c:pt idx="356">
                  <c:v>16.460048675537109</c:v>
                </c:pt>
                <c:pt idx="357">
                  <c:v>16.495048522949219</c:v>
                </c:pt>
                <c:pt idx="358">
                  <c:v>16.530048370361328</c:v>
                </c:pt>
                <c:pt idx="359">
                  <c:v>16.56505012512207</c:v>
                </c:pt>
                <c:pt idx="360">
                  <c:v>16.60004997253418</c:v>
                </c:pt>
                <c:pt idx="361">
                  <c:v>16.635049819946289</c:v>
                </c:pt>
                <c:pt idx="362">
                  <c:v>16.670049667358398</c:v>
                </c:pt>
                <c:pt idx="363">
                  <c:v>16.705051422119141</c:v>
                </c:pt>
                <c:pt idx="364">
                  <c:v>16.74005126953125</c:v>
                </c:pt>
                <c:pt idx="365">
                  <c:v>16.775051116943359</c:v>
                </c:pt>
                <c:pt idx="366">
                  <c:v>16.810050964355469</c:v>
                </c:pt>
                <c:pt idx="367">
                  <c:v>16.845052719116211</c:v>
                </c:pt>
                <c:pt idx="368">
                  <c:v>16.88005256652832</c:v>
                </c:pt>
                <c:pt idx="369">
                  <c:v>16.91505241394043</c:v>
                </c:pt>
                <c:pt idx="370">
                  <c:v>16.950052261352539</c:v>
                </c:pt>
                <c:pt idx="371">
                  <c:v>16.985054016113281</c:v>
                </c:pt>
                <c:pt idx="372">
                  <c:v>17.020053863525391</c:v>
                </c:pt>
                <c:pt idx="373">
                  <c:v>17.0550537109375</c:v>
                </c:pt>
                <c:pt idx="374">
                  <c:v>17.090053558349609</c:v>
                </c:pt>
                <c:pt idx="375">
                  <c:v>17.125055313110352</c:v>
                </c:pt>
                <c:pt idx="376">
                  <c:v>17.160055160522461</c:v>
                </c:pt>
                <c:pt idx="377">
                  <c:v>17.19505500793457</c:v>
                </c:pt>
                <c:pt idx="378">
                  <c:v>17.23005485534668</c:v>
                </c:pt>
                <c:pt idx="379">
                  <c:v>17.265056610107422</c:v>
                </c:pt>
                <c:pt idx="380">
                  <c:v>17.300056457519531</c:v>
                </c:pt>
                <c:pt idx="381">
                  <c:v>17.335056304931641</c:v>
                </c:pt>
                <c:pt idx="382">
                  <c:v>17.37005615234375</c:v>
                </c:pt>
                <c:pt idx="383">
                  <c:v>17.405057907104492</c:v>
                </c:pt>
                <c:pt idx="384">
                  <c:v>17.440057754516602</c:v>
                </c:pt>
                <c:pt idx="385">
                  <c:v>17.475057601928711</c:v>
                </c:pt>
                <c:pt idx="386">
                  <c:v>17.51005744934082</c:v>
                </c:pt>
                <c:pt idx="387">
                  <c:v>17.545059204101562</c:v>
                </c:pt>
                <c:pt idx="388">
                  <c:v>17.580059051513672</c:v>
                </c:pt>
                <c:pt idx="389">
                  <c:v>17.615058898925781</c:v>
                </c:pt>
                <c:pt idx="390">
                  <c:v>17.650058746337891</c:v>
                </c:pt>
                <c:pt idx="391">
                  <c:v>17.685060501098633</c:v>
                </c:pt>
                <c:pt idx="392">
                  <c:v>17.720060348510742</c:v>
                </c:pt>
                <c:pt idx="393">
                  <c:v>17.755060195922852</c:v>
                </c:pt>
                <c:pt idx="394">
                  <c:v>17.790060043334961</c:v>
                </c:pt>
                <c:pt idx="395">
                  <c:v>17.825061798095703</c:v>
                </c:pt>
                <c:pt idx="396">
                  <c:v>17.860061645507812</c:v>
                </c:pt>
                <c:pt idx="397">
                  <c:v>17.895061492919922</c:v>
                </c:pt>
                <c:pt idx="398">
                  <c:v>17.930061340332031</c:v>
                </c:pt>
                <c:pt idx="399">
                  <c:v>17.965063095092773</c:v>
                </c:pt>
                <c:pt idx="400">
                  <c:v>18.000062942504883</c:v>
                </c:pt>
              </c:numCache>
            </c:numRef>
          </c:xVal>
          <c:yVal>
            <c:numRef>
              <c:f>[0]!J4p25c</c:f>
              <c:numCache>
                <c:formatCode>0.00</c:formatCode>
                <c:ptCount val="401"/>
                <c:pt idx="0">
                  <c:v>-2.25500011444091</c:v>
                </c:pt>
                <c:pt idx="1">
                  <c:v>-2.1010000705718901</c:v>
                </c:pt>
                <c:pt idx="2">
                  <c:v>-1.94200003147125</c:v>
                </c:pt>
                <c:pt idx="3">
                  <c:v>-1.7829999923705999</c:v>
                </c:pt>
                <c:pt idx="4">
                  <c:v>-1.6399999856948799</c:v>
                </c:pt>
                <c:pt idx="5">
                  <c:v>-1.50800001621246</c:v>
                </c:pt>
                <c:pt idx="6">
                  <c:v>-1.3869999647140501</c:v>
                </c:pt>
                <c:pt idx="7">
                  <c:v>-1.27699995040893</c:v>
                </c:pt>
                <c:pt idx="8">
                  <c:v>-1.1950000524520801</c:v>
                </c:pt>
                <c:pt idx="9">
                  <c:v>-1.13399994373321</c:v>
                </c:pt>
                <c:pt idx="10">
                  <c:v>-1.08500003814697</c:v>
                </c:pt>
                <c:pt idx="11">
                  <c:v>-1.06299996376037</c:v>
                </c:pt>
                <c:pt idx="12">
                  <c:v>-1.067999958992</c:v>
                </c:pt>
                <c:pt idx="13">
                  <c:v>-1.0900000333786</c:v>
                </c:pt>
                <c:pt idx="14">
                  <c:v>-1.1399999856948799</c:v>
                </c:pt>
                <c:pt idx="15">
                  <c:v>-1.1950000524520801</c:v>
                </c:pt>
                <c:pt idx="16">
                  <c:v>-1.2660000324249201</c:v>
                </c:pt>
                <c:pt idx="17">
                  <c:v>-1.3539999723434399</c:v>
                </c:pt>
                <c:pt idx="18">
                  <c:v>-1.4479999542236299</c:v>
                </c:pt>
                <c:pt idx="19">
                  <c:v>-1.5460000038146899</c:v>
                </c:pt>
                <c:pt idx="20">
                  <c:v>-1.6399999856948799</c:v>
                </c:pt>
                <c:pt idx="21">
                  <c:v>-1.75</c:v>
                </c:pt>
                <c:pt idx="22">
                  <c:v>-1.84899997711181</c:v>
                </c:pt>
                <c:pt idx="23">
                  <c:v>-1.94700002670288</c:v>
                </c:pt>
                <c:pt idx="24">
                  <c:v>-2.0520000457763601</c:v>
                </c:pt>
                <c:pt idx="25">
                  <c:v>-2.1400001049041699</c:v>
                </c:pt>
                <c:pt idx="26">
                  <c:v>-2.2279999256134002</c:v>
                </c:pt>
                <c:pt idx="27">
                  <c:v>-2.3050000667571999</c:v>
                </c:pt>
                <c:pt idx="28">
                  <c:v>-2.3759999275207502</c:v>
                </c:pt>
                <c:pt idx="29">
                  <c:v>-2.4249999523162802</c:v>
                </c:pt>
                <c:pt idx="30">
                  <c:v>-2.4800000190734801</c:v>
                </c:pt>
                <c:pt idx="31">
                  <c:v>-2.5079998970031698</c:v>
                </c:pt>
                <c:pt idx="32">
                  <c:v>-2.5299999713897701</c:v>
                </c:pt>
                <c:pt idx="33">
                  <c:v>-2.5299999713897701</c:v>
                </c:pt>
                <c:pt idx="34">
                  <c:v>-2.5190000534057599</c:v>
                </c:pt>
                <c:pt idx="35">
                  <c:v>-2.4969999790191602</c:v>
                </c:pt>
                <c:pt idx="36">
                  <c:v>-2.4639999866485498</c:v>
                </c:pt>
                <c:pt idx="37">
                  <c:v>-2.4309999942779501</c:v>
                </c:pt>
                <c:pt idx="38">
                  <c:v>-2.3810000419616602</c:v>
                </c:pt>
                <c:pt idx="39">
                  <c:v>-2.32100009918212</c:v>
                </c:pt>
                <c:pt idx="40">
                  <c:v>-2.25500011444091</c:v>
                </c:pt>
                <c:pt idx="41">
                  <c:v>-2.1949999332427899</c:v>
                </c:pt>
                <c:pt idx="42">
                  <c:v>-2.1289999485015798</c:v>
                </c:pt>
                <c:pt idx="43">
                  <c:v>-2.0629999637603702</c:v>
                </c:pt>
                <c:pt idx="44">
                  <c:v>-1.99100005626678</c:v>
                </c:pt>
                <c:pt idx="45">
                  <c:v>-1.92499995231628</c:v>
                </c:pt>
                <c:pt idx="46">
                  <c:v>-1.8600000143051101</c:v>
                </c:pt>
                <c:pt idx="47">
                  <c:v>-1.8049999475479099</c:v>
                </c:pt>
                <c:pt idx="48">
                  <c:v>-1.75</c:v>
                </c:pt>
                <c:pt idx="49">
                  <c:v>-1.70599997043609</c:v>
                </c:pt>
                <c:pt idx="50">
                  <c:v>-1.65600001811981</c:v>
                </c:pt>
                <c:pt idx="51">
                  <c:v>-1.6119999885559</c:v>
                </c:pt>
                <c:pt idx="52">
                  <c:v>-1.5740000009536701</c:v>
                </c:pt>
                <c:pt idx="53">
                  <c:v>-1.54100000858306</c:v>
                </c:pt>
                <c:pt idx="54">
                  <c:v>-1.5190000534057599</c:v>
                </c:pt>
                <c:pt idx="55">
                  <c:v>-1.49100005626678</c:v>
                </c:pt>
                <c:pt idx="56">
                  <c:v>-1.4700000286102199</c:v>
                </c:pt>
                <c:pt idx="57">
                  <c:v>-1.4479999542236299</c:v>
                </c:pt>
                <c:pt idx="58">
                  <c:v>-1.4309999942779501</c:v>
                </c:pt>
                <c:pt idx="59">
                  <c:v>-1.4259999990463199</c:v>
                </c:pt>
                <c:pt idx="60">
                  <c:v>-1.4090000391006401</c:v>
                </c:pt>
                <c:pt idx="61">
                  <c:v>-1.39300000667572</c:v>
                </c:pt>
                <c:pt idx="62">
                  <c:v>-1.3760000467300399</c:v>
                </c:pt>
                <c:pt idx="63">
                  <c:v>-1.37100005149841</c:v>
                </c:pt>
                <c:pt idx="64">
                  <c:v>-1.3600000143051101</c:v>
                </c:pt>
                <c:pt idx="65">
                  <c:v>-1.34300005435943</c:v>
                </c:pt>
                <c:pt idx="66">
                  <c:v>-1.3320000171661299</c:v>
                </c:pt>
                <c:pt idx="67">
                  <c:v>-1.31599998474121</c:v>
                </c:pt>
                <c:pt idx="68">
                  <c:v>-1.31599998474121</c:v>
                </c:pt>
                <c:pt idx="69">
                  <c:v>-1.29900002479553</c:v>
                </c:pt>
                <c:pt idx="70">
                  <c:v>-1.2940000295639</c:v>
                </c:pt>
                <c:pt idx="71">
                  <c:v>-1.2879999876022299</c:v>
                </c:pt>
                <c:pt idx="72">
                  <c:v>-1.2829999923705999</c:v>
                </c:pt>
                <c:pt idx="73">
                  <c:v>-1.2829999923705999</c:v>
                </c:pt>
                <c:pt idx="74">
                  <c:v>-1.2940000295639</c:v>
                </c:pt>
                <c:pt idx="75">
                  <c:v>-1.29900002479553</c:v>
                </c:pt>
                <c:pt idx="76">
                  <c:v>-1.3099999427795399</c:v>
                </c:pt>
                <c:pt idx="77">
                  <c:v>-1.3270000219345</c:v>
                </c:pt>
                <c:pt idx="78">
                  <c:v>-1.34899997711181</c:v>
                </c:pt>
                <c:pt idx="79">
                  <c:v>-1.3819999694824201</c:v>
                </c:pt>
                <c:pt idx="80">
                  <c:v>-1.41499996185302</c:v>
                </c:pt>
                <c:pt idx="81">
                  <c:v>-1.4479999542236299</c:v>
                </c:pt>
                <c:pt idx="82">
                  <c:v>-1.48599994182586</c:v>
                </c:pt>
                <c:pt idx="83">
                  <c:v>-1.5240000486373899</c:v>
                </c:pt>
                <c:pt idx="84">
                  <c:v>-1.567999958992</c:v>
                </c:pt>
                <c:pt idx="85">
                  <c:v>-1.6009999513626001</c:v>
                </c:pt>
                <c:pt idx="86">
                  <c:v>-1.6449999809265099</c:v>
                </c:pt>
                <c:pt idx="87">
                  <c:v>-1.6890000104904099</c:v>
                </c:pt>
                <c:pt idx="88">
                  <c:v>-1.7170000076293901</c:v>
                </c:pt>
                <c:pt idx="89">
                  <c:v>-1.75</c:v>
                </c:pt>
                <c:pt idx="90">
                  <c:v>-1.7719999551773</c:v>
                </c:pt>
                <c:pt idx="91">
                  <c:v>-1.7829999923705999</c:v>
                </c:pt>
                <c:pt idx="92">
                  <c:v>-1.8049999475479099</c:v>
                </c:pt>
                <c:pt idx="93">
                  <c:v>-1.8099999427795399</c:v>
                </c:pt>
                <c:pt idx="94">
                  <c:v>-1.8099999427795399</c:v>
                </c:pt>
                <c:pt idx="95">
                  <c:v>-1.8099999427795399</c:v>
                </c:pt>
                <c:pt idx="96">
                  <c:v>-1.8049999475479099</c:v>
                </c:pt>
                <c:pt idx="97">
                  <c:v>-1.8049999475479099</c:v>
                </c:pt>
                <c:pt idx="98">
                  <c:v>-1.79900002479553</c:v>
                </c:pt>
                <c:pt idx="99">
                  <c:v>-1.7940000295639</c:v>
                </c:pt>
                <c:pt idx="100">
                  <c:v>-1.7879999876022299</c:v>
                </c:pt>
                <c:pt idx="101">
                  <c:v>-1.7940000295639</c:v>
                </c:pt>
                <c:pt idx="102">
                  <c:v>-1.79900002479553</c:v>
                </c:pt>
                <c:pt idx="103">
                  <c:v>-1.8099999427795399</c:v>
                </c:pt>
                <c:pt idx="104">
                  <c:v>-1.8320000171661299</c:v>
                </c:pt>
                <c:pt idx="105">
                  <c:v>-1.8600000143051101</c:v>
                </c:pt>
                <c:pt idx="106">
                  <c:v>-1.89800000190734</c:v>
                </c:pt>
                <c:pt idx="107">
                  <c:v>-1.94200003147125</c:v>
                </c:pt>
                <c:pt idx="108">
                  <c:v>-2.0020000934600799</c:v>
                </c:pt>
                <c:pt idx="109">
                  <c:v>-2.0789999961853001</c:v>
                </c:pt>
                <c:pt idx="110">
                  <c:v>-2.1619999408721902</c:v>
                </c:pt>
                <c:pt idx="111">
                  <c:v>-2.2439999580383301</c:v>
                </c:pt>
                <c:pt idx="112">
                  <c:v>-2.3540000915527299</c:v>
                </c:pt>
                <c:pt idx="113">
                  <c:v>-2.4579999446868799</c:v>
                </c:pt>
                <c:pt idx="114">
                  <c:v>-2.5789999961853001</c:v>
                </c:pt>
                <c:pt idx="115">
                  <c:v>-2.70600008964538</c:v>
                </c:pt>
                <c:pt idx="116">
                  <c:v>-2.8320000171661301</c:v>
                </c:pt>
                <c:pt idx="117">
                  <c:v>-2.96900010108947</c:v>
                </c:pt>
                <c:pt idx="118">
                  <c:v>-3.1119999885559002</c:v>
                </c:pt>
                <c:pt idx="119">
                  <c:v>-3.2490000724792401</c:v>
                </c:pt>
                <c:pt idx="120">
                  <c:v>-3.3810000419616602</c:v>
                </c:pt>
                <c:pt idx="121">
                  <c:v>-3.51300001144409</c:v>
                </c:pt>
                <c:pt idx="122">
                  <c:v>-3.6389999389648402</c:v>
                </c:pt>
                <c:pt idx="123">
                  <c:v>-3.7709999084472599</c:v>
                </c:pt>
                <c:pt idx="124">
                  <c:v>-3.8810000419616602</c:v>
                </c:pt>
                <c:pt idx="125">
                  <c:v>-3.9909999370574898</c:v>
                </c:pt>
                <c:pt idx="126">
                  <c:v>-4.0900001525878897</c:v>
                </c:pt>
                <c:pt idx="127">
                  <c:v>-4.1719999313354403</c:v>
                </c:pt>
                <c:pt idx="128">
                  <c:v>-4.2379999160766602</c:v>
                </c:pt>
                <c:pt idx="129">
                  <c:v>-4.2880001068115199</c:v>
                </c:pt>
                <c:pt idx="130">
                  <c:v>-4.3429999351501403</c:v>
                </c:pt>
                <c:pt idx="131">
                  <c:v>-4.3649997711181596</c:v>
                </c:pt>
                <c:pt idx="132">
                  <c:v>-4.375</c:v>
                </c:pt>
                <c:pt idx="133">
                  <c:v>-4.3699998855590803</c:v>
                </c:pt>
                <c:pt idx="134">
                  <c:v>-4.3540000915527299</c:v>
                </c:pt>
                <c:pt idx="135">
                  <c:v>-4.3319997787475497</c:v>
                </c:pt>
                <c:pt idx="136">
                  <c:v>-4.2880001068115199</c:v>
                </c:pt>
                <c:pt idx="137">
                  <c:v>-4.2439999580383301</c:v>
                </c:pt>
                <c:pt idx="138">
                  <c:v>-4.1779999732971103</c:v>
                </c:pt>
                <c:pt idx="139">
                  <c:v>-4.1009998321533203</c:v>
                </c:pt>
                <c:pt idx="140">
                  <c:v>-4.0240001678466699</c:v>
                </c:pt>
                <c:pt idx="141">
                  <c:v>-3.94700002670288</c:v>
                </c:pt>
                <c:pt idx="142">
                  <c:v>-3.8540000915527299</c:v>
                </c:pt>
                <c:pt idx="143">
                  <c:v>-3.7660000324249201</c:v>
                </c:pt>
                <c:pt idx="144">
                  <c:v>-3.66100001335144</c:v>
                </c:pt>
                <c:pt idx="145">
                  <c:v>-3.5569999217986998</c:v>
                </c:pt>
                <c:pt idx="146">
                  <c:v>-3.4530000686645499</c:v>
                </c:pt>
                <c:pt idx="147">
                  <c:v>-3.3540000915527299</c:v>
                </c:pt>
                <c:pt idx="148">
                  <c:v>-3.25500011444091</c:v>
                </c:pt>
                <c:pt idx="149">
                  <c:v>-3.1500000953674299</c:v>
                </c:pt>
                <c:pt idx="150">
                  <c:v>-3.0569999217986998</c:v>
                </c:pt>
                <c:pt idx="151">
                  <c:v>-2.9530000686645499</c:v>
                </c:pt>
                <c:pt idx="152">
                  <c:v>-2.8589999675750701</c:v>
                </c:pt>
                <c:pt idx="153">
                  <c:v>-2.7660000324249201</c:v>
                </c:pt>
                <c:pt idx="154">
                  <c:v>-2.6889998912811199</c:v>
                </c:pt>
                <c:pt idx="155">
                  <c:v>-2.6010000705718901</c:v>
                </c:pt>
                <c:pt idx="156">
                  <c:v>-2.5190000534057599</c:v>
                </c:pt>
                <c:pt idx="157">
                  <c:v>-2.4419999122619598</c:v>
                </c:pt>
                <c:pt idx="158">
                  <c:v>-2.3759999275207502</c:v>
                </c:pt>
                <c:pt idx="159">
                  <c:v>-2.3050000667571999</c:v>
                </c:pt>
                <c:pt idx="160">
                  <c:v>-2.2390000820159899</c:v>
                </c:pt>
                <c:pt idx="161">
                  <c:v>-2.1730000972747798</c:v>
                </c:pt>
                <c:pt idx="162">
                  <c:v>-2.1119999885559002</c:v>
                </c:pt>
                <c:pt idx="163">
                  <c:v>-2.0520000457763601</c:v>
                </c:pt>
                <c:pt idx="164">
                  <c:v>-1.98599994182586</c:v>
                </c:pt>
                <c:pt idx="165">
                  <c:v>-1.9309999942779501</c:v>
                </c:pt>
                <c:pt idx="166">
                  <c:v>-1.8760000467300399</c:v>
                </c:pt>
                <c:pt idx="167">
                  <c:v>-1.81599998474121</c:v>
                </c:pt>
                <c:pt idx="168">
                  <c:v>-1.7719999551773</c:v>
                </c:pt>
                <c:pt idx="169">
                  <c:v>-1.72800004482269</c:v>
                </c:pt>
                <c:pt idx="170">
                  <c:v>-1.68400001525878</c:v>
                </c:pt>
                <c:pt idx="171">
                  <c:v>-1.6449999809265099</c:v>
                </c:pt>
                <c:pt idx="172">
                  <c:v>-1.6230000257492001</c:v>
                </c:pt>
                <c:pt idx="173">
                  <c:v>-1.5959999561309799</c:v>
                </c:pt>
                <c:pt idx="174">
                  <c:v>-1.5740000009536701</c:v>
                </c:pt>
                <c:pt idx="175">
                  <c:v>-1.5740000009536701</c:v>
                </c:pt>
                <c:pt idx="176">
                  <c:v>-1.5740000009536701</c:v>
                </c:pt>
                <c:pt idx="177">
                  <c:v>-1.58500003814697</c:v>
                </c:pt>
                <c:pt idx="178">
                  <c:v>-1.5959999561309799</c:v>
                </c:pt>
                <c:pt idx="179">
                  <c:v>-1.62899994850158</c:v>
                </c:pt>
                <c:pt idx="180">
                  <c:v>-1.6619999408721899</c:v>
                </c:pt>
                <c:pt idx="181">
                  <c:v>-1.7109999656677199</c:v>
                </c:pt>
                <c:pt idx="182">
                  <c:v>-1.7610000371932899</c:v>
                </c:pt>
                <c:pt idx="183">
                  <c:v>-1.82099997997283</c:v>
                </c:pt>
                <c:pt idx="184">
                  <c:v>-1.8819999694824201</c:v>
                </c:pt>
                <c:pt idx="185">
                  <c:v>-1.94700002670288</c:v>
                </c:pt>
                <c:pt idx="186">
                  <c:v>-2.0190000534057599</c:v>
                </c:pt>
                <c:pt idx="187">
                  <c:v>-2.08500003814697</c:v>
                </c:pt>
                <c:pt idx="188">
                  <c:v>-2.1619999408721902</c:v>
                </c:pt>
                <c:pt idx="189">
                  <c:v>-2.23300004005432</c:v>
                </c:pt>
                <c:pt idx="190">
                  <c:v>-2.3050000667571999</c:v>
                </c:pt>
                <c:pt idx="191">
                  <c:v>-2.3699998855590798</c:v>
                </c:pt>
                <c:pt idx="192">
                  <c:v>-2.4360001087188698</c:v>
                </c:pt>
                <c:pt idx="193">
                  <c:v>-2.4969999790191602</c:v>
                </c:pt>
                <c:pt idx="194">
                  <c:v>-2.5569999217986998</c:v>
                </c:pt>
                <c:pt idx="195">
                  <c:v>-2.6229999065399099</c:v>
                </c:pt>
                <c:pt idx="196">
                  <c:v>-2.6730000972747798</c:v>
                </c:pt>
                <c:pt idx="197">
                  <c:v>-2.7219998836517298</c:v>
                </c:pt>
                <c:pt idx="198">
                  <c:v>-2.7709999084472599</c:v>
                </c:pt>
                <c:pt idx="199">
                  <c:v>-2.82100009918212</c:v>
                </c:pt>
                <c:pt idx="200">
                  <c:v>-2.8650000095367401</c:v>
                </c:pt>
                <c:pt idx="201">
                  <c:v>-2.8980000019073402</c:v>
                </c:pt>
                <c:pt idx="202">
                  <c:v>-2.9530000686645499</c:v>
                </c:pt>
                <c:pt idx="203">
                  <c:v>-3.0020000934600799</c:v>
                </c:pt>
                <c:pt idx="204">
                  <c:v>-3.0520000457763601</c:v>
                </c:pt>
                <c:pt idx="205">
                  <c:v>-3.0899999141693102</c:v>
                </c:pt>
                <c:pt idx="206">
                  <c:v>-3.1449999809265101</c:v>
                </c:pt>
                <c:pt idx="207">
                  <c:v>-3.1940000057220401</c:v>
                </c:pt>
                <c:pt idx="208">
                  <c:v>-3.2439999580383301</c:v>
                </c:pt>
                <c:pt idx="209">
                  <c:v>-3.29900002479553</c:v>
                </c:pt>
                <c:pt idx="210">
                  <c:v>-3.34800004959106</c:v>
                </c:pt>
                <c:pt idx="211">
                  <c:v>-3.4030001163482599</c:v>
                </c:pt>
                <c:pt idx="212">
                  <c:v>-3.4579999446868799</c:v>
                </c:pt>
                <c:pt idx="213">
                  <c:v>-3.5079998970031698</c:v>
                </c:pt>
                <c:pt idx="214">
                  <c:v>-3.5569999217986998</c:v>
                </c:pt>
                <c:pt idx="215">
                  <c:v>-3.6010000705718901</c:v>
                </c:pt>
                <c:pt idx="216">
                  <c:v>-3.6389999389648402</c:v>
                </c:pt>
                <c:pt idx="217">
                  <c:v>-3.6889998912811199</c:v>
                </c:pt>
                <c:pt idx="218">
                  <c:v>-3.7160000801086399</c:v>
                </c:pt>
                <c:pt idx="219">
                  <c:v>-3.7439999580383301</c:v>
                </c:pt>
                <c:pt idx="220">
                  <c:v>-3.7660000324249201</c:v>
                </c:pt>
                <c:pt idx="221">
                  <c:v>-3.7769999504089302</c:v>
                </c:pt>
                <c:pt idx="222">
                  <c:v>-3.7880001068115199</c:v>
                </c:pt>
                <c:pt idx="223">
                  <c:v>-3.7769999504089302</c:v>
                </c:pt>
                <c:pt idx="224">
                  <c:v>-3.7769999504089302</c:v>
                </c:pt>
                <c:pt idx="225">
                  <c:v>-3.7599999904632502</c:v>
                </c:pt>
                <c:pt idx="226">
                  <c:v>-3.7379999160766602</c:v>
                </c:pt>
                <c:pt idx="227">
                  <c:v>-3.70000004768371</c:v>
                </c:pt>
                <c:pt idx="228">
                  <c:v>-3.6719999313354399</c:v>
                </c:pt>
                <c:pt idx="229">
                  <c:v>-3.6340000629425</c:v>
                </c:pt>
                <c:pt idx="230">
                  <c:v>-3.5789999961853001</c:v>
                </c:pt>
                <c:pt idx="231">
                  <c:v>-3.5239999294281001</c:v>
                </c:pt>
                <c:pt idx="232">
                  <c:v>-3.4639999866485498</c:v>
                </c:pt>
                <c:pt idx="233">
                  <c:v>-3.4030001163482599</c:v>
                </c:pt>
                <c:pt idx="234">
                  <c:v>-3.32100009918212</c:v>
                </c:pt>
                <c:pt idx="235">
                  <c:v>-3.2490000724792401</c:v>
                </c:pt>
                <c:pt idx="236">
                  <c:v>-3.1719999313354399</c:v>
                </c:pt>
                <c:pt idx="237">
                  <c:v>-3.08500003814697</c:v>
                </c:pt>
                <c:pt idx="238">
                  <c:v>-2.9969999790191602</c:v>
                </c:pt>
                <c:pt idx="239">
                  <c:v>-2.9030001163482599</c:v>
                </c:pt>
                <c:pt idx="240">
                  <c:v>-2.8150000572204501</c:v>
                </c:pt>
                <c:pt idx="241">
                  <c:v>-2.72699999809265</c:v>
                </c:pt>
                <c:pt idx="242">
                  <c:v>-2.6340000629425</c:v>
                </c:pt>
                <c:pt idx="243">
                  <c:v>-2.54099988937377</c:v>
                </c:pt>
                <c:pt idx="244">
                  <c:v>-2.4530000686645499</c:v>
                </c:pt>
                <c:pt idx="245">
                  <c:v>-2.3650000095367401</c:v>
                </c:pt>
                <c:pt idx="246">
                  <c:v>-2.2829999923706001</c:v>
                </c:pt>
                <c:pt idx="247">
                  <c:v>-2.20600008964538</c:v>
                </c:pt>
                <c:pt idx="248">
                  <c:v>-2.1289999485015798</c:v>
                </c:pt>
                <c:pt idx="249">
                  <c:v>-2.0629999637603702</c:v>
                </c:pt>
                <c:pt idx="250">
                  <c:v>-1.9969999790191599</c:v>
                </c:pt>
                <c:pt idx="251">
                  <c:v>-1.9359999895095801</c:v>
                </c:pt>
                <c:pt idx="252">
                  <c:v>-1.89300000667572</c:v>
                </c:pt>
                <c:pt idx="253">
                  <c:v>-1.8380000591278001</c:v>
                </c:pt>
                <c:pt idx="254">
                  <c:v>-1.79900002479553</c:v>
                </c:pt>
                <c:pt idx="255">
                  <c:v>-1.7719999551773</c:v>
                </c:pt>
                <c:pt idx="256">
                  <c:v>-1.7389999628067001</c:v>
                </c:pt>
                <c:pt idx="257">
                  <c:v>-1.7109999656677199</c:v>
                </c:pt>
                <c:pt idx="258">
                  <c:v>-1.70000004768371</c:v>
                </c:pt>
                <c:pt idx="259">
                  <c:v>-1.67799997329711</c:v>
                </c:pt>
                <c:pt idx="260">
                  <c:v>-1.6729999780654901</c:v>
                </c:pt>
                <c:pt idx="261">
                  <c:v>-1.6670000553131099</c:v>
                </c:pt>
                <c:pt idx="262">
                  <c:v>-1.6729999780654901</c:v>
                </c:pt>
                <c:pt idx="263">
                  <c:v>-1.6670000553131099</c:v>
                </c:pt>
                <c:pt idx="264">
                  <c:v>-1.67799997329711</c:v>
                </c:pt>
                <c:pt idx="265">
                  <c:v>-1.68400001525878</c:v>
                </c:pt>
                <c:pt idx="266">
                  <c:v>-1.6950000524520801</c:v>
                </c:pt>
                <c:pt idx="267">
                  <c:v>-1.7109999656677199</c:v>
                </c:pt>
                <c:pt idx="268">
                  <c:v>-1.7220000028610201</c:v>
                </c:pt>
                <c:pt idx="269">
                  <c:v>-1.7439999580383301</c:v>
                </c:pt>
                <c:pt idx="270">
                  <c:v>-1.7719999551773</c:v>
                </c:pt>
                <c:pt idx="271">
                  <c:v>-1.7829999923705999</c:v>
                </c:pt>
                <c:pt idx="272">
                  <c:v>-1.81599998474121</c:v>
                </c:pt>
                <c:pt idx="273">
                  <c:v>-1.8380000591278001</c:v>
                </c:pt>
                <c:pt idx="274">
                  <c:v>-1.8760000467300399</c:v>
                </c:pt>
                <c:pt idx="275">
                  <c:v>-1.89800000190734</c:v>
                </c:pt>
                <c:pt idx="276">
                  <c:v>-1.91999995708465</c:v>
                </c:pt>
                <c:pt idx="277">
                  <c:v>-1.9529999494552599</c:v>
                </c:pt>
                <c:pt idx="278">
                  <c:v>-1.96899998188018</c:v>
                </c:pt>
                <c:pt idx="279">
                  <c:v>-2.0020000934600799</c:v>
                </c:pt>
                <c:pt idx="280">
                  <c:v>-2.0190000534057599</c:v>
                </c:pt>
                <c:pt idx="281">
                  <c:v>-2.04099988937377</c:v>
                </c:pt>
                <c:pt idx="282">
                  <c:v>-2.0520000457763601</c:v>
                </c:pt>
                <c:pt idx="283">
                  <c:v>-2.0680000782012899</c:v>
                </c:pt>
                <c:pt idx="284">
                  <c:v>-2.0789999961853001</c:v>
                </c:pt>
                <c:pt idx="285">
                  <c:v>-2.0789999961853001</c:v>
                </c:pt>
                <c:pt idx="286">
                  <c:v>-2.0789999961853001</c:v>
                </c:pt>
                <c:pt idx="287">
                  <c:v>-2.0789999961853001</c:v>
                </c:pt>
                <c:pt idx="288">
                  <c:v>-2.0789999961853001</c:v>
                </c:pt>
                <c:pt idx="289">
                  <c:v>-2.0680000782012899</c:v>
                </c:pt>
                <c:pt idx="290">
                  <c:v>-2.0629999637603702</c:v>
                </c:pt>
                <c:pt idx="291">
                  <c:v>-2.0569999217986998</c:v>
                </c:pt>
                <c:pt idx="292">
                  <c:v>-2.04099988937377</c:v>
                </c:pt>
                <c:pt idx="293">
                  <c:v>-2.03500008583068</c:v>
                </c:pt>
                <c:pt idx="294">
                  <c:v>-2.0190000534057599</c:v>
                </c:pt>
                <c:pt idx="295">
                  <c:v>-2.0190000534057599</c:v>
                </c:pt>
                <c:pt idx="296">
                  <c:v>-2.0020000934600799</c:v>
                </c:pt>
                <c:pt idx="297">
                  <c:v>-2.0020000934600799</c:v>
                </c:pt>
                <c:pt idx="298">
                  <c:v>-1.99100005626678</c:v>
                </c:pt>
                <c:pt idx="299">
                  <c:v>-1.98599994182586</c:v>
                </c:pt>
                <c:pt idx="300">
                  <c:v>-1.99100005626678</c:v>
                </c:pt>
                <c:pt idx="301">
                  <c:v>-1.99100005626678</c:v>
                </c:pt>
                <c:pt idx="302">
                  <c:v>-1.9969999790191599</c:v>
                </c:pt>
                <c:pt idx="303">
                  <c:v>-2.0079998970031698</c:v>
                </c:pt>
                <c:pt idx="304">
                  <c:v>-2.0190000534057599</c:v>
                </c:pt>
                <c:pt idx="305">
                  <c:v>-2.0190000534057599</c:v>
                </c:pt>
                <c:pt idx="306">
                  <c:v>-2.03500008583068</c:v>
                </c:pt>
                <c:pt idx="307">
                  <c:v>-2.0629999637603702</c:v>
                </c:pt>
                <c:pt idx="308">
                  <c:v>-2.0789999961853001</c:v>
                </c:pt>
                <c:pt idx="309">
                  <c:v>-2.10700011253356</c:v>
                </c:pt>
                <c:pt idx="310">
                  <c:v>-2.15100002288818</c:v>
                </c:pt>
                <c:pt idx="311">
                  <c:v>-2.1730000972747798</c:v>
                </c:pt>
                <c:pt idx="312">
                  <c:v>-2.2109999656677202</c:v>
                </c:pt>
                <c:pt idx="313">
                  <c:v>-2.25</c:v>
                </c:pt>
                <c:pt idx="314">
                  <c:v>-2.29900002479553</c:v>
                </c:pt>
                <c:pt idx="315">
                  <c:v>-2.3429999351501398</c:v>
                </c:pt>
                <c:pt idx="316">
                  <c:v>-2.3870000839233301</c:v>
                </c:pt>
                <c:pt idx="317">
                  <c:v>-2.4360001087188698</c:v>
                </c:pt>
                <c:pt idx="318">
                  <c:v>-2.4800000190734801</c:v>
                </c:pt>
                <c:pt idx="319">
                  <c:v>-2.53500008583068</c:v>
                </c:pt>
                <c:pt idx="320">
                  <c:v>-2.58500003814697</c:v>
                </c:pt>
                <c:pt idx="321">
                  <c:v>-2.6229999065399099</c:v>
                </c:pt>
                <c:pt idx="322">
                  <c:v>-2.6619999408721902</c:v>
                </c:pt>
                <c:pt idx="323">
                  <c:v>-2.6949999332427899</c:v>
                </c:pt>
                <c:pt idx="324">
                  <c:v>-2.72699999809265</c:v>
                </c:pt>
                <c:pt idx="325">
                  <c:v>-2.7490000724792401</c:v>
                </c:pt>
                <c:pt idx="326">
                  <c:v>-2.7660000324249201</c:v>
                </c:pt>
                <c:pt idx="327">
                  <c:v>-2.7709999084472599</c:v>
                </c:pt>
                <c:pt idx="328">
                  <c:v>-2.7769999504089302</c:v>
                </c:pt>
                <c:pt idx="329">
                  <c:v>-2.7709999084472599</c:v>
                </c:pt>
                <c:pt idx="330">
                  <c:v>-2.7439999580383301</c:v>
                </c:pt>
                <c:pt idx="331">
                  <c:v>-2.73300004005432</c:v>
                </c:pt>
                <c:pt idx="332">
                  <c:v>-2.70600008964538</c:v>
                </c:pt>
                <c:pt idx="333">
                  <c:v>-2.6449999809265101</c:v>
                </c:pt>
                <c:pt idx="334">
                  <c:v>-2.6010000705718901</c:v>
                </c:pt>
                <c:pt idx="335">
                  <c:v>-2.54099988937377</c:v>
                </c:pt>
                <c:pt idx="336">
                  <c:v>-2.46900010108947</c:v>
                </c:pt>
                <c:pt idx="337">
                  <c:v>-2.3980000019073402</c:v>
                </c:pt>
                <c:pt idx="338">
                  <c:v>-2.3150000572204501</c:v>
                </c:pt>
                <c:pt idx="339">
                  <c:v>-2.2279999256134002</c:v>
                </c:pt>
                <c:pt idx="340">
                  <c:v>-2.1289999485015798</c:v>
                </c:pt>
                <c:pt idx="341">
                  <c:v>-2.0569999217986998</c:v>
                </c:pt>
                <c:pt idx="342">
                  <c:v>-1.9579999446868801</c:v>
                </c:pt>
                <c:pt idx="343">
                  <c:v>-1.8600000143051101</c:v>
                </c:pt>
                <c:pt idx="344">
                  <c:v>-1.7829999923705999</c:v>
                </c:pt>
                <c:pt idx="345">
                  <c:v>-1.6890000104904099</c:v>
                </c:pt>
                <c:pt idx="346">
                  <c:v>-1.5959999561309799</c:v>
                </c:pt>
                <c:pt idx="347">
                  <c:v>-1.51300001144409</c:v>
                </c:pt>
                <c:pt idx="348">
                  <c:v>-1.43700003623962</c:v>
                </c:pt>
                <c:pt idx="349">
                  <c:v>-1.3650000095367401</c:v>
                </c:pt>
                <c:pt idx="350">
                  <c:v>-1.2940000295639</c:v>
                </c:pt>
                <c:pt idx="351">
                  <c:v>-1.23300004005432</c:v>
                </c:pt>
                <c:pt idx="352">
                  <c:v>-1.1890000104904099</c:v>
                </c:pt>
                <c:pt idx="353">
                  <c:v>-1.1230000257492001</c:v>
                </c:pt>
                <c:pt idx="354">
                  <c:v>-1.0900000333786</c:v>
                </c:pt>
                <c:pt idx="355">
                  <c:v>-1.0470000505447301</c:v>
                </c:pt>
                <c:pt idx="356">
                  <c:v>-1.01400005817413</c:v>
                </c:pt>
                <c:pt idx="357">
                  <c:v>-0.98600000143051103</c:v>
                </c:pt>
                <c:pt idx="358">
                  <c:v>-0.96399998664855902</c:v>
                </c:pt>
                <c:pt idx="359">
                  <c:v>-0.941999971866607</c:v>
                </c:pt>
                <c:pt idx="360">
                  <c:v>-0.92599999904632502</c:v>
                </c:pt>
                <c:pt idx="361">
                  <c:v>-0.91500002145767201</c:v>
                </c:pt>
                <c:pt idx="362">
                  <c:v>-0.903999984264373</c:v>
                </c:pt>
                <c:pt idx="363">
                  <c:v>-0.903999984264373</c:v>
                </c:pt>
                <c:pt idx="364">
                  <c:v>-0.89800000190734797</c:v>
                </c:pt>
                <c:pt idx="365">
                  <c:v>-0.903999984264373</c:v>
                </c:pt>
                <c:pt idx="366">
                  <c:v>-0.93099999427795399</c:v>
                </c:pt>
                <c:pt idx="367">
                  <c:v>-0.93099999427795399</c:v>
                </c:pt>
                <c:pt idx="368">
                  <c:v>-0.95300000905990601</c:v>
                </c:pt>
                <c:pt idx="369">
                  <c:v>-0.98100000619888295</c:v>
                </c:pt>
                <c:pt idx="370">
                  <c:v>-1.00800001621246</c:v>
                </c:pt>
                <c:pt idx="371">
                  <c:v>-1.0190000534057599</c:v>
                </c:pt>
                <c:pt idx="372">
                  <c:v>-1.067999958992</c:v>
                </c:pt>
                <c:pt idx="373">
                  <c:v>-1.1180000305175699</c:v>
                </c:pt>
                <c:pt idx="374">
                  <c:v>-1.1399999856948799</c:v>
                </c:pt>
                <c:pt idx="375">
                  <c:v>-1.1890000104904099</c:v>
                </c:pt>
                <c:pt idx="376">
                  <c:v>-1.2389999628067001</c:v>
                </c:pt>
                <c:pt idx="377">
                  <c:v>-1.2660000324249201</c:v>
                </c:pt>
                <c:pt idx="378">
                  <c:v>-1.31599998474121</c:v>
                </c:pt>
                <c:pt idx="379">
                  <c:v>-1.3539999723434399</c:v>
                </c:pt>
                <c:pt idx="380">
                  <c:v>-1.3819999694824201</c:v>
                </c:pt>
                <c:pt idx="381">
                  <c:v>-1.39800000190734</c:v>
                </c:pt>
                <c:pt idx="382">
                  <c:v>-1.41499996185302</c:v>
                </c:pt>
                <c:pt idx="383">
                  <c:v>-1.4040000438690099</c:v>
                </c:pt>
                <c:pt idx="384">
                  <c:v>-1.3650000095367401</c:v>
                </c:pt>
                <c:pt idx="385">
                  <c:v>-1.34300005435943</c:v>
                </c:pt>
                <c:pt idx="386">
                  <c:v>-1.3049999475479099</c:v>
                </c:pt>
                <c:pt idx="387">
                  <c:v>-1.25</c:v>
                </c:pt>
                <c:pt idx="388">
                  <c:v>-1.23300004005432</c:v>
                </c:pt>
                <c:pt idx="389">
                  <c:v>-1.1950000524520801</c:v>
                </c:pt>
                <c:pt idx="390">
                  <c:v>-1.1729999780654901</c:v>
                </c:pt>
                <c:pt idx="391">
                  <c:v>-1.15600001811981</c:v>
                </c:pt>
                <c:pt idx="392">
                  <c:v>-1.1399999856948799</c:v>
                </c:pt>
                <c:pt idx="393">
                  <c:v>-1.13399994373321</c:v>
                </c:pt>
                <c:pt idx="394">
                  <c:v>-1.1399999856948799</c:v>
                </c:pt>
                <c:pt idx="395">
                  <c:v>-1.15600001811981</c:v>
                </c:pt>
                <c:pt idx="396">
                  <c:v>-1.15600001811981</c:v>
                </c:pt>
                <c:pt idx="397">
                  <c:v>-1.18400001525878</c:v>
                </c:pt>
                <c:pt idx="398">
                  <c:v>-1.22800004482269</c:v>
                </c:pt>
                <c:pt idx="399">
                  <c:v>-1.2719999551773</c:v>
                </c:pt>
                <c:pt idx="400">
                  <c:v>-1.31599998474121</c:v>
                </c:pt>
              </c:numCache>
            </c:numRef>
          </c:yVal>
          <c:smooth val="1"/>
        </c:ser>
        <c:ser>
          <c:idx val="7"/>
          <c:order val="7"/>
          <c:tx>
            <c:v>J5 25c</c:v>
          </c:tx>
          <c:spPr>
            <a:ln w="952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[0]!GHz</c:f>
              <c:numCache>
                <c:formatCode>0.000</c:formatCode>
                <c:ptCount val="401"/>
                <c:pt idx="0">
                  <c:v>4</c:v>
                </c:pt>
                <c:pt idx="1">
                  <c:v>4.0349998474121094</c:v>
                </c:pt>
                <c:pt idx="2">
                  <c:v>4.070000171661377</c:v>
                </c:pt>
                <c:pt idx="3">
                  <c:v>4.1050000190734863</c:v>
                </c:pt>
                <c:pt idx="4">
                  <c:v>4.1400003433227539</c:v>
                </c:pt>
                <c:pt idx="5">
                  <c:v>4.1750001907348633</c:v>
                </c:pt>
                <c:pt idx="6">
                  <c:v>4.2100005149841309</c:v>
                </c:pt>
                <c:pt idx="7">
                  <c:v>4.2450003623962402</c:v>
                </c:pt>
                <c:pt idx="8">
                  <c:v>4.2800006866455078</c:v>
                </c:pt>
                <c:pt idx="9">
                  <c:v>4.3150005340576172</c:v>
                </c:pt>
                <c:pt idx="10">
                  <c:v>4.3499999046325684</c:v>
                </c:pt>
                <c:pt idx="11">
                  <c:v>4.3849997520446777</c:v>
                </c:pt>
                <c:pt idx="12">
                  <c:v>4.4199995994567871</c:v>
                </c:pt>
                <c:pt idx="13">
                  <c:v>4.4549994468688965</c:v>
                </c:pt>
                <c:pt idx="14">
                  <c:v>4.4899992942810059</c:v>
                </c:pt>
                <c:pt idx="15">
                  <c:v>4.5249991416931152</c:v>
                </c:pt>
                <c:pt idx="16">
                  <c:v>4.5599989891052246</c:v>
                </c:pt>
                <c:pt idx="17">
                  <c:v>4.594998836517334</c:v>
                </c:pt>
                <c:pt idx="18">
                  <c:v>4.6299986839294434</c:v>
                </c:pt>
                <c:pt idx="19">
                  <c:v>4.6649985313415527</c:v>
                </c:pt>
                <c:pt idx="20">
                  <c:v>4.6999983787536621</c:v>
                </c:pt>
                <c:pt idx="21">
                  <c:v>4.7349982261657715</c:v>
                </c:pt>
                <c:pt idx="22">
                  <c:v>4.7699975967407227</c:v>
                </c:pt>
                <c:pt idx="23">
                  <c:v>4.804997444152832</c:v>
                </c:pt>
                <c:pt idx="24">
                  <c:v>4.8399972915649414</c:v>
                </c:pt>
                <c:pt idx="25">
                  <c:v>4.8749971389770508</c:v>
                </c:pt>
                <c:pt idx="26">
                  <c:v>4.9099969863891602</c:v>
                </c:pt>
                <c:pt idx="27">
                  <c:v>4.9449968338012695</c:v>
                </c:pt>
                <c:pt idx="28">
                  <c:v>4.9799966812133789</c:v>
                </c:pt>
                <c:pt idx="29">
                  <c:v>5.0149965286254883</c:v>
                </c:pt>
                <c:pt idx="30">
                  <c:v>5.0499963760375977</c:v>
                </c:pt>
                <c:pt idx="31">
                  <c:v>5.084996223449707</c:v>
                </c:pt>
                <c:pt idx="32">
                  <c:v>5.1199960708618164</c:v>
                </c:pt>
                <c:pt idx="33">
                  <c:v>5.1549959182739258</c:v>
                </c:pt>
                <c:pt idx="34">
                  <c:v>5.189995288848877</c:v>
                </c:pt>
                <c:pt idx="35">
                  <c:v>5.2249951362609863</c:v>
                </c:pt>
                <c:pt idx="36">
                  <c:v>5.2599949836730957</c:v>
                </c:pt>
                <c:pt idx="37">
                  <c:v>5.2949948310852051</c:v>
                </c:pt>
                <c:pt idx="38">
                  <c:v>5.3299946784973145</c:v>
                </c:pt>
                <c:pt idx="39">
                  <c:v>5.3649945259094238</c:v>
                </c:pt>
                <c:pt idx="40">
                  <c:v>5.3999943733215332</c:v>
                </c:pt>
                <c:pt idx="41">
                  <c:v>5.4349942207336426</c:v>
                </c:pt>
                <c:pt idx="42">
                  <c:v>5.469994068145752</c:v>
                </c:pt>
                <c:pt idx="43">
                  <c:v>5.5049939155578613</c:v>
                </c:pt>
                <c:pt idx="44">
                  <c:v>5.5399937629699707</c:v>
                </c:pt>
                <c:pt idx="45">
                  <c:v>5.5749936103820801</c:v>
                </c:pt>
                <c:pt idx="46">
                  <c:v>5.6099929809570312</c:v>
                </c:pt>
                <c:pt idx="47">
                  <c:v>5.6449928283691406</c:v>
                </c:pt>
                <c:pt idx="48">
                  <c:v>5.67999267578125</c:v>
                </c:pt>
                <c:pt idx="49">
                  <c:v>5.7149925231933594</c:v>
                </c:pt>
                <c:pt idx="50">
                  <c:v>5.7499923706054687</c:v>
                </c:pt>
                <c:pt idx="51">
                  <c:v>5.7849922180175781</c:v>
                </c:pt>
                <c:pt idx="52">
                  <c:v>5.8199920654296875</c:v>
                </c:pt>
                <c:pt idx="53">
                  <c:v>5.8549919128417969</c:v>
                </c:pt>
                <c:pt idx="54">
                  <c:v>5.8899917602539062</c:v>
                </c:pt>
                <c:pt idx="55">
                  <c:v>5.9249916076660156</c:v>
                </c:pt>
                <c:pt idx="56">
                  <c:v>5.959991455078125</c:v>
                </c:pt>
                <c:pt idx="57">
                  <c:v>5.9949913024902344</c:v>
                </c:pt>
                <c:pt idx="58">
                  <c:v>6.0299911499023437</c:v>
                </c:pt>
                <c:pt idx="59">
                  <c:v>6.0649905204772949</c:v>
                </c:pt>
                <c:pt idx="60">
                  <c:v>6.0999903678894043</c:v>
                </c:pt>
                <c:pt idx="61">
                  <c:v>6.1349902153015137</c:v>
                </c:pt>
                <c:pt idx="62">
                  <c:v>6.169990062713623</c:v>
                </c:pt>
                <c:pt idx="63">
                  <c:v>6.2049899101257324</c:v>
                </c:pt>
                <c:pt idx="64">
                  <c:v>6.2399897575378418</c:v>
                </c:pt>
                <c:pt idx="65">
                  <c:v>6.2749896049499512</c:v>
                </c:pt>
                <c:pt idx="66">
                  <c:v>6.3099894523620605</c:v>
                </c:pt>
                <c:pt idx="67">
                  <c:v>6.3449892997741699</c:v>
                </c:pt>
                <c:pt idx="68">
                  <c:v>6.3799891471862793</c:v>
                </c:pt>
                <c:pt idx="69">
                  <c:v>6.4149889945983887</c:v>
                </c:pt>
                <c:pt idx="70">
                  <c:v>6.449988842010498</c:v>
                </c:pt>
                <c:pt idx="71">
                  <c:v>6.4849882125854492</c:v>
                </c:pt>
                <c:pt idx="72">
                  <c:v>6.5199880599975586</c:v>
                </c:pt>
                <c:pt idx="73">
                  <c:v>6.554987907409668</c:v>
                </c:pt>
                <c:pt idx="74">
                  <c:v>6.5899877548217773</c:v>
                </c:pt>
                <c:pt idx="75">
                  <c:v>6.6249876022338867</c:v>
                </c:pt>
                <c:pt idx="76">
                  <c:v>6.6599874496459961</c:v>
                </c:pt>
                <c:pt idx="77">
                  <c:v>6.6949872970581055</c:v>
                </c:pt>
                <c:pt idx="78">
                  <c:v>6.7299871444702148</c:v>
                </c:pt>
                <c:pt idx="79">
                  <c:v>6.7649869918823242</c:v>
                </c:pt>
                <c:pt idx="80">
                  <c:v>6.7999868392944336</c:v>
                </c:pt>
                <c:pt idx="81">
                  <c:v>6.834986686706543</c:v>
                </c:pt>
                <c:pt idx="82">
                  <c:v>6.8699865341186523</c:v>
                </c:pt>
                <c:pt idx="83">
                  <c:v>6.9049859046936035</c:v>
                </c:pt>
                <c:pt idx="84">
                  <c:v>6.9399857521057129</c:v>
                </c:pt>
                <c:pt idx="85">
                  <c:v>6.9749855995178223</c:v>
                </c:pt>
                <c:pt idx="86">
                  <c:v>7.0099854469299316</c:v>
                </c:pt>
                <c:pt idx="87">
                  <c:v>7.044985294342041</c:v>
                </c:pt>
                <c:pt idx="88">
                  <c:v>7.0799851417541504</c:v>
                </c:pt>
                <c:pt idx="89">
                  <c:v>7.1149849891662598</c:v>
                </c:pt>
                <c:pt idx="90">
                  <c:v>7.1499848365783691</c:v>
                </c:pt>
                <c:pt idx="91">
                  <c:v>7.1849846839904785</c:v>
                </c:pt>
                <c:pt idx="92">
                  <c:v>7.2199845314025879</c:v>
                </c:pt>
                <c:pt idx="93">
                  <c:v>7.2549843788146973</c:v>
                </c:pt>
                <c:pt idx="94">
                  <c:v>7.2899842262268066</c:v>
                </c:pt>
                <c:pt idx="95">
                  <c:v>7.3249835968017578</c:v>
                </c:pt>
                <c:pt idx="96">
                  <c:v>7.3599834442138672</c:v>
                </c:pt>
                <c:pt idx="97">
                  <c:v>7.3949832916259766</c:v>
                </c:pt>
                <c:pt idx="98">
                  <c:v>7.4299831390380859</c:v>
                </c:pt>
                <c:pt idx="99">
                  <c:v>7.4649829864501953</c:v>
                </c:pt>
                <c:pt idx="100">
                  <c:v>7.4999828338623047</c:v>
                </c:pt>
                <c:pt idx="101">
                  <c:v>7.5349826812744141</c:v>
                </c:pt>
                <c:pt idx="102">
                  <c:v>7.5699825286865234</c:v>
                </c:pt>
                <c:pt idx="103">
                  <c:v>7.6049823760986328</c:v>
                </c:pt>
                <c:pt idx="104">
                  <c:v>7.6399822235107422</c:v>
                </c:pt>
                <c:pt idx="105">
                  <c:v>7.6749820709228516</c:v>
                </c:pt>
                <c:pt idx="106">
                  <c:v>7.7099819183349609</c:v>
                </c:pt>
                <c:pt idx="107">
                  <c:v>7.7449812889099121</c:v>
                </c:pt>
                <c:pt idx="108">
                  <c:v>7.7799811363220215</c:v>
                </c:pt>
                <c:pt idx="109">
                  <c:v>7.8149809837341309</c:v>
                </c:pt>
                <c:pt idx="110">
                  <c:v>7.8499808311462402</c:v>
                </c:pt>
                <c:pt idx="111">
                  <c:v>7.8849806785583496</c:v>
                </c:pt>
                <c:pt idx="112">
                  <c:v>7.919980525970459</c:v>
                </c:pt>
                <c:pt idx="113">
                  <c:v>7.9549803733825684</c:v>
                </c:pt>
                <c:pt idx="114">
                  <c:v>7.9899802207946777</c:v>
                </c:pt>
                <c:pt idx="115">
                  <c:v>8.0249795913696289</c:v>
                </c:pt>
                <c:pt idx="116">
                  <c:v>8.0599794387817383</c:v>
                </c:pt>
                <c:pt idx="117">
                  <c:v>8.0949792861938477</c:v>
                </c:pt>
                <c:pt idx="118">
                  <c:v>8.129979133605957</c:v>
                </c:pt>
                <c:pt idx="119">
                  <c:v>8.1649789810180664</c:v>
                </c:pt>
                <c:pt idx="120">
                  <c:v>8.1999788284301758</c:v>
                </c:pt>
                <c:pt idx="121">
                  <c:v>8.2349786758422852</c:v>
                </c:pt>
                <c:pt idx="122">
                  <c:v>8.2699785232543945</c:v>
                </c:pt>
                <c:pt idx="123">
                  <c:v>8.3049783706665039</c:v>
                </c:pt>
                <c:pt idx="124">
                  <c:v>8.3399782180786133</c:v>
                </c:pt>
                <c:pt idx="125">
                  <c:v>8.3749780654907227</c:v>
                </c:pt>
                <c:pt idx="126">
                  <c:v>8.409977912902832</c:v>
                </c:pt>
                <c:pt idx="127">
                  <c:v>8.4449777603149414</c:v>
                </c:pt>
                <c:pt idx="128">
                  <c:v>8.4799776077270508</c:v>
                </c:pt>
                <c:pt idx="129">
                  <c:v>8.5149774551391602</c:v>
                </c:pt>
                <c:pt idx="130">
                  <c:v>8.5499773025512695</c:v>
                </c:pt>
                <c:pt idx="131">
                  <c:v>8.5849771499633789</c:v>
                </c:pt>
                <c:pt idx="132">
                  <c:v>8.6199769973754883</c:v>
                </c:pt>
                <c:pt idx="133">
                  <c:v>8.6549768447875977</c:v>
                </c:pt>
                <c:pt idx="134">
                  <c:v>8.6899776458740234</c:v>
                </c:pt>
                <c:pt idx="135">
                  <c:v>8.7249774932861328</c:v>
                </c:pt>
                <c:pt idx="136">
                  <c:v>8.7599782943725586</c:v>
                </c:pt>
                <c:pt idx="137">
                  <c:v>8.794978141784668</c:v>
                </c:pt>
                <c:pt idx="138">
                  <c:v>8.8299789428710937</c:v>
                </c:pt>
                <c:pt idx="139">
                  <c:v>8.8649787902832031</c:v>
                </c:pt>
                <c:pt idx="140">
                  <c:v>8.8999795913696289</c:v>
                </c:pt>
                <c:pt idx="141">
                  <c:v>8.9349794387817383</c:v>
                </c:pt>
                <c:pt idx="142">
                  <c:v>8.9699802398681641</c:v>
                </c:pt>
                <c:pt idx="143">
                  <c:v>9.0049800872802734</c:v>
                </c:pt>
                <c:pt idx="144">
                  <c:v>9.0399808883666992</c:v>
                </c:pt>
                <c:pt idx="145">
                  <c:v>9.0749807357788086</c:v>
                </c:pt>
                <c:pt idx="146">
                  <c:v>9.1099815368652344</c:v>
                </c:pt>
                <c:pt idx="147">
                  <c:v>9.1449813842773437</c:v>
                </c:pt>
                <c:pt idx="148">
                  <c:v>9.1799821853637695</c:v>
                </c:pt>
                <c:pt idx="149">
                  <c:v>9.2149820327758789</c:v>
                </c:pt>
                <c:pt idx="150">
                  <c:v>9.2499828338623047</c:v>
                </c:pt>
                <c:pt idx="151">
                  <c:v>9.2849826812744141</c:v>
                </c:pt>
                <c:pt idx="152">
                  <c:v>9.3199834823608398</c:v>
                </c:pt>
                <c:pt idx="153">
                  <c:v>9.3549833297729492</c:v>
                </c:pt>
                <c:pt idx="154">
                  <c:v>9.389984130859375</c:v>
                </c:pt>
                <c:pt idx="155">
                  <c:v>9.4249839782714844</c:v>
                </c:pt>
                <c:pt idx="156">
                  <c:v>9.4599847793579102</c:v>
                </c:pt>
                <c:pt idx="157">
                  <c:v>9.4949846267700195</c:v>
                </c:pt>
                <c:pt idx="158">
                  <c:v>9.5299854278564453</c:v>
                </c:pt>
                <c:pt idx="159">
                  <c:v>9.5649852752685547</c:v>
                </c:pt>
                <c:pt idx="160">
                  <c:v>9.5999860763549805</c:v>
                </c:pt>
                <c:pt idx="161">
                  <c:v>9.6349859237670898</c:v>
                </c:pt>
                <c:pt idx="162">
                  <c:v>9.6699867248535156</c:v>
                </c:pt>
                <c:pt idx="163">
                  <c:v>9.704986572265625</c:v>
                </c:pt>
                <c:pt idx="164">
                  <c:v>9.7399873733520508</c:v>
                </c:pt>
                <c:pt idx="165">
                  <c:v>9.7749872207641602</c:v>
                </c:pt>
                <c:pt idx="166">
                  <c:v>9.8099880218505859</c:v>
                </c:pt>
                <c:pt idx="167">
                  <c:v>9.8449878692626953</c:v>
                </c:pt>
                <c:pt idx="168">
                  <c:v>9.8799886703491211</c:v>
                </c:pt>
                <c:pt idx="169">
                  <c:v>9.9149885177612305</c:v>
                </c:pt>
                <c:pt idx="170">
                  <c:v>9.9499893188476563</c:v>
                </c:pt>
                <c:pt idx="171">
                  <c:v>9.9849891662597656</c:v>
                </c:pt>
                <c:pt idx="172">
                  <c:v>10.019989967346191</c:v>
                </c:pt>
                <c:pt idx="173">
                  <c:v>10.054989814758301</c:v>
                </c:pt>
                <c:pt idx="174">
                  <c:v>10.089990615844727</c:v>
                </c:pt>
                <c:pt idx="175">
                  <c:v>10.124990463256836</c:v>
                </c:pt>
                <c:pt idx="176">
                  <c:v>10.159990310668945</c:v>
                </c:pt>
                <c:pt idx="177">
                  <c:v>10.194991111755371</c:v>
                </c:pt>
                <c:pt idx="178">
                  <c:v>10.22999095916748</c:v>
                </c:pt>
                <c:pt idx="179">
                  <c:v>10.264991760253906</c:v>
                </c:pt>
                <c:pt idx="180">
                  <c:v>10.299991607666016</c:v>
                </c:pt>
                <c:pt idx="181">
                  <c:v>10.334992408752441</c:v>
                </c:pt>
                <c:pt idx="182">
                  <c:v>10.369992256164551</c:v>
                </c:pt>
                <c:pt idx="183">
                  <c:v>10.404993057250977</c:v>
                </c:pt>
                <c:pt idx="184">
                  <c:v>10.439992904663086</c:v>
                </c:pt>
                <c:pt idx="185">
                  <c:v>10.474993705749512</c:v>
                </c:pt>
                <c:pt idx="186">
                  <c:v>10.509993553161621</c:v>
                </c:pt>
                <c:pt idx="187">
                  <c:v>10.544994354248047</c:v>
                </c:pt>
                <c:pt idx="188">
                  <c:v>10.579994201660156</c:v>
                </c:pt>
                <c:pt idx="189">
                  <c:v>10.614995002746582</c:v>
                </c:pt>
                <c:pt idx="190">
                  <c:v>10.649994850158691</c:v>
                </c:pt>
                <c:pt idx="191">
                  <c:v>10.684995651245117</c:v>
                </c:pt>
                <c:pt idx="192">
                  <c:v>10.719995498657227</c:v>
                </c:pt>
                <c:pt idx="193">
                  <c:v>10.754996299743652</c:v>
                </c:pt>
                <c:pt idx="194">
                  <c:v>10.789996147155762</c:v>
                </c:pt>
                <c:pt idx="195">
                  <c:v>10.824996948242188</c:v>
                </c:pt>
                <c:pt idx="196">
                  <c:v>10.859996795654297</c:v>
                </c:pt>
                <c:pt idx="197">
                  <c:v>10.894997596740723</c:v>
                </c:pt>
                <c:pt idx="198">
                  <c:v>10.929997444152832</c:v>
                </c:pt>
                <c:pt idx="199">
                  <c:v>10.964998245239258</c:v>
                </c:pt>
                <c:pt idx="200">
                  <c:v>10.999998092651367</c:v>
                </c:pt>
                <c:pt idx="201">
                  <c:v>11.034998893737793</c:v>
                </c:pt>
                <c:pt idx="202">
                  <c:v>11.069998741149902</c:v>
                </c:pt>
                <c:pt idx="203">
                  <c:v>11.104999542236328</c:v>
                </c:pt>
                <c:pt idx="204">
                  <c:v>11.139999389648438</c:v>
                </c:pt>
                <c:pt idx="205">
                  <c:v>11.175000190734863</c:v>
                </c:pt>
                <c:pt idx="206">
                  <c:v>11.210000038146973</c:v>
                </c:pt>
                <c:pt idx="207">
                  <c:v>11.245000839233398</c:v>
                </c:pt>
                <c:pt idx="208">
                  <c:v>11.280000686645508</c:v>
                </c:pt>
                <c:pt idx="209">
                  <c:v>11.315001487731934</c:v>
                </c:pt>
                <c:pt idx="210">
                  <c:v>11.350001335144043</c:v>
                </c:pt>
                <c:pt idx="211">
                  <c:v>11.385002136230469</c:v>
                </c:pt>
                <c:pt idx="212">
                  <c:v>11.420001983642578</c:v>
                </c:pt>
                <c:pt idx="213">
                  <c:v>11.455002784729004</c:v>
                </c:pt>
                <c:pt idx="214">
                  <c:v>11.490002632141113</c:v>
                </c:pt>
                <c:pt idx="215">
                  <c:v>11.525003433227539</c:v>
                </c:pt>
                <c:pt idx="216">
                  <c:v>11.560003280639648</c:v>
                </c:pt>
                <c:pt idx="217">
                  <c:v>11.595004081726074</c:v>
                </c:pt>
                <c:pt idx="218">
                  <c:v>11.630003929138184</c:v>
                </c:pt>
                <c:pt idx="219">
                  <c:v>11.665004730224609</c:v>
                </c:pt>
                <c:pt idx="220">
                  <c:v>11.700004577636719</c:v>
                </c:pt>
                <c:pt idx="221">
                  <c:v>11.735005378723145</c:v>
                </c:pt>
                <c:pt idx="222">
                  <c:v>11.770005226135254</c:v>
                </c:pt>
                <c:pt idx="223">
                  <c:v>11.80500602722168</c:v>
                </c:pt>
                <c:pt idx="224">
                  <c:v>11.840005874633789</c:v>
                </c:pt>
                <c:pt idx="225">
                  <c:v>11.875006675720215</c:v>
                </c:pt>
                <c:pt idx="226">
                  <c:v>11.910006523132324</c:v>
                </c:pt>
                <c:pt idx="227">
                  <c:v>11.94500732421875</c:v>
                </c:pt>
                <c:pt idx="228">
                  <c:v>11.980007171630859</c:v>
                </c:pt>
                <c:pt idx="229">
                  <c:v>12.015007972717285</c:v>
                </c:pt>
                <c:pt idx="230">
                  <c:v>12.050007820129395</c:v>
                </c:pt>
                <c:pt idx="231">
                  <c:v>12.08500862121582</c:v>
                </c:pt>
                <c:pt idx="232">
                  <c:v>12.12000846862793</c:v>
                </c:pt>
                <c:pt idx="233">
                  <c:v>12.155009269714355</c:v>
                </c:pt>
                <c:pt idx="234">
                  <c:v>12.190009117126465</c:v>
                </c:pt>
                <c:pt idx="235">
                  <c:v>12.225009918212891</c:v>
                </c:pt>
                <c:pt idx="236">
                  <c:v>12.260009765625</c:v>
                </c:pt>
                <c:pt idx="237">
                  <c:v>12.295010566711426</c:v>
                </c:pt>
                <c:pt idx="238">
                  <c:v>12.330010414123535</c:v>
                </c:pt>
                <c:pt idx="239">
                  <c:v>12.365011215209961</c:v>
                </c:pt>
                <c:pt idx="240">
                  <c:v>12.40001106262207</c:v>
                </c:pt>
                <c:pt idx="241">
                  <c:v>12.435011863708496</c:v>
                </c:pt>
                <c:pt idx="242">
                  <c:v>12.470011711120605</c:v>
                </c:pt>
                <c:pt idx="243">
                  <c:v>12.505012512207031</c:v>
                </c:pt>
                <c:pt idx="244">
                  <c:v>12.540012359619141</c:v>
                </c:pt>
                <c:pt idx="245">
                  <c:v>12.575013160705566</c:v>
                </c:pt>
                <c:pt idx="246">
                  <c:v>12.610013008117676</c:v>
                </c:pt>
                <c:pt idx="247">
                  <c:v>12.645013809204102</c:v>
                </c:pt>
                <c:pt idx="248">
                  <c:v>12.680013656616211</c:v>
                </c:pt>
                <c:pt idx="249">
                  <c:v>12.715014457702637</c:v>
                </c:pt>
                <c:pt idx="250">
                  <c:v>12.750014305114746</c:v>
                </c:pt>
                <c:pt idx="251">
                  <c:v>12.785015106201172</c:v>
                </c:pt>
                <c:pt idx="252">
                  <c:v>12.820014953613281</c:v>
                </c:pt>
                <c:pt idx="253">
                  <c:v>12.855015754699707</c:v>
                </c:pt>
                <c:pt idx="254">
                  <c:v>12.890015602111816</c:v>
                </c:pt>
                <c:pt idx="255">
                  <c:v>12.925016403198242</c:v>
                </c:pt>
                <c:pt idx="256">
                  <c:v>12.960016250610352</c:v>
                </c:pt>
                <c:pt idx="257">
                  <c:v>12.995017051696777</c:v>
                </c:pt>
                <c:pt idx="258">
                  <c:v>13.030016899108887</c:v>
                </c:pt>
                <c:pt idx="259">
                  <c:v>13.065017700195313</c:v>
                </c:pt>
                <c:pt idx="260">
                  <c:v>13.100017547607422</c:v>
                </c:pt>
                <c:pt idx="261">
                  <c:v>13.135018348693848</c:v>
                </c:pt>
                <c:pt idx="262">
                  <c:v>13.170018196105957</c:v>
                </c:pt>
                <c:pt idx="263">
                  <c:v>13.205018997192383</c:v>
                </c:pt>
                <c:pt idx="264">
                  <c:v>13.240018844604492</c:v>
                </c:pt>
                <c:pt idx="265">
                  <c:v>13.275019645690918</c:v>
                </c:pt>
                <c:pt idx="266">
                  <c:v>13.310019493103027</c:v>
                </c:pt>
                <c:pt idx="267">
                  <c:v>13.345020294189453</c:v>
                </c:pt>
                <c:pt idx="268">
                  <c:v>13.380020141601563</c:v>
                </c:pt>
                <c:pt idx="269">
                  <c:v>13.415020942687988</c:v>
                </c:pt>
                <c:pt idx="270">
                  <c:v>13.450020790100098</c:v>
                </c:pt>
                <c:pt idx="271">
                  <c:v>13.485021591186523</c:v>
                </c:pt>
                <c:pt idx="272">
                  <c:v>13.520021438598633</c:v>
                </c:pt>
                <c:pt idx="273">
                  <c:v>13.555022239685059</c:v>
                </c:pt>
                <c:pt idx="274">
                  <c:v>13.590022087097168</c:v>
                </c:pt>
                <c:pt idx="275">
                  <c:v>13.625022888183594</c:v>
                </c:pt>
                <c:pt idx="276">
                  <c:v>13.660022735595703</c:v>
                </c:pt>
                <c:pt idx="277">
                  <c:v>13.695023536682129</c:v>
                </c:pt>
                <c:pt idx="278">
                  <c:v>13.730023384094238</c:v>
                </c:pt>
                <c:pt idx="279">
                  <c:v>13.765024185180664</c:v>
                </c:pt>
                <c:pt idx="280">
                  <c:v>13.800024032592773</c:v>
                </c:pt>
                <c:pt idx="281">
                  <c:v>13.835024833679199</c:v>
                </c:pt>
                <c:pt idx="282">
                  <c:v>13.870024681091309</c:v>
                </c:pt>
                <c:pt idx="283">
                  <c:v>13.905025482177734</c:v>
                </c:pt>
                <c:pt idx="284">
                  <c:v>13.940025329589844</c:v>
                </c:pt>
                <c:pt idx="285">
                  <c:v>13.97502613067627</c:v>
                </c:pt>
                <c:pt idx="286">
                  <c:v>14.010025978088379</c:v>
                </c:pt>
                <c:pt idx="287">
                  <c:v>14.045026779174805</c:v>
                </c:pt>
                <c:pt idx="288">
                  <c:v>14.080026626586914</c:v>
                </c:pt>
                <c:pt idx="289">
                  <c:v>14.115026473999023</c:v>
                </c:pt>
                <c:pt idx="290">
                  <c:v>14.150027275085449</c:v>
                </c:pt>
                <c:pt idx="291">
                  <c:v>14.185027122497559</c:v>
                </c:pt>
                <c:pt idx="292">
                  <c:v>14.220027923583984</c:v>
                </c:pt>
                <c:pt idx="293">
                  <c:v>14.255027770996094</c:v>
                </c:pt>
                <c:pt idx="294">
                  <c:v>14.29002857208252</c:v>
                </c:pt>
                <c:pt idx="295">
                  <c:v>14.325028419494629</c:v>
                </c:pt>
                <c:pt idx="296">
                  <c:v>14.360029220581055</c:v>
                </c:pt>
                <c:pt idx="297">
                  <c:v>14.395029067993164</c:v>
                </c:pt>
                <c:pt idx="298">
                  <c:v>14.43002986907959</c:v>
                </c:pt>
                <c:pt idx="299">
                  <c:v>14.465029716491699</c:v>
                </c:pt>
                <c:pt idx="300">
                  <c:v>14.500030517578125</c:v>
                </c:pt>
                <c:pt idx="301">
                  <c:v>14.535030364990234</c:v>
                </c:pt>
                <c:pt idx="302">
                  <c:v>14.57003116607666</c:v>
                </c:pt>
                <c:pt idx="303">
                  <c:v>14.60503101348877</c:v>
                </c:pt>
                <c:pt idx="304">
                  <c:v>14.640031814575195</c:v>
                </c:pt>
                <c:pt idx="305">
                  <c:v>14.675031661987305</c:v>
                </c:pt>
                <c:pt idx="306">
                  <c:v>14.71003246307373</c:v>
                </c:pt>
                <c:pt idx="307">
                  <c:v>14.74503231048584</c:v>
                </c:pt>
                <c:pt idx="308">
                  <c:v>14.780033111572266</c:v>
                </c:pt>
                <c:pt idx="309">
                  <c:v>14.815032958984375</c:v>
                </c:pt>
                <c:pt idx="310">
                  <c:v>14.850033760070801</c:v>
                </c:pt>
                <c:pt idx="311">
                  <c:v>14.88503360748291</c:v>
                </c:pt>
                <c:pt idx="312">
                  <c:v>14.920034408569336</c:v>
                </c:pt>
                <c:pt idx="313">
                  <c:v>14.955034255981445</c:v>
                </c:pt>
                <c:pt idx="314">
                  <c:v>14.990035057067871</c:v>
                </c:pt>
                <c:pt idx="315">
                  <c:v>15.02503490447998</c:v>
                </c:pt>
                <c:pt idx="316">
                  <c:v>15.060035705566406</c:v>
                </c:pt>
                <c:pt idx="317">
                  <c:v>15.095035552978516</c:v>
                </c:pt>
                <c:pt idx="318">
                  <c:v>15.130036354064941</c:v>
                </c:pt>
                <c:pt idx="319">
                  <c:v>15.165036201477051</c:v>
                </c:pt>
                <c:pt idx="320">
                  <c:v>15.200037002563477</c:v>
                </c:pt>
                <c:pt idx="321">
                  <c:v>15.235036849975586</c:v>
                </c:pt>
                <c:pt idx="322">
                  <c:v>15.270037651062012</c:v>
                </c:pt>
                <c:pt idx="323">
                  <c:v>15.305037498474121</c:v>
                </c:pt>
                <c:pt idx="324">
                  <c:v>15.340038299560547</c:v>
                </c:pt>
                <c:pt idx="325">
                  <c:v>15.375038146972656</c:v>
                </c:pt>
                <c:pt idx="326">
                  <c:v>15.410038948059082</c:v>
                </c:pt>
                <c:pt idx="327">
                  <c:v>15.445038795471191</c:v>
                </c:pt>
                <c:pt idx="328">
                  <c:v>15.480039596557617</c:v>
                </c:pt>
                <c:pt idx="329">
                  <c:v>15.515039443969727</c:v>
                </c:pt>
                <c:pt idx="330">
                  <c:v>15.550040245056152</c:v>
                </c:pt>
                <c:pt idx="331">
                  <c:v>15.585040092468262</c:v>
                </c:pt>
                <c:pt idx="332">
                  <c:v>15.620040893554688</c:v>
                </c:pt>
                <c:pt idx="333">
                  <c:v>15.655040740966797</c:v>
                </c:pt>
                <c:pt idx="334">
                  <c:v>15.690041542053223</c:v>
                </c:pt>
                <c:pt idx="335">
                  <c:v>15.725041389465332</c:v>
                </c:pt>
                <c:pt idx="336">
                  <c:v>15.760042190551758</c:v>
                </c:pt>
                <c:pt idx="337">
                  <c:v>15.795042037963867</c:v>
                </c:pt>
                <c:pt idx="338">
                  <c:v>15.830042839050293</c:v>
                </c:pt>
                <c:pt idx="339">
                  <c:v>15.865042686462402</c:v>
                </c:pt>
                <c:pt idx="340">
                  <c:v>15.900043487548828</c:v>
                </c:pt>
                <c:pt idx="341">
                  <c:v>15.935043334960937</c:v>
                </c:pt>
                <c:pt idx="342">
                  <c:v>15.970044136047363</c:v>
                </c:pt>
                <c:pt idx="343">
                  <c:v>16.005044937133789</c:v>
                </c:pt>
                <c:pt idx="344">
                  <c:v>16.040044784545898</c:v>
                </c:pt>
                <c:pt idx="345">
                  <c:v>16.075044631958008</c:v>
                </c:pt>
                <c:pt idx="346">
                  <c:v>16.110044479370117</c:v>
                </c:pt>
                <c:pt idx="347">
                  <c:v>16.145046234130859</c:v>
                </c:pt>
                <c:pt idx="348">
                  <c:v>16.180046081542969</c:v>
                </c:pt>
                <c:pt idx="349">
                  <c:v>16.215045928955078</c:v>
                </c:pt>
                <c:pt idx="350">
                  <c:v>16.250045776367188</c:v>
                </c:pt>
                <c:pt idx="351">
                  <c:v>16.28504753112793</c:v>
                </c:pt>
                <c:pt idx="352">
                  <c:v>16.320047378540039</c:v>
                </c:pt>
                <c:pt idx="353">
                  <c:v>16.355047225952148</c:v>
                </c:pt>
                <c:pt idx="354">
                  <c:v>16.390047073364258</c:v>
                </c:pt>
                <c:pt idx="355">
                  <c:v>16.425048828125</c:v>
                </c:pt>
                <c:pt idx="356">
                  <c:v>16.460048675537109</c:v>
                </c:pt>
                <c:pt idx="357">
                  <c:v>16.495048522949219</c:v>
                </c:pt>
                <c:pt idx="358">
                  <c:v>16.530048370361328</c:v>
                </c:pt>
                <c:pt idx="359">
                  <c:v>16.56505012512207</c:v>
                </c:pt>
                <c:pt idx="360">
                  <c:v>16.60004997253418</c:v>
                </c:pt>
                <c:pt idx="361">
                  <c:v>16.635049819946289</c:v>
                </c:pt>
                <c:pt idx="362">
                  <c:v>16.670049667358398</c:v>
                </c:pt>
                <c:pt idx="363">
                  <c:v>16.705051422119141</c:v>
                </c:pt>
                <c:pt idx="364">
                  <c:v>16.74005126953125</c:v>
                </c:pt>
                <c:pt idx="365">
                  <c:v>16.775051116943359</c:v>
                </c:pt>
                <c:pt idx="366">
                  <c:v>16.810050964355469</c:v>
                </c:pt>
                <c:pt idx="367">
                  <c:v>16.845052719116211</c:v>
                </c:pt>
                <c:pt idx="368">
                  <c:v>16.88005256652832</c:v>
                </c:pt>
                <c:pt idx="369">
                  <c:v>16.91505241394043</c:v>
                </c:pt>
                <c:pt idx="370">
                  <c:v>16.950052261352539</c:v>
                </c:pt>
                <c:pt idx="371">
                  <c:v>16.985054016113281</c:v>
                </c:pt>
                <c:pt idx="372">
                  <c:v>17.020053863525391</c:v>
                </c:pt>
                <c:pt idx="373">
                  <c:v>17.0550537109375</c:v>
                </c:pt>
                <c:pt idx="374">
                  <c:v>17.090053558349609</c:v>
                </c:pt>
                <c:pt idx="375">
                  <c:v>17.125055313110352</c:v>
                </c:pt>
                <c:pt idx="376">
                  <c:v>17.160055160522461</c:v>
                </c:pt>
                <c:pt idx="377">
                  <c:v>17.19505500793457</c:v>
                </c:pt>
                <c:pt idx="378">
                  <c:v>17.23005485534668</c:v>
                </c:pt>
                <c:pt idx="379">
                  <c:v>17.265056610107422</c:v>
                </c:pt>
                <c:pt idx="380">
                  <c:v>17.300056457519531</c:v>
                </c:pt>
                <c:pt idx="381">
                  <c:v>17.335056304931641</c:v>
                </c:pt>
                <c:pt idx="382">
                  <c:v>17.37005615234375</c:v>
                </c:pt>
                <c:pt idx="383">
                  <c:v>17.405057907104492</c:v>
                </c:pt>
                <c:pt idx="384">
                  <c:v>17.440057754516602</c:v>
                </c:pt>
                <c:pt idx="385">
                  <c:v>17.475057601928711</c:v>
                </c:pt>
                <c:pt idx="386">
                  <c:v>17.51005744934082</c:v>
                </c:pt>
                <c:pt idx="387">
                  <c:v>17.545059204101562</c:v>
                </c:pt>
                <c:pt idx="388">
                  <c:v>17.580059051513672</c:v>
                </c:pt>
                <c:pt idx="389">
                  <c:v>17.615058898925781</c:v>
                </c:pt>
                <c:pt idx="390">
                  <c:v>17.650058746337891</c:v>
                </c:pt>
                <c:pt idx="391">
                  <c:v>17.685060501098633</c:v>
                </c:pt>
                <c:pt idx="392">
                  <c:v>17.720060348510742</c:v>
                </c:pt>
                <c:pt idx="393">
                  <c:v>17.755060195922852</c:v>
                </c:pt>
                <c:pt idx="394">
                  <c:v>17.790060043334961</c:v>
                </c:pt>
                <c:pt idx="395">
                  <c:v>17.825061798095703</c:v>
                </c:pt>
                <c:pt idx="396">
                  <c:v>17.860061645507812</c:v>
                </c:pt>
                <c:pt idx="397">
                  <c:v>17.895061492919922</c:v>
                </c:pt>
                <c:pt idx="398">
                  <c:v>17.930061340332031</c:v>
                </c:pt>
                <c:pt idx="399">
                  <c:v>17.965063095092773</c:v>
                </c:pt>
                <c:pt idx="400">
                  <c:v>18.000062942504883</c:v>
                </c:pt>
              </c:numCache>
            </c:numRef>
          </c:xVal>
          <c:yVal>
            <c:numRef>
              <c:f>[0]!J5p25c</c:f>
              <c:numCache>
                <c:formatCode>0.00</c:formatCode>
                <c:ptCount val="401"/>
                <c:pt idx="0">
                  <c:v>-2.2609999179839999</c:v>
                </c:pt>
                <c:pt idx="1">
                  <c:v>-2.10700011253356</c:v>
                </c:pt>
                <c:pt idx="2">
                  <c:v>-1.94200003147125</c:v>
                </c:pt>
                <c:pt idx="3">
                  <c:v>-1.7879999876022299</c:v>
                </c:pt>
                <c:pt idx="4">
                  <c:v>-1.6399999856948799</c:v>
                </c:pt>
                <c:pt idx="5">
                  <c:v>-1.4969999790191599</c:v>
                </c:pt>
                <c:pt idx="6">
                  <c:v>-1.3819999694824201</c:v>
                </c:pt>
                <c:pt idx="7">
                  <c:v>-1.2719999551773</c:v>
                </c:pt>
                <c:pt idx="8">
                  <c:v>-1.18400001525878</c:v>
                </c:pt>
                <c:pt idx="9">
                  <c:v>-1.1180000305175699</c:v>
                </c:pt>
                <c:pt idx="10">
                  <c:v>-1.06299996376037</c:v>
                </c:pt>
                <c:pt idx="11">
                  <c:v>-1.04100000858306</c:v>
                </c:pt>
                <c:pt idx="12">
                  <c:v>-1.04100000858306</c:v>
                </c:pt>
                <c:pt idx="13">
                  <c:v>-1.067999958992</c:v>
                </c:pt>
                <c:pt idx="14">
                  <c:v>-1.1119999885559</c:v>
                </c:pt>
                <c:pt idx="15">
                  <c:v>-1.1670000553131099</c:v>
                </c:pt>
                <c:pt idx="16">
                  <c:v>-1.2439999580383301</c:v>
                </c:pt>
                <c:pt idx="17">
                  <c:v>-1.3270000219345</c:v>
                </c:pt>
                <c:pt idx="18">
                  <c:v>-1.41999995708465</c:v>
                </c:pt>
                <c:pt idx="19">
                  <c:v>-1.5190000534057599</c:v>
                </c:pt>
                <c:pt idx="20">
                  <c:v>-1.6230000257492001</c:v>
                </c:pt>
                <c:pt idx="21">
                  <c:v>-1.7220000028610201</c:v>
                </c:pt>
                <c:pt idx="22">
                  <c:v>-1.8380000591278001</c:v>
                </c:pt>
                <c:pt idx="23">
                  <c:v>-1.9309999942779501</c:v>
                </c:pt>
                <c:pt idx="24">
                  <c:v>-2.03500008583068</c:v>
                </c:pt>
                <c:pt idx="25">
                  <c:v>-2.1229999065399099</c:v>
                </c:pt>
                <c:pt idx="26">
                  <c:v>-2.2170000076293901</c:v>
                </c:pt>
                <c:pt idx="27">
                  <c:v>-2.29900002479553</c:v>
                </c:pt>
                <c:pt idx="28">
                  <c:v>-2.3759999275207502</c:v>
                </c:pt>
                <c:pt idx="29">
                  <c:v>-2.4309999942779501</c:v>
                </c:pt>
                <c:pt idx="30">
                  <c:v>-2.48600006103515</c:v>
                </c:pt>
                <c:pt idx="31">
                  <c:v>-2.5190000534057599</c:v>
                </c:pt>
                <c:pt idx="32">
                  <c:v>-2.54099988937377</c:v>
                </c:pt>
                <c:pt idx="33">
                  <c:v>-2.5520000457763601</c:v>
                </c:pt>
                <c:pt idx="34">
                  <c:v>-2.54099988937377</c:v>
                </c:pt>
                <c:pt idx="35">
                  <c:v>-2.5299999713897701</c:v>
                </c:pt>
                <c:pt idx="36">
                  <c:v>-2.5020000934600799</c:v>
                </c:pt>
                <c:pt idx="37">
                  <c:v>-2.4749999046325599</c:v>
                </c:pt>
                <c:pt idx="38">
                  <c:v>-2.4309999942779501</c:v>
                </c:pt>
                <c:pt idx="39">
                  <c:v>-2.3759999275207502</c:v>
                </c:pt>
                <c:pt idx="40">
                  <c:v>-2.3150000572204501</c:v>
                </c:pt>
                <c:pt idx="41">
                  <c:v>-2.2660000324249201</c:v>
                </c:pt>
                <c:pt idx="42">
                  <c:v>-2.20000004768371</c:v>
                </c:pt>
                <c:pt idx="43">
                  <c:v>-2.1400001049041699</c:v>
                </c:pt>
                <c:pt idx="44">
                  <c:v>-2.0739998817443799</c:v>
                </c:pt>
                <c:pt idx="45">
                  <c:v>-2.01300001144409</c:v>
                </c:pt>
                <c:pt idx="46">
                  <c:v>-1.9579999446868801</c:v>
                </c:pt>
                <c:pt idx="47">
                  <c:v>-1.9029999971389699</c:v>
                </c:pt>
                <c:pt idx="48">
                  <c:v>-1.8539999723434399</c:v>
                </c:pt>
                <c:pt idx="49">
                  <c:v>-1.81599998474121</c:v>
                </c:pt>
                <c:pt idx="50">
                  <c:v>-1.7719999551773</c:v>
                </c:pt>
                <c:pt idx="51">
                  <c:v>-1.73300004005432</c:v>
                </c:pt>
                <c:pt idx="52">
                  <c:v>-1.70000004768371</c:v>
                </c:pt>
                <c:pt idx="53">
                  <c:v>-1.6670000553131099</c:v>
                </c:pt>
                <c:pt idx="54">
                  <c:v>-1.6449999809265099</c:v>
                </c:pt>
                <c:pt idx="55">
                  <c:v>-1.6180000305175699</c:v>
                </c:pt>
                <c:pt idx="56">
                  <c:v>-1.6009999513626001</c:v>
                </c:pt>
                <c:pt idx="57">
                  <c:v>-1.58500003814697</c:v>
                </c:pt>
                <c:pt idx="58">
                  <c:v>-1.56299996376037</c:v>
                </c:pt>
                <c:pt idx="59">
                  <c:v>-1.5570000410079901</c:v>
                </c:pt>
                <c:pt idx="60">
                  <c:v>-1.54100000858306</c:v>
                </c:pt>
                <c:pt idx="61">
                  <c:v>-1.53499996662139</c:v>
                </c:pt>
                <c:pt idx="62">
                  <c:v>-1.5190000534057599</c:v>
                </c:pt>
                <c:pt idx="63">
                  <c:v>-1.50800001621246</c:v>
                </c:pt>
                <c:pt idx="64">
                  <c:v>-1.4969999790191599</c:v>
                </c:pt>
                <c:pt idx="65">
                  <c:v>-1.48599994182586</c:v>
                </c:pt>
                <c:pt idx="66">
                  <c:v>-1.4800000190734801</c:v>
                </c:pt>
                <c:pt idx="67">
                  <c:v>-1.46399998664855</c:v>
                </c:pt>
                <c:pt idx="68">
                  <c:v>-1.45899999141693</c:v>
                </c:pt>
                <c:pt idx="69">
                  <c:v>-1.4479999542236299</c:v>
                </c:pt>
                <c:pt idx="70">
                  <c:v>-1.43700003623962</c:v>
                </c:pt>
                <c:pt idx="71">
                  <c:v>-1.4309999942779501</c:v>
                </c:pt>
                <c:pt idx="72">
                  <c:v>-1.4309999942779501</c:v>
                </c:pt>
                <c:pt idx="73">
                  <c:v>-1.4309999942779501</c:v>
                </c:pt>
                <c:pt idx="74">
                  <c:v>-1.4309999942779501</c:v>
                </c:pt>
                <c:pt idx="75">
                  <c:v>-1.43700003623962</c:v>
                </c:pt>
                <c:pt idx="76">
                  <c:v>-1.4479999542236299</c:v>
                </c:pt>
                <c:pt idx="77">
                  <c:v>-1.45899999141693</c:v>
                </c:pt>
                <c:pt idx="78">
                  <c:v>-1.4800000190734801</c:v>
                </c:pt>
                <c:pt idx="79">
                  <c:v>-1.50800001621246</c:v>
                </c:pt>
                <c:pt idx="80">
                  <c:v>-1.53499996662139</c:v>
                </c:pt>
                <c:pt idx="81">
                  <c:v>-1.567999958992</c:v>
                </c:pt>
                <c:pt idx="82">
                  <c:v>-1.6009999513626001</c:v>
                </c:pt>
                <c:pt idx="83">
                  <c:v>-1.62899994850158</c:v>
                </c:pt>
                <c:pt idx="84">
                  <c:v>-1.6729999780654901</c:v>
                </c:pt>
                <c:pt idx="85">
                  <c:v>-1.70599997043609</c:v>
                </c:pt>
                <c:pt idx="86">
                  <c:v>-1.7389999628067001</c:v>
                </c:pt>
                <c:pt idx="87">
                  <c:v>-1.7829999923705999</c:v>
                </c:pt>
                <c:pt idx="88">
                  <c:v>-1.7940000295639</c:v>
                </c:pt>
                <c:pt idx="89">
                  <c:v>-1.81599998474121</c:v>
                </c:pt>
                <c:pt idx="90">
                  <c:v>-1.8320000171661299</c:v>
                </c:pt>
                <c:pt idx="91">
                  <c:v>-1.8380000591278001</c:v>
                </c:pt>
                <c:pt idx="92">
                  <c:v>-1.84899997711181</c:v>
                </c:pt>
                <c:pt idx="93">
                  <c:v>-1.84300005435943</c:v>
                </c:pt>
                <c:pt idx="94">
                  <c:v>-1.8380000591278001</c:v>
                </c:pt>
                <c:pt idx="95">
                  <c:v>-1.8320000171661299</c:v>
                </c:pt>
                <c:pt idx="96">
                  <c:v>-1.82099997997283</c:v>
                </c:pt>
                <c:pt idx="97">
                  <c:v>-1.8099999427795399</c:v>
                </c:pt>
                <c:pt idx="98">
                  <c:v>-1.7940000295639</c:v>
                </c:pt>
                <c:pt idx="99">
                  <c:v>-1.7879999876022299</c:v>
                </c:pt>
                <c:pt idx="100">
                  <c:v>-1.7719999551773</c:v>
                </c:pt>
                <c:pt idx="101">
                  <c:v>-1.7660000324249201</c:v>
                </c:pt>
                <c:pt idx="102">
                  <c:v>-1.7660000324249201</c:v>
                </c:pt>
                <c:pt idx="103">
                  <c:v>-1.7660000324249201</c:v>
                </c:pt>
                <c:pt idx="104">
                  <c:v>-1.77699995040893</c:v>
                </c:pt>
                <c:pt idx="105">
                  <c:v>-1.79900002479553</c:v>
                </c:pt>
                <c:pt idx="106">
                  <c:v>-1.8320000171661299</c:v>
                </c:pt>
                <c:pt idx="107">
                  <c:v>-1.8650000095367401</c:v>
                </c:pt>
                <c:pt idx="108">
                  <c:v>-1.91999995708465</c:v>
                </c:pt>
                <c:pt idx="109">
                  <c:v>-1.98599994182586</c:v>
                </c:pt>
                <c:pt idx="110">
                  <c:v>-2.0569999217986998</c:v>
                </c:pt>
                <c:pt idx="111">
                  <c:v>-2.1449999809265101</c:v>
                </c:pt>
                <c:pt idx="112">
                  <c:v>-2.2390000820159899</c:v>
                </c:pt>
                <c:pt idx="113">
                  <c:v>-2.3429999351501398</c:v>
                </c:pt>
                <c:pt idx="114">
                  <c:v>-2.4579999446868799</c:v>
                </c:pt>
                <c:pt idx="115">
                  <c:v>-2.58500003814697</c:v>
                </c:pt>
                <c:pt idx="116">
                  <c:v>-2.70600008964538</c:v>
                </c:pt>
                <c:pt idx="117">
                  <c:v>-2.8369998931884699</c:v>
                </c:pt>
                <c:pt idx="118">
                  <c:v>-2.9749999046325599</c:v>
                </c:pt>
                <c:pt idx="119">
                  <c:v>-3.1119999885559002</c:v>
                </c:pt>
                <c:pt idx="120">
                  <c:v>-3.2379999160766602</c:v>
                </c:pt>
                <c:pt idx="121">
                  <c:v>-3.3699998855590798</c:v>
                </c:pt>
                <c:pt idx="122">
                  <c:v>-3.4969999790191602</c:v>
                </c:pt>
                <c:pt idx="123">
                  <c:v>-3.6229999065399099</c:v>
                </c:pt>
                <c:pt idx="124">
                  <c:v>-3.7379999160766602</c:v>
                </c:pt>
                <c:pt idx="125">
                  <c:v>-3.8429999351501398</c:v>
                </c:pt>
                <c:pt idx="126">
                  <c:v>-3.9419999122619598</c:v>
                </c:pt>
                <c:pt idx="127">
                  <c:v>-4.0240001678466699</c:v>
                </c:pt>
                <c:pt idx="128">
                  <c:v>-4.0949997901916504</c:v>
                </c:pt>
                <c:pt idx="129">
                  <c:v>-4.1449999809265101</c:v>
                </c:pt>
                <c:pt idx="130">
                  <c:v>-4.1939997673034597</c:v>
                </c:pt>
                <c:pt idx="131">
                  <c:v>-4.2270002365112296</c:v>
                </c:pt>
                <c:pt idx="132">
                  <c:v>-4.2379999160766602</c:v>
                </c:pt>
                <c:pt idx="133">
                  <c:v>-4.2379999160766602</c:v>
                </c:pt>
                <c:pt idx="134">
                  <c:v>-4.2270002365112296</c:v>
                </c:pt>
                <c:pt idx="135">
                  <c:v>-4.2109999656677202</c:v>
                </c:pt>
                <c:pt idx="136">
                  <c:v>-4.1669998168945304</c:v>
                </c:pt>
                <c:pt idx="137">
                  <c:v>-4.1279997825622496</c:v>
                </c:pt>
                <c:pt idx="138">
                  <c:v>-4.0619997978210396</c:v>
                </c:pt>
                <c:pt idx="139">
                  <c:v>-4.0019998550415004</c:v>
                </c:pt>
                <c:pt idx="140">
                  <c:v>-3.9309999942779501</c:v>
                </c:pt>
                <c:pt idx="141">
                  <c:v>-3.84800004959106</c:v>
                </c:pt>
                <c:pt idx="142">
                  <c:v>-3.7599999904632502</c:v>
                </c:pt>
                <c:pt idx="143">
                  <c:v>-3.6719999313354399</c:v>
                </c:pt>
                <c:pt idx="144">
                  <c:v>-3.5789999961853001</c:v>
                </c:pt>
                <c:pt idx="145">
                  <c:v>-3.4749999046325599</c:v>
                </c:pt>
                <c:pt idx="146">
                  <c:v>-3.3650000095367401</c:v>
                </c:pt>
                <c:pt idx="147">
                  <c:v>-3.2709999084472599</c:v>
                </c:pt>
                <c:pt idx="148">
                  <c:v>-3.1719999313354399</c:v>
                </c:pt>
                <c:pt idx="149">
                  <c:v>-3.0739998817443799</c:v>
                </c:pt>
                <c:pt idx="150">
                  <c:v>-2.9749999046325599</c:v>
                </c:pt>
                <c:pt idx="151">
                  <c:v>-2.8810000419616602</c:v>
                </c:pt>
                <c:pt idx="152">
                  <c:v>-2.78200006484985</c:v>
                </c:pt>
                <c:pt idx="153">
                  <c:v>-2.6949999332427899</c:v>
                </c:pt>
                <c:pt idx="154">
                  <c:v>-2.6119999885559002</c:v>
                </c:pt>
                <c:pt idx="155">
                  <c:v>-2.5299999713897701</c:v>
                </c:pt>
                <c:pt idx="156">
                  <c:v>-2.44700002670288</c:v>
                </c:pt>
                <c:pt idx="157">
                  <c:v>-2.3699998855590798</c:v>
                </c:pt>
                <c:pt idx="158">
                  <c:v>-2.3099999427795401</c:v>
                </c:pt>
                <c:pt idx="159">
                  <c:v>-2.2390000820159899</c:v>
                </c:pt>
                <c:pt idx="160">
                  <c:v>-2.1730000972747798</c:v>
                </c:pt>
                <c:pt idx="161">
                  <c:v>-2.1119999885559002</c:v>
                </c:pt>
                <c:pt idx="162">
                  <c:v>-2.0460000038146902</c:v>
                </c:pt>
                <c:pt idx="163">
                  <c:v>-1.9800000190734801</c:v>
                </c:pt>
                <c:pt idx="164">
                  <c:v>-1.92499995231628</c:v>
                </c:pt>
                <c:pt idx="165">
                  <c:v>-1.87100005149841</c:v>
                </c:pt>
                <c:pt idx="166">
                  <c:v>-1.82099997997283</c:v>
                </c:pt>
                <c:pt idx="167">
                  <c:v>-1.7660000324249201</c:v>
                </c:pt>
                <c:pt idx="168">
                  <c:v>-1.72800004482269</c:v>
                </c:pt>
                <c:pt idx="169">
                  <c:v>-1.67799997329711</c:v>
                </c:pt>
                <c:pt idx="170">
                  <c:v>-1.63399994373321</c:v>
                </c:pt>
                <c:pt idx="171">
                  <c:v>-1.60699999332427</c:v>
                </c:pt>
                <c:pt idx="172">
                  <c:v>-1.5789999961853001</c:v>
                </c:pt>
                <c:pt idx="173">
                  <c:v>-1.5570000410079901</c:v>
                </c:pt>
                <c:pt idx="174">
                  <c:v>-1.54100000858306</c:v>
                </c:pt>
                <c:pt idx="175">
                  <c:v>-1.53499996662139</c:v>
                </c:pt>
                <c:pt idx="176">
                  <c:v>-1.54100000858306</c:v>
                </c:pt>
                <c:pt idx="177">
                  <c:v>-1.5520000457763601</c:v>
                </c:pt>
                <c:pt idx="178">
                  <c:v>-1.567999958992</c:v>
                </c:pt>
                <c:pt idx="179">
                  <c:v>-1.6009999513626001</c:v>
                </c:pt>
                <c:pt idx="180">
                  <c:v>-1.63399994373321</c:v>
                </c:pt>
                <c:pt idx="181">
                  <c:v>-1.68400001525878</c:v>
                </c:pt>
                <c:pt idx="182">
                  <c:v>-1.7389999628067001</c:v>
                </c:pt>
                <c:pt idx="183">
                  <c:v>-1.7940000295639</c:v>
                </c:pt>
                <c:pt idx="184">
                  <c:v>-1.8539999723434399</c:v>
                </c:pt>
                <c:pt idx="185">
                  <c:v>-1.91999995708465</c:v>
                </c:pt>
                <c:pt idx="186">
                  <c:v>-1.9969999790191599</c:v>
                </c:pt>
                <c:pt idx="187">
                  <c:v>-2.0629999637603702</c:v>
                </c:pt>
                <c:pt idx="188">
                  <c:v>-2.1400001049041699</c:v>
                </c:pt>
                <c:pt idx="189">
                  <c:v>-2.2170000076293901</c:v>
                </c:pt>
                <c:pt idx="190">
                  <c:v>-2.2829999923706001</c:v>
                </c:pt>
                <c:pt idx="191">
                  <c:v>-2.3540000915527299</c:v>
                </c:pt>
                <c:pt idx="192">
                  <c:v>-2.4140000343322701</c:v>
                </c:pt>
                <c:pt idx="193">
                  <c:v>-2.4749999046325599</c:v>
                </c:pt>
                <c:pt idx="194">
                  <c:v>-2.54099988937377</c:v>
                </c:pt>
                <c:pt idx="195">
                  <c:v>-2.60700011253356</c:v>
                </c:pt>
                <c:pt idx="196">
                  <c:v>-2.6559998989105198</c:v>
                </c:pt>
                <c:pt idx="197">
                  <c:v>-2.70600008964538</c:v>
                </c:pt>
                <c:pt idx="198">
                  <c:v>-2.75500011444091</c:v>
                </c:pt>
                <c:pt idx="199">
                  <c:v>-2.8150000572204501</c:v>
                </c:pt>
                <c:pt idx="200">
                  <c:v>-2.8540000915527299</c:v>
                </c:pt>
                <c:pt idx="201">
                  <c:v>-2.8919999599456698</c:v>
                </c:pt>
                <c:pt idx="202">
                  <c:v>-2.94700002670288</c:v>
                </c:pt>
                <c:pt idx="203">
                  <c:v>-3.0020000934600799</c:v>
                </c:pt>
                <c:pt idx="204">
                  <c:v>-3.0460000038146902</c:v>
                </c:pt>
                <c:pt idx="205">
                  <c:v>-3.0899999141693102</c:v>
                </c:pt>
                <c:pt idx="206">
                  <c:v>-3.1389999389648402</c:v>
                </c:pt>
                <c:pt idx="207">
                  <c:v>-3.1889998912811199</c:v>
                </c:pt>
                <c:pt idx="208">
                  <c:v>-3.2379999160766602</c:v>
                </c:pt>
                <c:pt idx="209">
                  <c:v>-3.2929999828338601</c:v>
                </c:pt>
                <c:pt idx="210">
                  <c:v>-3.3429999351501398</c:v>
                </c:pt>
                <c:pt idx="211">
                  <c:v>-3.4030001163482599</c:v>
                </c:pt>
                <c:pt idx="212">
                  <c:v>-3.4530000686645499</c:v>
                </c:pt>
                <c:pt idx="213">
                  <c:v>-3.5079998970031698</c:v>
                </c:pt>
                <c:pt idx="214">
                  <c:v>-3.5510001182556099</c:v>
                </c:pt>
                <c:pt idx="215">
                  <c:v>-3.5899999141693102</c:v>
                </c:pt>
                <c:pt idx="216">
                  <c:v>-3.6280000209808301</c:v>
                </c:pt>
                <c:pt idx="217">
                  <c:v>-3.6779999732971098</c:v>
                </c:pt>
                <c:pt idx="218">
                  <c:v>-3.7049999237060498</c:v>
                </c:pt>
                <c:pt idx="219">
                  <c:v>-3.73300004005432</c:v>
                </c:pt>
                <c:pt idx="220">
                  <c:v>-3.7490000724792401</c:v>
                </c:pt>
                <c:pt idx="221">
                  <c:v>-3.7660000324249201</c:v>
                </c:pt>
                <c:pt idx="222">
                  <c:v>-3.7660000324249201</c:v>
                </c:pt>
                <c:pt idx="223">
                  <c:v>-3.7599999904632502</c:v>
                </c:pt>
                <c:pt idx="224">
                  <c:v>-3.75500011444091</c:v>
                </c:pt>
                <c:pt idx="225">
                  <c:v>-3.7439999580383301</c:v>
                </c:pt>
                <c:pt idx="226">
                  <c:v>-3.7160000801086399</c:v>
                </c:pt>
                <c:pt idx="227">
                  <c:v>-3.68300008773803</c:v>
                </c:pt>
                <c:pt idx="228">
                  <c:v>-3.6500000953674299</c:v>
                </c:pt>
                <c:pt idx="229">
                  <c:v>-3.6119999885559002</c:v>
                </c:pt>
                <c:pt idx="230">
                  <c:v>-3.5569999217986998</c:v>
                </c:pt>
                <c:pt idx="231">
                  <c:v>-3.5020000934600799</c:v>
                </c:pt>
                <c:pt idx="232">
                  <c:v>-3.4419999122619598</c:v>
                </c:pt>
                <c:pt idx="233">
                  <c:v>-3.3759999275207502</c:v>
                </c:pt>
                <c:pt idx="234">
                  <c:v>-3.29900002479553</c:v>
                </c:pt>
                <c:pt idx="235">
                  <c:v>-3.2219998836517298</c:v>
                </c:pt>
                <c:pt idx="236">
                  <c:v>-3.1389999389648402</c:v>
                </c:pt>
                <c:pt idx="237">
                  <c:v>-3.0520000457763601</c:v>
                </c:pt>
                <c:pt idx="238">
                  <c:v>-2.96900010108947</c:v>
                </c:pt>
                <c:pt idx="239">
                  <c:v>-2.8699998855590798</c:v>
                </c:pt>
                <c:pt idx="240">
                  <c:v>-2.7880001068115199</c:v>
                </c:pt>
                <c:pt idx="241">
                  <c:v>-2.70000004768371</c:v>
                </c:pt>
                <c:pt idx="242">
                  <c:v>-2.6010000705718901</c:v>
                </c:pt>
                <c:pt idx="243">
                  <c:v>-2.5079998970031698</c:v>
                </c:pt>
                <c:pt idx="244">
                  <c:v>-2.42000007629394</c:v>
                </c:pt>
                <c:pt idx="245">
                  <c:v>-2.3320000171661301</c:v>
                </c:pt>
                <c:pt idx="246">
                  <c:v>-2.25</c:v>
                </c:pt>
                <c:pt idx="247">
                  <c:v>-2.1730000972747798</c:v>
                </c:pt>
                <c:pt idx="248">
                  <c:v>-2.0959999561309801</c:v>
                </c:pt>
                <c:pt idx="249">
                  <c:v>-2.0239999294281001</c:v>
                </c:pt>
                <c:pt idx="250">
                  <c:v>-1.9579999446868801</c:v>
                </c:pt>
                <c:pt idx="251">
                  <c:v>-1.9029999971389699</c:v>
                </c:pt>
                <c:pt idx="252">
                  <c:v>-1.8539999723434399</c:v>
                </c:pt>
                <c:pt idx="253">
                  <c:v>-1.8049999475479099</c:v>
                </c:pt>
                <c:pt idx="254">
                  <c:v>-1.7660000324249201</c:v>
                </c:pt>
                <c:pt idx="255">
                  <c:v>-1.72800004482269</c:v>
                </c:pt>
                <c:pt idx="256">
                  <c:v>-1.70599997043609</c:v>
                </c:pt>
                <c:pt idx="257">
                  <c:v>-1.67799997329711</c:v>
                </c:pt>
                <c:pt idx="258">
                  <c:v>-1.6619999408721899</c:v>
                </c:pt>
                <c:pt idx="259">
                  <c:v>-1.6449999809265099</c:v>
                </c:pt>
                <c:pt idx="260">
                  <c:v>-1.63399994373321</c:v>
                </c:pt>
                <c:pt idx="261">
                  <c:v>-1.62899994850158</c:v>
                </c:pt>
                <c:pt idx="262">
                  <c:v>-1.62899994850158</c:v>
                </c:pt>
                <c:pt idx="263">
                  <c:v>-1.62899994850158</c:v>
                </c:pt>
                <c:pt idx="264">
                  <c:v>-1.63399994373321</c:v>
                </c:pt>
                <c:pt idx="265">
                  <c:v>-1.6399999856948799</c:v>
                </c:pt>
                <c:pt idx="266">
                  <c:v>-1.65100002288818</c:v>
                </c:pt>
                <c:pt idx="267">
                  <c:v>-1.6619999408721899</c:v>
                </c:pt>
                <c:pt idx="268">
                  <c:v>-1.67799997329711</c:v>
                </c:pt>
                <c:pt idx="269">
                  <c:v>-1.70000004768371</c:v>
                </c:pt>
                <c:pt idx="270">
                  <c:v>-1.7220000028610201</c:v>
                </c:pt>
                <c:pt idx="271">
                  <c:v>-1.7439999580383301</c:v>
                </c:pt>
                <c:pt idx="272">
                  <c:v>-1.7660000324249201</c:v>
                </c:pt>
                <c:pt idx="273">
                  <c:v>-1.79900002479553</c:v>
                </c:pt>
                <c:pt idx="274">
                  <c:v>-1.8270000219345</c:v>
                </c:pt>
                <c:pt idx="275">
                  <c:v>-1.8539999723434399</c:v>
                </c:pt>
                <c:pt idx="276">
                  <c:v>-1.8819999694824201</c:v>
                </c:pt>
                <c:pt idx="277">
                  <c:v>-1.9090000391006401</c:v>
                </c:pt>
                <c:pt idx="278">
                  <c:v>-1.9309999942779501</c:v>
                </c:pt>
                <c:pt idx="279">
                  <c:v>-1.9579999446868801</c:v>
                </c:pt>
                <c:pt idx="280">
                  <c:v>-1.9800000190734801</c:v>
                </c:pt>
                <c:pt idx="281">
                  <c:v>-2.0020000934600799</c:v>
                </c:pt>
                <c:pt idx="282">
                  <c:v>-2.0190000534057599</c:v>
                </c:pt>
                <c:pt idx="283">
                  <c:v>-2.03500008583068</c:v>
                </c:pt>
                <c:pt idx="284">
                  <c:v>-2.04099988937377</c:v>
                </c:pt>
                <c:pt idx="285">
                  <c:v>-2.0460000038146902</c:v>
                </c:pt>
                <c:pt idx="286">
                  <c:v>-2.0520000457763601</c:v>
                </c:pt>
                <c:pt idx="287">
                  <c:v>-2.0569999217986998</c:v>
                </c:pt>
                <c:pt idx="288">
                  <c:v>-2.0520000457763601</c:v>
                </c:pt>
                <c:pt idx="289">
                  <c:v>-2.04099988937377</c:v>
                </c:pt>
                <c:pt idx="290">
                  <c:v>-2.0460000038146902</c:v>
                </c:pt>
                <c:pt idx="291">
                  <c:v>-2.04099988937377</c:v>
                </c:pt>
                <c:pt idx="292">
                  <c:v>-2.0299999713897701</c:v>
                </c:pt>
                <c:pt idx="293">
                  <c:v>-2.0239999294281001</c:v>
                </c:pt>
                <c:pt idx="294">
                  <c:v>-2.01300001144409</c:v>
                </c:pt>
                <c:pt idx="295">
                  <c:v>-2.0079998970031698</c:v>
                </c:pt>
                <c:pt idx="296">
                  <c:v>-1.9969999790191599</c:v>
                </c:pt>
                <c:pt idx="297">
                  <c:v>-1.9969999790191599</c:v>
                </c:pt>
                <c:pt idx="298">
                  <c:v>-1.99100005626678</c:v>
                </c:pt>
                <c:pt idx="299">
                  <c:v>-1.98599994182586</c:v>
                </c:pt>
                <c:pt idx="300">
                  <c:v>-1.9969999790191599</c:v>
                </c:pt>
                <c:pt idx="301">
                  <c:v>-1.99100005626678</c:v>
                </c:pt>
                <c:pt idx="302">
                  <c:v>-1.9969999790191599</c:v>
                </c:pt>
                <c:pt idx="303">
                  <c:v>-2.0079998970031698</c:v>
                </c:pt>
                <c:pt idx="304">
                  <c:v>-2.0190000534057599</c:v>
                </c:pt>
                <c:pt idx="305">
                  <c:v>-2.0239999294281001</c:v>
                </c:pt>
                <c:pt idx="306">
                  <c:v>-2.04099988937377</c:v>
                </c:pt>
                <c:pt idx="307">
                  <c:v>-2.0739998817443799</c:v>
                </c:pt>
                <c:pt idx="308">
                  <c:v>-2.08500003814697</c:v>
                </c:pt>
                <c:pt idx="309">
                  <c:v>-2.1119999885559002</c:v>
                </c:pt>
                <c:pt idx="310">
                  <c:v>-2.1559998989105198</c:v>
                </c:pt>
                <c:pt idx="311">
                  <c:v>-2.1779999732971098</c:v>
                </c:pt>
                <c:pt idx="312">
                  <c:v>-2.2170000076293901</c:v>
                </c:pt>
                <c:pt idx="313">
                  <c:v>-2.25500011444091</c:v>
                </c:pt>
                <c:pt idx="314">
                  <c:v>-2.3050000667571999</c:v>
                </c:pt>
                <c:pt idx="315">
                  <c:v>-2.34800004959106</c:v>
                </c:pt>
                <c:pt idx="316">
                  <c:v>-2.3919999599456698</c:v>
                </c:pt>
                <c:pt idx="317">
                  <c:v>-2.4360001087188698</c:v>
                </c:pt>
                <c:pt idx="318">
                  <c:v>-2.48600006103515</c:v>
                </c:pt>
                <c:pt idx="319">
                  <c:v>-2.5299999713897701</c:v>
                </c:pt>
                <c:pt idx="320">
                  <c:v>-2.5789999961853001</c:v>
                </c:pt>
                <c:pt idx="321">
                  <c:v>-2.6229999065399099</c:v>
                </c:pt>
                <c:pt idx="322">
                  <c:v>-2.6559998989105198</c:v>
                </c:pt>
                <c:pt idx="323">
                  <c:v>-2.6889998912811199</c:v>
                </c:pt>
                <c:pt idx="324">
                  <c:v>-2.7219998836517298</c:v>
                </c:pt>
                <c:pt idx="325">
                  <c:v>-2.7439999580383301</c:v>
                </c:pt>
                <c:pt idx="326">
                  <c:v>-2.75500011444091</c:v>
                </c:pt>
                <c:pt idx="327">
                  <c:v>-2.7599999904632502</c:v>
                </c:pt>
                <c:pt idx="328">
                  <c:v>-2.7660000324249201</c:v>
                </c:pt>
                <c:pt idx="329">
                  <c:v>-2.7660000324249201</c:v>
                </c:pt>
                <c:pt idx="330">
                  <c:v>-2.73300004005432</c:v>
                </c:pt>
                <c:pt idx="331">
                  <c:v>-2.7219998836517298</c:v>
                </c:pt>
                <c:pt idx="332">
                  <c:v>-2.6889998912811199</c:v>
                </c:pt>
                <c:pt idx="333">
                  <c:v>-2.6340000629425</c:v>
                </c:pt>
                <c:pt idx="334">
                  <c:v>-2.5959999561309801</c:v>
                </c:pt>
                <c:pt idx="335">
                  <c:v>-2.5299999713897701</c:v>
                </c:pt>
                <c:pt idx="336">
                  <c:v>-2.4579999446868799</c:v>
                </c:pt>
                <c:pt idx="337">
                  <c:v>-2.3919999599456698</c:v>
                </c:pt>
                <c:pt idx="338">
                  <c:v>-2.3150000572204501</c:v>
                </c:pt>
                <c:pt idx="339">
                  <c:v>-2.2219998836517298</c:v>
                </c:pt>
                <c:pt idx="340">
                  <c:v>-2.1289999485015798</c:v>
                </c:pt>
                <c:pt idx="341">
                  <c:v>-2.0569999217986998</c:v>
                </c:pt>
                <c:pt idx="342">
                  <c:v>-1.9579999446868801</c:v>
                </c:pt>
                <c:pt idx="343">
                  <c:v>-1.8600000143051101</c:v>
                </c:pt>
                <c:pt idx="344">
                  <c:v>-1.7879999876022299</c:v>
                </c:pt>
                <c:pt idx="345">
                  <c:v>-1.70000004768371</c:v>
                </c:pt>
                <c:pt idx="346">
                  <c:v>-1.60699999332427</c:v>
                </c:pt>
                <c:pt idx="347">
                  <c:v>-1.5299999713897701</c:v>
                </c:pt>
                <c:pt idx="348">
                  <c:v>-1.4479999542236299</c:v>
                </c:pt>
                <c:pt idx="349">
                  <c:v>-1.3819999694824201</c:v>
                </c:pt>
                <c:pt idx="350">
                  <c:v>-1.3099999427795399</c:v>
                </c:pt>
                <c:pt idx="351">
                  <c:v>-1.25499999523162</c:v>
                </c:pt>
                <c:pt idx="352">
                  <c:v>-1.2109999656677199</c:v>
                </c:pt>
                <c:pt idx="353">
                  <c:v>-1.1449999809265099</c:v>
                </c:pt>
                <c:pt idx="354">
                  <c:v>-1.1119999885559</c:v>
                </c:pt>
                <c:pt idx="355">
                  <c:v>-1.0740000009536701</c:v>
                </c:pt>
                <c:pt idx="356">
                  <c:v>-1.0299999713897701</c:v>
                </c:pt>
                <c:pt idx="357">
                  <c:v>-1.0030000209808301</c:v>
                </c:pt>
                <c:pt idx="358">
                  <c:v>-0.98100000619888295</c:v>
                </c:pt>
                <c:pt idx="359">
                  <c:v>-0.95899999141693104</c:v>
                </c:pt>
                <c:pt idx="360">
                  <c:v>-0.93699997663497903</c:v>
                </c:pt>
                <c:pt idx="361">
                  <c:v>-0.92000001668929998</c:v>
                </c:pt>
                <c:pt idx="362">
                  <c:v>-0.92000001668929998</c:v>
                </c:pt>
                <c:pt idx="363">
                  <c:v>-0.91500002145767201</c:v>
                </c:pt>
                <c:pt idx="364">
                  <c:v>-0.903999984264373</c:v>
                </c:pt>
                <c:pt idx="365">
                  <c:v>-0.90899997949600198</c:v>
                </c:pt>
                <c:pt idx="366">
                  <c:v>-0.93099999427795399</c:v>
                </c:pt>
                <c:pt idx="367">
                  <c:v>-0.92599999904632502</c:v>
                </c:pt>
                <c:pt idx="368">
                  <c:v>-0.94800001382827703</c:v>
                </c:pt>
                <c:pt idx="369">
                  <c:v>-0.97500002384185702</c:v>
                </c:pt>
                <c:pt idx="370">
                  <c:v>-0.99199998378753595</c:v>
                </c:pt>
                <c:pt idx="371">
                  <c:v>-1.00800001621246</c:v>
                </c:pt>
                <c:pt idx="372">
                  <c:v>-1.0520000457763601</c:v>
                </c:pt>
                <c:pt idx="373">
                  <c:v>-1.1009999513626001</c:v>
                </c:pt>
                <c:pt idx="374">
                  <c:v>-1.1230000257492001</c:v>
                </c:pt>
                <c:pt idx="375">
                  <c:v>-1.1670000553131099</c:v>
                </c:pt>
                <c:pt idx="376">
                  <c:v>-1.2170000076293901</c:v>
                </c:pt>
                <c:pt idx="377">
                  <c:v>-1.2439999580383301</c:v>
                </c:pt>
                <c:pt idx="378">
                  <c:v>-1.29900002479553</c:v>
                </c:pt>
                <c:pt idx="379">
                  <c:v>-1.3320000171661299</c:v>
                </c:pt>
                <c:pt idx="380">
                  <c:v>-1.3539999723434399</c:v>
                </c:pt>
                <c:pt idx="381">
                  <c:v>-1.37100005149841</c:v>
                </c:pt>
                <c:pt idx="382">
                  <c:v>-1.3869999647140501</c:v>
                </c:pt>
                <c:pt idx="383">
                  <c:v>-1.3760000467300399</c:v>
                </c:pt>
                <c:pt idx="384">
                  <c:v>-1.3380000591278001</c:v>
                </c:pt>
                <c:pt idx="385">
                  <c:v>-1.31599998474121</c:v>
                </c:pt>
                <c:pt idx="386">
                  <c:v>-1.27699995040893</c:v>
                </c:pt>
                <c:pt idx="387">
                  <c:v>-1.22800004482269</c:v>
                </c:pt>
                <c:pt idx="388">
                  <c:v>-1.20599997043609</c:v>
                </c:pt>
                <c:pt idx="389">
                  <c:v>-1.17799997329711</c:v>
                </c:pt>
                <c:pt idx="390">
                  <c:v>-1.15100002288818</c:v>
                </c:pt>
                <c:pt idx="391">
                  <c:v>-1.13399994373321</c:v>
                </c:pt>
                <c:pt idx="392">
                  <c:v>-1.1230000257492001</c:v>
                </c:pt>
                <c:pt idx="393">
                  <c:v>-1.10699999332427</c:v>
                </c:pt>
                <c:pt idx="394">
                  <c:v>-1.1180000305175699</c:v>
                </c:pt>
                <c:pt idx="395">
                  <c:v>-1.13399994373321</c:v>
                </c:pt>
                <c:pt idx="396">
                  <c:v>-1.13399994373321</c:v>
                </c:pt>
                <c:pt idx="397">
                  <c:v>-1.1729999780654901</c:v>
                </c:pt>
                <c:pt idx="398">
                  <c:v>-1.20599997043609</c:v>
                </c:pt>
                <c:pt idx="399">
                  <c:v>-1.25</c:v>
                </c:pt>
                <c:pt idx="400">
                  <c:v>-1.2940000295639</c:v>
                </c:pt>
              </c:numCache>
            </c:numRef>
          </c:yVal>
          <c:smooth val="1"/>
        </c:ser>
        <c:ser>
          <c:idx val="8"/>
          <c:order val="8"/>
          <c:tx>
            <c:v>J2 85c</c:v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[0]!GHz</c:f>
              <c:numCache>
                <c:formatCode>0.000</c:formatCode>
                <c:ptCount val="401"/>
                <c:pt idx="0">
                  <c:v>4</c:v>
                </c:pt>
                <c:pt idx="1">
                  <c:v>4.0349998474121094</c:v>
                </c:pt>
                <c:pt idx="2">
                  <c:v>4.070000171661377</c:v>
                </c:pt>
                <c:pt idx="3">
                  <c:v>4.1050000190734863</c:v>
                </c:pt>
                <c:pt idx="4">
                  <c:v>4.1400003433227539</c:v>
                </c:pt>
                <c:pt idx="5">
                  <c:v>4.1750001907348633</c:v>
                </c:pt>
                <c:pt idx="6">
                  <c:v>4.2100005149841309</c:v>
                </c:pt>
                <c:pt idx="7">
                  <c:v>4.2450003623962402</c:v>
                </c:pt>
                <c:pt idx="8">
                  <c:v>4.2800006866455078</c:v>
                </c:pt>
                <c:pt idx="9">
                  <c:v>4.3150005340576172</c:v>
                </c:pt>
                <c:pt idx="10">
                  <c:v>4.3499999046325684</c:v>
                </c:pt>
                <c:pt idx="11">
                  <c:v>4.3849997520446777</c:v>
                </c:pt>
                <c:pt idx="12">
                  <c:v>4.4199995994567871</c:v>
                </c:pt>
                <c:pt idx="13">
                  <c:v>4.4549994468688965</c:v>
                </c:pt>
                <c:pt idx="14">
                  <c:v>4.4899992942810059</c:v>
                </c:pt>
                <c:pt idx="15">
                  <c:v>4.5249991416931152</c:v>
                </c:pt>
                <c:pt idx="16">
                  <c:v>4.5599989891052246</c:v>
                </c:pt>
                <c:pt idx="17">
                  <c:v>4.594998836517334</c:v>
                </c:pt>
                <c:pt idx="18">
                  <c:v>4.6299986839294434</c:v>
                </c:pt>
                <c:pt idx="19">
                  <c:v>4.6649985313415527</c:v>
                </c:pt>
                <c:pt idx="20">
                  <c:v>4.6999983787536621</c:v>
                </c:pt>
                <c:pt idx="21">
                  <c:v>4.7349982261657715</c:v>
                </c:pt>
                <c:pt idx="22">
                  <c:v>4.7699975967407227</c:v>
                </c:pt>
                <c:pt idx="23">
                  <c:v>4.804997444152832</c:v>
                </c:pt>
                <c:pt idx="24">
                  <c:v>4.8399972915649414</c:v>
                </c:pt>
                <c:pt idx="25">
                  <c:v>4.8749971389770508</c:v>
                </c:pt>
                <c:pt idx="26">
                  <c:v>4.9099969863891602</c:v>
                </c:pt>
                <c:pt idx="27">
                  <c:v>4.9449968338012695</c:v>
                </c:pt>
                <c:pt idx="28">
                  <c:v>4.9799966812133789</c:v>
                </c:pt>
                <c:pt idx="29">
                  <c:v>5.0149965286254883</c:v>
                </c:pt>
                <c:pt idx="30">
                  <c:v>5.0499963760375977</c:v>
                </c:pt>
                <c:pt idx="31">
                  <c:v>5.084996223449707</c:v>
                </c:pt>
                <c:pt idx="32">
                  <c:v>5.1199960708618164</c:v>
                </c:pt>
                <c:pt idx="33">
                  <c:v>5.1549959182739258</c:v>
                </c:pt>
                <c:pt idx="34">
                  <c:v>5.189995288848877</c:v>
                </c:pt>
                <c:pt idx="35">
                  <c:v>5.2249951362609863</c:v>
                </c:pt>
                <c:pt idx="36">
                  <c:v>5.2599949836730957</c:v>
                </c:pt>
                <c:pt idx="37">
                  <c:v>5.2949948310852051</c:v>
                </c:pt>
                <c:pt idx="38">
                  <c:v>5.3299946784973145</c:v>
                </c:pt>
                <c:pt idx="39">
                  <c:v>5.3649945259094238</c:v>
                </c:pt>
                <c:pt idx="40">
                  <c:v>5.3999943733215332</c:v>
                </c:pt>
                <c:pt idx="41">
                  <c:v>5.4349942207336426</c:v>
                </c:pt>
                <c:pt idx="42">
                  <c:v>5.469994068145752</c:v>
                </c:pt>
                <c:pt idx="43">
                  <c:v>5.5049939155578613</c:v>
                </c:pt>
                <c:pt idx="44">
                  <c:v>5.5399937629699707</c:v>
                </c:pt>
                <c:pt idx="45">
                  <c:v>5.5749936103820801</c:v>
                </c:pt>
                <c:pt idx="46">
                  <c:v>5.6099929809570312</c:v>
                </c:pt>
                <c:pt idx="47">
                  <c:v>5.6449928283691406</c:v>
                </c:pt>
                <c:pt idx="48">
                  <c:v>5.67999267578125</c:v>
                </c:pt>
                <c:pt idx="49">
                  <c:v>5.7149925231933594</c:v>
                </c:pt>
                <c:pt idx="50">
                  <c:v>5.7499923706054687</c:v>
                </c:pt>
                <c:pt idx="51">
                  <c:v>5.7849922180175781</c:v>
                </c:pt>
                <c:pt idx="52">
                  <c:v>5.8199920654296875</c:v>
                </c:pt>
                <c:pt idx="53">
                  <c:v>5.8549919128417969</c:v>
                </c:pt>
                <c:pt idx="54">
                  <c:v>5.8899917602539062</c:v>
                </c:pt>
                <c:pt idx="55">
                  <c:v>5.9249916076660156</c:v>
                </c:pt>
                <c:pt idx="56">
                  <c:v>5.959991455078125</c:v>
                </c:pt>
                <c:pt idx="57">
                  <c:v>5.9949913024902344</c:v>
                </c:pt>
                <c:pt idx="58">
                  <c:v>6.0299911499023437</c:v>
                </c:pt>
                <c:pt idx="59">
                  <c:v>6.0649905204772949</c:v>
                </c:pt>
                <c:pt idx="60">
                  <c:v>6.0999903678894043</c:v>
                </c:pt>
                <c:pt idx="61">
                  <c:v>6.1349902153015137</c:v>
                </c:pt>
                <c:pt idx="62">
                  <c:v>6.169990062713623</c:v>
                </c:pt>
                <c:pt idx="63">
                  <c:v>6.2049899101257324</c:v>
                </c:pt>
                <c:pt idx="64">
                  <c:v>6.2399897575378418</c:v>
                </c:pt>
                <c:pt idx="65">
                  <c:v>6.2749896049499512</c:v>
                </c:pt>
                <c:pt idx="66">
                  <c:v>6.3099894523620605</c:v>
                </c:pt>
                <c:pt idx="67">
                  <c:v>6.3449892997741699</c:v>
                </c:pt>
                <c:pt idx="68">
                  <c:v>6.3799891471862793</c:v>
                </c:pt>
                <c:pt idx="69">
                  <c:v>6.4149889945983887</c:v>
                </c:pt>
                <c:pt idx="70">
                  <c:v>6.449988842010498</c:v>
                </c:pt>
                <c:pt idx="71">
                  <c:v>6.4849882125854492</c:v>
                </c:pt>
                <c:pt idx="72">
                  <c:v>6.5199880599975586</c:v>
                </c:pt>
                <c:pt idx="73">
                  <c:v>6.554987907409668</c:v>
                </c:pt>
                <c:pt idx="74">
                  <c:v>6.5899877548217773</c:v>
                </c:pt>
                <c:pt idx="75">
                  <c:v>6.6249876022338867</c:v>
                </c:pt>
                <c:pt idx="76">
                  <c:v>6.6599874496459961</c:v>
                </c:pt>
                <c:pt idx="77">
                  <c:v>6.6949872970581055</c:v>
                </c:pt>
                <c:pt idx="78">
                  <c:v>6.7299871444702148</c:v>
                </c:pt>
                <c:pt idx="79">
                  <c:v>6.7649869918823242</c:v>
                </c:pt>
                <c:pt idx="80">
                  <c:v>6.7999868392944336</c:v>
                </c:pt>
                <c:pt idx="81">
                  <c:v>6.834986686706543</c:v>
                </c:pt>
                <c:pt idx="82">
                  <c:v>6.8699865341186523</c:v>
                </c:pt>
                <c:pt idx="83">
                  <c:v>6.9049859046936035</c:v>
                </c:pt>
                <c:pt idx="84">
                  <c:v>6.9399857521057129</c:v>
                </c:pt>
                <c:pt idx="85">
                  <c:v>6.9749855995178223</c:v>
                </c:pt>
                <c:pt idx="86">
                  <c:v>7.0099854469299316</c:v>
                </c:pt>
                <c:pt idx="87">
                  <c:v>7.044985294342041</c:v>
                </c:pt>
                <c:pt idx="88">
                  <c:v>7.0799851417541504</c:v>
                </c:pt>
                <c:pt idx="89">
                  <c:v>7.1149849891662598</c:v>
                </c:pt>
                <c:pt idx="90">
                  <c:v>7.1499848365783691</c:v>
                </c:pt>
                <c:pt idx="91">
                  <c:v>7.1849846839904785</c:v>
                </c:pt>
                <c:pt idx="92">
                  <c:v>7.2199845314025879</c:v>
                </c:pt>
                <c:pt idx="93">
                  <c:v>7.2549843788146973</c:v>
                </c:pt>
                <c:pt idx="94">
                  <c:v>7.2899842262268066</c:v>
                </c:pt>
                <c:pt idx="95">
                  <c:v>7.3249835968017578</c:v>
                </c:pt>
                <c:pt idx="96">
                  <c:v>7.3599834442138672</c:v>
                </c:pt>
                <c:pt idx="97">
                  <c:v>7.3949832916259766</c:v>
                </c:pt>
                <c:pt idx="98">
                  <c:v>7.4299831390380859</c:v>
                </c:pt>
                <c:pt idx="99">
                  <c:v>7.4649829864501953</c:v>
                </c:pt>
                <c:pt idx="100">
                  <c:v>7.4999828338623047</c:v>
                </c:pt>
                <c:pt idx="101">
                  <c:v>7.5349826812744141</c:v>
                </c:pt>
                <c:pt idx="102">
                  <c:v>7.5699825286865234</c:v>
                </c:pt>
                <c:pt idx="103">
                  <c:v>7.6049823760986328</c:v>
                </c:pt>
                <c:pt idx="104">
                  <c:v>7.6399822235107422</c:v>
                </c:pt>
                <c:pt idx="105">
                  <c:v>7.6749820709228516</c:v>
                </c:pt>
                <c:pt idx="106">
                  <c:v>7.7099819183349609</c:v>
                </c:pt>
                <c:pt idx="107">
                  <c:v>7.7449812889099121</c:v>
                </c:pt>
                <c:pt idx="108">
                  <c:v>7.7799811363220215</c:v>
                </c:pt>
                <c:pt idx="109">
                  <c:v>7.8149809837341309</c:v>
                </c:pt>
                <c:pt idx="110">
                  <c:v>7.8499808311462402</c:v>
                </c:pt>
                <c:pt idx="111">
                  <c:v>7.8849806785583496</c:v>
                </c:pt>
                <c:pt idx="112">
                  <c:v>7.919980525970459</c:v>
                </c:pt>
                <c:pt idx="113">
                  <c:v>7.9549803733825684</c:v>
                </c:pt>
                <c:pt idx="114">
                  <c:v>7.9899802207946777</c:v>
                </c:pt>
                <c:pt idx="115">
                  <c:v>8.0249795913696289</c:v>
                </c:pt>
                <c:pt idx="116">
                  <c:v>8.0599794387817383</c:v>
                </c:pt>
                <c:pt idx="117">
                  <c:v>8.0949792861938477</c:v>
                </c:pt>
                <c:pt idx="118">
                  <c:v>8.129979133605957</c:v>
                </c:pt>
                <c:pt idx="119">
                  <c:v>8.1649789810180664</c:v>
                </c:pt>
                <c:pt idx="120">
                  <c:v>8.1999788284301758</c:v>
                </c:pt>
                <c:pt idx="121">
                  <c:v>8.2349786758422852</c:v>
                </c:pt>
                <c:pt idx="122">
                  <c:v>8.2699785232543945</c:v>
                </c:pt>
                <c:pt idx="123">
                  <c:v>8.3049783706665039</c:v>
                </c:pt>
                <c:pt idx="124">
                  <c:v>8.3399782180786133</c:v>
                </c:pt>
                <c:pt idx="125">
                  <c:v>8.3749780654907227</c:v>
                </c:pt>
                <c:pt idx="126">
                  <c:v>8.409977912902832</c:v>
                </c:pt>
                <c:pt idx="127">
                  <c:v>8.4449777603149414</c:v>
                </c:pt>
                <c:pt idx="128">
                  <c:v>8.4799776077270508</c:v>
                </c:pt>
                <c:pt idx="129">
                  <c:v>8.5149774551391602</c:v>
                </c:pt>
                <c:pt idx="130">
                  <c:v>8.5499773025512695</c:v>
                </c:pt>
                <c:pt idx="131">
                  <c:v>8.5849771499633789</c:v>
                </c:pt>
                <c:pt idx="132">
                  <c:v>8.6199769973754883</c:v>
                </c:pt>
                <c:pt idx="133">
                  <c:v>8.6549768447875977</c:v>
                </c:pt>
                <c:pt idx="134">
                  <c:v>8.6899776458740234</c:v>
                </c:pt>
                <c:pt idx="135">
                  <c:v>8.7249774932861328</c:v>
                </c:pt>
                <c:pt idx="136">
                  <c:v>8.7599782943725586</c:v>
                </c:pt>
                <c:pt idx="137">
                  <c:v>8.794978141784668</c:v>
                </c:pt>
                <c:pt idx="138">
                  <c:v>8.8299789428710937</c:v>
                </c:pt>
                <c:pt idx="139">
                  <c:v>8.8649787902832031</c:v>
                </c:pt>
                <c:pt idx="140">
                  <c:v>8.8999795913696289</c:v>
                </c:pt>
                <c:pt idx="141">
                  <c:v>8.9349794387817383</c:v>
                </c:pt>
                <c:pt idx="142">
                  <c:v>8.9699802398681641</c:v>
                </c:pt>
                <c:pt idx="143">
                  <c:v>9.0049800872802734</c:v>
                </c:pt>
                <c:pt idx="144">
                  <c:v>9.0399808883666992</c:v>
                </c:pt>
                <c:pt idx="145">
                  <c:v>9.0749807357788086</c:v>
                </c:pt>
                <c:pt idx="146">
                  <c:v>9.1099815368652344</c:v>
                </c:pt>
                <c:pt idx="147">
                  <c:v>9.1449813842773437</c:v>
                </c:pt>
                <c:pt idx="148">
                  <c:v>9.1799821853637695</c:v>
                </c:pt>
                <c:pt idx="149">
                  <c:v>9.2149820327758789</c:v>
                </c:pt>
                <c:pt idx="150">
                  <c:v>9.2499828338623047</c:v>
                </c:pt>
                <c:pt idx="151">
                  <c:v>9.2849826812744141</c:v>
                </c:pt>
                <c:pt idx="152">
                  <c:v>9.3199834823608398</c:v>
                </c:pt>
                <c:pt idx="153">
                  <c:v>9.3549833297729492</c:v>
                </c:pt>
                <c:pt idx="154">
                  <c:v>9.389984130859375</c:v>
                </c:pt>
                <c:pt idx="155">
                  <c:v>9.4249839782714844</c:v>
                </c:pt>
                <c:pt idx="156">
                  <c:v>9.4599847793579102</c:v>
                </c:pt>
                <c:pt idx="157">
                  <c:v>9.4949846267700195</c:v>
                </c:pt>
                <c:pt idx="158">
                  <c:v>9.5299854278564453</c:v>
                </c:pt>
                <c:pt idx="159">
                  <c:v>9.5649852752685547</c:v>
                </c:pt>
                <c:pt idx="160">
                  <c:v>9.5999860763549805</c:v>
                </c:pt>
                <c:pt idx="161">
                  <c:v>9.6349859237670898</c:v>
                </c:pt>
                <c:pt idx="162">
                  <c:v>9.6699867248535156</c:v>
                </c:pt>
                <c:pt idx="163">
                  <c:v>9.704986572265625</c:v>
                </c:pt>
                <c:pt idx="164">
                  <c:v>9.7399873733520508</c:v>
                </c:pt>
                <c:pt idx="165">
                  <c:v>9.7749872207641602</c:v>
                </c:pt>
                <c:pt idx="166">
                  <c:v>9.8099880218505859</c:v>
                </c:pt>
                <c:pt idx="167">
                  <c:v>9.8449878692626953</c:v>
                </c:pt>
                <c:pt idx="168">
                  <c:v>9.8799886703491211</c:v>
                </c:pt>
                <c:pt idx="169">
                  <c:v>9.9149885177612305</c:v>
                </c:pt>
                <c:pt idx="170">
                  <c:v>9.9499893188476563</c:v>
                </c:pt>
                <c:pt idx="171">
                  <c:v>9.9849891662597656</c:v>
                </c:pt>
                <c:pt idx="172">
                  <c:v>10.019989967346191</c:v>
                </c:pt>
                <c:pt idx="173">
                  <c:v>10.054989814758301</c:v>
                </c:pt>
                <c:pt idx="174">
                  <c:v>10.089990615844727</c:v>
                </c:pt>
                <c:pt idx="175">
                  <c:v>10.124990463256836</c:v>
                </c:pt>
                <c:pt idx="176">
                  <c:v>10.159990310668945</c:v>
                </c:pt>
                <c:pt idx="177">
                  <c:v>10.194991111755371</c:v>
                </c:pt>
                <c:pt idx="178">
                  <c:v>10.22999095916748</c:v>
                </c:pt>
                <c:pt idx="179">
                  <c:v>10.264991760253906</c:v>
                </c:pt>
                <c:pt idx="180">
                  <c:v>10.299991607666016</c:v>
                </c:pt>
                <c:pt idx="181">
                  <c:v>10.334992408752441</c:v>
                </c:pt>
                <c:pt idx="182">
                  <c:v>10.369992256164551</c:v>
                </c:pt>
                <c:pt idx="183">
                  <c:v>10.404993057250977</c:v>
                </c:pt>
                <c:pt idx="184">
                  <c:v>10.439992904663086</c:v>
                </c:pt>
                <c:pt idx="185">
                  <c:v>10.474993705749512</c:v>
                </c:pt>
                <c:pt idx="186">
                  <c:v>10.509993553161621</c:v>
                </c:pt>
                <c:pt idx="187">
                  <c:v>10.544994354248047</c:v>
                </c:pt>
                <c:pt idx="188">
                  <c:v>10.579994201660156</c:v>
                </c:pt>
                <c:pt idx="189">
                  <c:v>10.614995002746582</c:v>
                </c:pt>
                <c:pt idx="190">
                  <c:v>10.649994850158691</c:v>
                </c:pt>
                <c:pt idx="191">
                  <c:v>10.684995651245117</c:v>
                </c:pt>
                <c:pt idx="192">
                  <c:v>10.719995498657227</c:v>
                </c:pt>
                <c:pt idx="193">
                  <c:v>10.754996299743652</c:v>
                </c:pt>
                <c:pt idx="194">
                  <c:v>10.789996147155762</c:v>
                </c:pt>
                <c:pt idx="195">
                  <c:v>10.824996948242188</c:v>
                </c:pt>
                <c:pt idx="196">
                  <c:v>10.859996795654297</c:v>
                </c:pt>
                <c:pt idx="197">
                  <c:v>10.894997596740723</c:v>
                </c:pt>
                <c:pt idx="198">
                  <c:v>10.929997444152832</c:v>
                </c:pt>
                <c:pt idx="199">
                  <c:v>10.964998245239258</c:v>
                </c:pt>
                <c:pt idx="200">
                  <c:v>10.999998092651367</c:v>
                </c:pt>
                <c:pt idx="201">
                  <c:v>11.034998893737793</c:v>
                </c:pt>
                <c:pt idx="202">
                  <c:v>11.069998741149902</c:v>
                </c:pt>
                <c:pt idx="203">
                  <c:v>11.104999542236328</c:v>
                </c:pt>
                <c:pt idx="204">
                  <c:v>11.139999389648438</c:v>
                </c:pt>
                <c:pt idx="205">
                  <c:v>11.175000190734863</c:v>
                </c:pt>
                <c:pt idx="206">
                  <c:v>11.210000038146973</c:v>
                </c:pt>
                <c:pt idx="207">
                  <c:v>11.245000839233398</c:v>
                </c:pt>
                <c:pt idx="208">
                  <c:v>11.280000686645508</c:v>
                </c:pt>
                <c:pt idx="209">
                  <c:v>11.315001487731934</c:v>
                </c:pt>
                <c:pt idx="210">
                  <c:v>11.350001335144043</c:v>
                </c:pt>
                <c:pt idx="211">
                  <c:v>11.385002136230469</c:v>
                </c:pt>
                <c:pt idx="212">
                  <c:v>11.420001983642578</c:v>
                </c:pt>
                <c:pt idx="213">
                  <c:v>11.455002784729004</c:v>
                </c:pt>
                <c:pt idx="214">
                  <c:v>11.490002632141113</c:v>
                </c:pt>
                <c:pt idx="215">
                  <c:v>11.525003433227539</c:v>
                </c:pt>
                <c:pt idx="216">
                  <c:v>11.560003280639648</c:v>
                </c:pt>
                <c:pt idx="217">
                  <c:v>11.595004081726074</c:v>
                </c:pt>
                <c:pt idx="218">
                  <c:v>11.630003929138184</c:v>
                </c:pt>
                <c:pt idx="219">
                  <c:v>11.665004730224609</c:v>
                </c:pt>
                <c:pt idx="220">
                  <c:v>11.700004577636719</c:v>
                </c:pt>
                <c:pt idx="221">
                  <c:v>11.735005378723145</c:v>
                </c:pt>
                <c:pt idx="222">
                  <c:v>11.770005226135254</c:v>
                </c:pt>
                <c:pt idx="223">
                  <c:v>11.80500602722168</c:v>
                </c:pt>
                <c:pt idx="224">
                  <c:v>11.840005874633789</c:v>
                </c:pt>
                <c:pt idx="225">
                  <c:v>11.875006675720215</c:v>
                </c:pt>
                <c:pt idx="226">
                  <c:v>11.910006523132324</c:v>
                </c:pt>
                <c:pt idx="227">
                  <c:v>11.94500732421875</c:v>
                </c:pt>
                <c:pt idx="228">
                  <c:v>11.980007171630859</c:v>
                </c:pt>
                <c:pt idx="229">
                  <c:v>12.015007972717285</c:v>
                </c:pt>
                <c:pt idx="230">
                  <c:v>12.050007820129395</c:v>
                </c:pt>
                <c:pt idx="231">
                  <c:v>12.08500862121582</c:v>
                </c:pt>
                <c:pt idx="232">
                  <c:v>12.12000846862793</c:v>
                </c:pt>
                <c:pt idx="233">
                  <c:v>12.155009269714355</c:v>
                </c:pt>
                <c:pt idx="234">
                  <c:v>12.190009117126465</c:v>
                </c:pt>
                <c:pt idx="235">
                  <c:v>12.225009918212891</c:v>
                </c:pt>
                <c:pt idx="236">
                  <c:v>12.260009765625</c:v>
                </c:pt>
                <c:pt idx="237">
                  <c:v>12.295010566711426</c:v>
                </c:pt>
                <c:pt idx="238">
                  <c:v>12.330010414123535</c:v>
                </c:pt>
                <c:pt idx="239">
                  <c:v>12.365011215209961</c:v>
                </c:pt>
                <c:pt idx="240">
                  <c:v>12.40001106262207</c:v>
                </c:pt>
                <c:pt idx="241">
                  <c:v>12.435011863708496</c:v>
                </c:pt>
                <c:pt idx="242">
                  <c:v>12.470011711120605</c:v>
                </c:pt>
                <c:pt idx="243">
                  <c:v>12.505012512207031</c:v>
                </c:pt>
                <c:pt idx="244">
                  <c:v>12.540012359619141</c:v>
                </c:pt>
                <c:pt idx="245">
                  <c:v>12.575013160705566</c:v>
                </c:pt>
                <c:pt idx="246">
                  <c:v>12.610013008117676</c:v>
                </c:pt>
                <c:pt idx="247">
                  <c:v>12.645013809204102</c:v>
                </c:pt>
                <c:pt idx="248">
                  <c:v>12.680013656616211</c:v>
                </c:pt>
                <c:pt idx="249">
                  <c:v>12.715014457702637</c:v>
                </c:pt>
                <c:pt idx="250">
                  <c:v>12.750014305114746</c:v>
                </c:pt>
                <c:pt idx="251">
                  <c:v>12.785015106201172</c:v>
                </c:pt>
                <c:pt idx="252">
                  <c:v>12.820014953613281</c:v>
                </c:pt>
                <c:pt idx="253">
                  <c:v>12.855015754699707</c:v>
                </c:pt>
                <c:pt idx="254">
                  <c:v>12.890015602111816</c:v>
                </c:pt>
                <c:pt idx="255">
                  <c:v>12.925016403198242</c:v>
                </c:pt>
                <c:pt idx="256">
                  <c:v>12.960016250610352</c:v>
                </c:pt>
                <c:pt idx="257">
                  <c:v>12.995017051696777</c:v>
                </c:pt>
                <c:pt idx="258">
                  <c:v>13.030016899108887</c:v>
                </c:pt>
                <c:pt idx="259">
                  <c:v>13.065017700195313</c:v>
                </c:pt>
                <c:pt idx="260">
                  <c:v>13.100017547607422</c:v>
                </c:pt>
                <c:pt idx="261">
                  <c:v>13.135018348693848</c:v>
                </c:pt>
                <c:pt idx="262">
                  <c:v>13.170018196105957</c:v>
                </c:pt>
                <c:pt idx="263">
                  <c:v>13.205018997192383</c:v>
                </c:pt>
                <c:pt idx="264">
                  <c:v>13.240018844604492</c:v>
                </c:pt>
                <c:pt idx="265">
                  <c:v>13.275019645690918</c:v>
                </c:pt>
                <c:pt idx="266">
                  <c:v>13.310019493103027</c:v>
                </c:pt>
                <c:pt idx="267">
                  <c:v>13.345020294189453</c:v>
                </c:pt>
                <c:pt idx="268">
                  <c:v>13.380020141601563</c:v>
                </c:pt>
                <c:pt idx="269">
                  <c:v>13.415020942687988</c:v>
                </c:pt>
                <c:pt idx="270">
                  <c:v>13.450020790100098</c:v>
                </c:pt>
                <c:pt idx="271">
                  <c:v>13.485021591186523</c:v>
                </c:pt>
                <c:pt idx="272">
                  <c:v>13.520021438598633</c:v>
                </c:pt>
                <c:pt idx="273">
                  <c:v>13.555022239685059</c:v>
                </c:pt>
                <c:pt idx="274">
                  <c:v>13.590022087097168</c:v>
                </c:pt>
                <c:pt idx="275">
                  <c:v>13.625022888183594</c:v>
                </c:pt>
                <c:pt idx="276">
                  <c:v>13.660022735595703</c:v>
                </c:pt>
                <c:pt idx="277">
                  <c:v>13.695023536682129</c:v>
                </c:pt>
                <c:pt idx="278">
                  <c:v>13.730023384094238</c:v>
                </c:pt>
                <c:pt idx="279">
                  <c:v>13.765024185180664</c:v>
                </c:pt>
                <c:pt idx="280">
                  <c:v>13.800024032592773</c:v>
                </c:pt>
                <c:pt idx="281">
                  <c:v>13.835024833679199</c:v>
                </c:pt>
                <c:pt idx="282">
                  <c:v>13.870024681091309</c:v>
                </c:pt>
                <c:pt idx="283">
                  <c:v>13.905025482177734</c:v>
                </c:pt>
                <c:pt idx="284">
                  <c:v>13.940025329589844</c:v>
                </c:pt>
                <c:pt idx="285">
                  <c:v>13.97502613067627</c:v>
                </c:pt>
                <c:pt idx="286">
                  <c:v>14.010025978088379</c:v>
                </c:pt>
                <c:pt idx="287">
                  <c:v>14.045026779174805</c:v>
                </c:pt>
                <c:pt idx="288">
                  <c:v>14.080026626586914</c:v>
                </c:pt>
                <c:pt idx="289">
                  <c:v>14.115026473999023</c:v>
                </c:pt>
                <c:pt idx="290">
                  <c:v>14.150027275085449</c:v>
                </c:pt>
                <c:pt idx="291">
                  <c:v>14.185027122497559</c:v>
                </c:pt>
                <c:pt idx="292">
                  <c:v>14.220027923583984</c:v>
                </c:pt>
                <c:pt idx="293">
                  <c:v>14.255027770996094</c:v>
                </c:pt>
                <c:pt idx="294">
                  <c:v>14.29002857208252</c:v>
                </c:pt>
                <c:pt idx="295">
                  <c:v>14.325028419494629</c:v>
                </c:pt>
                <c:pt idx="296">
                  <c:v>14.360029220581055</c:v>
                </c:pt>
                <c:pt idx="297">
                  <c:v>14.395029067993164</c:v>
                </c:pt>
                <c:pt idx="298">
                  <c:v>14.43002986907959</c:v>
                </c:pt>
                <c:pt idx="299">
                  <c:v>14.465029716491699</c:v>
                </c:pt>
                <c:pt idx="300">
                  <c:v>14.500030517578125</c:v>
                </c:pt>
                <c:pt idx="301">
                  <c:v>14.535030364990234</c:v>
                </c:pt>
                <c:pt idx="302">
                  <c:v>14.57003116607666</c:v>
                </c:pt>
                <c:pt idx="303">
                  <c:v>14.60503101348877</c:v>
                </c:pt>
                <c:pt idx="304">
                  <c:v>14.640031814575195</c:v>
                </c:pt>
                <c:pt idx="305">
                  <c:v>14.675031661987305</c:v>
                </c:pt>
                <c:pt idx="306">
                  <c:v>14.71003246307373</c:v>
                </c:pt>
                <c:pt idx="307">
                  <c:v>14.74503231048584</c:v>
                </c:pt>
                <c:pt idx="308">
                  <c:v>14.780033111572266</c:v>
                </c:pt>
                <c:pt idx="309">
                  <c:v>14.815032958984375</c:v>
                </c:pt>
                <c:pt idx="310">
                  <c:v>14.850033760070801</c:v>
                </c:pt>
                <c:pt idx="311">
                  <c:v>14.88503360748291</c:v>
                </c:pt>
                <c:pt idx="312">
                  <c:v>14.920034408569336</c:v>
                </c:pt>
                <c:pt idx="313">
                  <c:v>14.955034255981445</c:v>
                </c:pt>
                <c:pt idx="314">
                  <c:v>14.990035057067871</c:v>
                </c:pt>
                <c:pt idx="315">
                  <c:v>15.02503490447998</c:v>
                </c:pt>
                <c:pt idx="316">
                  <c:v>15.060035705566406</c:v>
                </c:pt>
                <c:pt idx="317">
                  <c:v>15.095035552978516</c:v>
                </c:pt>
                <c:pt idx="318">
                  <c:v>15.130036354064941</c:v>
                </c:pt>
                <c:pt idx="319">
                  <c:v>15.165036201477051</c:v>
                </c:pt>
                <c:pt idx="320">
                  <c:v>15.200037002563477</c:v>
                </c:pt>
                <c:pt idx="321">
                  <c:v>15.235036849975586</c:v>
                </c:pt>
                <c:pt idx="322">
                  <c:v>15.270037651062012</c:v>
                </c:pt>
                <c:pt idx="323">
                  <c:v>15.305037498474121</c:v>
                </c:pt>
                <c:pt idx="324">
                  <c:v>15.340038299560547</c:v>
                </c:pt>
                <c:pt idx="325">
                  <c:v>15.375038146972656</c:v>
                </c:pt>
                <c:pt idx="326">
                  <c:v>15.410038948059082</c:v>
                </c:pt>
                <c:pt idx="327">
                  <c:v>15.445038795471191</c:v>
                </c:pt>
                <c:pt idx="328">
                  <c:v>15.480039596557617</c:v>
                </c:pt>
                <c:pt idx="329">
                  <c:v>15.515039443969727</c:v>
                </c:pt>
                <c:pt idx="330">
                  <c:v>15.550040245056152</c:v>
                </c:pt>
                <c:pt idx="331">
                  <c:v>15.585040092468262</c:v>
                </c:pt>
                <c:pt idx="332">
                  <c:v>15.620040893554688</c:v>
                </c:pt>
                <c:pt idx="333">
                  <c:v>15.655040740966797</c:v>
                </c:pt>
                <c:pt idx="334">
                  <c:v>15.690041542053223</c:v>
                </c:pt>
                <c:pt idx="335">
                  <c:v>15.725041389465332</c:v>
                </c:pt>
                <c:pt idx="336">
                  <c:v>15.760042190551758</c:v>
                </c:pt>
                <c:pt idx="337">
                  <c:v>15.795042037963867</c:v>
                </c:pt>
                <c:pt idx="338">
                  <c:v>15.830042839050293</c:v>
                </c:pt>
                <c:pt idx="339">
                  <c:v>15.865042686462402</c:v>
                </c:pt>
                <c:pt idx="340">
                  <c:v>15.900043487548828</c:v>
                </c:pt>
                <c:pt idx="341">
                  <c:v>15.935043334960937</c:v>
                </c:pt>
                <c:pt idx="342">
                  <c:v>15.970044136047363</c:v>
                </c:pt>
                <c:pt idx="343">
                  <c:v>16.005044937133789</c:v>
                </c:pt>
                <c:pt idx="344">
                  <c:v>16.040044784545898</c:v>
                </c:pt>
                <c:pt idx="345">
                  <c:v>16.075044631958008</c:v>
                </c:pt>
                <c:pt idx="346">
                  <c:v>16.110044479370117</c:v>
                </c:pt>
                <c:pt idx="347">
                  <c:v>16.145046234130859</c:v>
                </c:pt>
                <c:pt idx="348">
                  <c:v>16.180046081542969</c:v>
                </c:pt>
                <c:pt idx="349">
                  <c:v>16.215045928955078</c:v>
                </c:pt>
                <c:pt idx="350">
                  <c:v>16.250045776367188</c:v>
                </c:pt>
                <c:pt idx="351">
                  <c:v>16.28504753112793</c:v>
                </c:pt>
                <c:pt idx="352">
                  <c:v>16.320047378540039</c:v>
                </c:pt>
                <c:pt idx="353">
                  <c:v>16.355047225952148</c:v>
                </c:pt>
                <c:pt idx="354">
                  <c:v>16.390047073364258</c:v>
                </c:pt>
                <c:pt idx="355">
                  <c:v>16.425048828125</c:v>
                </c:pt>
                <c:pt idx="356">
                  <c:v>16.460048675537109</c:v>
                </c:pt>
                <c:pt idx="357">
                  <c:v>16.495048522949219</c:v>
                </c:pt>
                <c:pt idx="358">
                  <c:v>16.530048370361328</c:v>
                </c:pt>
                <c:pt idx="359">
                  <c:v>16.56505012512207</c:v>
                </c:pt>
                <c:pt idx="360">
                  <c:v>16.60004997253418</c:v>
                </c:pt>
                <c:pt idx="361">
                  <c:v>16.635049819946289</c:v>
                </c:pt>
                <c:pt idx="362">
                  <c:v>16.670049667358398</c:v>
                </c:pt>
                <c:pt idx="363">
                  <c:v>16.705051422119141</c:v>
                </c:pt>
                <c:pt idx="364">
                  <c:v>16.74005126953125</c:v>
                </c:pt>
                <c:pt idx="365">
                  <c:v>16.775051116943359</c:v>
                </c:pt>
                <c:pt idx="366">
                  <c:v>16.810050964355469</c:v>
                </c:pt>
                <c:pt idx="367">
                  <c:v>16.845052719116211</c:v>
                </c:pt>
                <c:pt idx="368">
                  <c:v>16.88005256652832</c:v>
                </c:pt>
                <c:pt idx="369">
                  <c:v>16.91505241394043</c:v>
                </c:pt>
                <c:pt idx="370">
                  <c:v>16.950052261352539</c:v>
                </c:pt>
                <c:pt idx="371">
                  <c:v>16.985054016113281</c:v>
                </c:pt>
                <c:pt idx="372">
                  <c:v>17.020053863525391</c:v>
                </c:pt>
                <c:pt idx="373">
                  <c:v>17.0550537109375</c:v>
                </c:pt>
                <c:pt idx="374">
                  <c:v>17.090053558349609</c:v>
                </c:pt>
                <c:pt idx="375">
                  <c:v>17.125055313110352</c:v>
                </c:pt>
                <c:pt idx="376">
                  <c:v>17.160055160522461</c:v>
                </c:pt>
                <c:pt idx="377">
                  <c:v>17.19505500793457</c:v>
                </c:pt>
                <c:pt idx="378">
                  <c:v>17.23005485534668</c:v>
                </c:pt>
                <c:pt idx="379">
                  <c:v>17.265056610107422</c:v>
                </c:pt>
                <c:pt idx="380">
                  <c:v>17.300056457519531</c:v>
                </c:pt>
                <c:pt idx="381">
                  <c:v>17.335056304931641</c:v>
                </c:pt>
                <c:pt idx="382">
                  <c:v>17.37005615234375</c:v>
                </c:pt>
                <c:pt idx="383">
                  <c:v>17.405057907104492</c:v>
                </c:pt>
                <c:pt idx="384">
                  <c:v>17.440057754516602</c:v>
                </c:pt>
                <c:pt idx="385">
                  <c:v>17.475057601928711</c:v>
                </c:pt>
                <c:pt idx="386">
                  <c:v>17.51005744934082</c:v>
                </c:pt>
                <c:pt idx="387">
                  <c:v>17.545059204101562</c:v>
                </c:pt>
                <c:pt idx="388">
                  <c:v>17.580059051513672</c:v>
                </c:pt>
                <c:pt idx="389">
                  <c:v>17.615058898925781</c:v>
                </c:pt>
                <c:pt idx="390">
                  <c:v>17.650058746337891</c:v>
                </c:pt>
                <c:pt idx="391">
                  <c:v>17.685060501098633</c:v>
                </c:pt>
                <c:pt idx="392">
                  <c:v>17.720060348510742</c:v>
                </c:pt>
                <c:pt idx="393">
                  <c:v>17.755060195922852</c:v>
                </c:pt>
                <c:pt idx="394">
                  <c:v>17.790060043334961</c:v>
                </c:pt>
                <c:pt idx="395">
                  <c:v>17.825061798095703</c:v>
                </c:pt>
                <c:pt idx="396">
                  <c:v>17.860061645507812</c:v>
                </c:pt>
                <c:pt idx="397">
                  <c:v>17.895061492919922</c:v>
                </c:pt>
                <c:pt idx="398">
                  <c:v>17.930061340332031</c:v>
                </c:pt>
                <c:pt idx="399">
                  <c:v>17.965063095092773</c:v>
                </c:pt>
                <c:pt idx="400">
                  <c:v>18.000062942504883</c:v>
                </c:pt>
              </c:numCache>
            </c:numRef>
          </c:xVal>
          <c:yVal>
            <c:numRef>
              <c:f>[0]!J2p85c</c:f>
              <c:numCache>
                <c:formatCode>0.00</c:formatCode>
                <c:ptCount val="401"/>
                <c:pt idx="0">
                  <c:v>-5.8969998359680096</c:v>
                </c:pt>
                <c:pt idx="1">
                  <c:v>-5.6770000457763601</c:v>
                </c:pt>
                <c:pt idx="2">
                  <c:v>-5.44700002670288</c:v>
                </c:pt>
                <c:pt idx="3">
                  <c:v>-5.2270002365112296</c:v>
                </c:pt>
                <c:pt idx="4">
                  <c:v>-5.018000125885</c:v>
                </c:pt>
                <c:pt idx="5">
                  <c:v>-4.8260002136230398</c:v>
                </c:pt>
                <c:pt idx="6">
                  <c:v>-4.6339998245239196</c:v>
                </c:pt>
                <c:pt idx="7">
                  <c:v>-4.4580001831054599</c:v>
                </c:pt>
                <c:pt idx="8">
                  <c:v>-4.2989997863769496</c:v>
                </c:pt>
                <c:pt idx="9">
                  <c:v>-4.1449999809265101</c:v>
                </c:pt>
                <c:pt idx="10">
                  <c:v>-3.99600005149841</c:v>
                </c:pt>
                <c:pt idx="11">
                  <c:v>-3.8699998855590798</c:v>
                </c:pt>
                <c:pt idx="12">
                  <c:v>-3.7660000324249201</c:v>
                </c:pt>
                <c:pt idx="13">
                  <c:v>-3.6779999732971098</c:v>
                </c:pt>
                <c:pt idx="14">
                  <c:v>-3.6059999465942298</c:v>
                </c:pt>
                <c:pt idx="15">
                  <c:v>-3.5569999217986998</c:v>
                </c:pt>
                <c:pt idx="16">
                  <c:v>-3.5190000534057599</c:v>
                </c:pt>
                <c:pt idx="17">
                  <c:v>-3.5079998970031698</c:v>
                </c:pt>
                <c:pt idx="18">
                  <c:v>-3.51300001144409</c:v>
                </c:pt>
                <c:pt idx="19">
                  <c:v>-3.5299999713897701</c:v>
                </c:pt>
                <c:pt idx="20">
                  <c:v>-3.56200003623962</c:v>
                </c:pt>
                <c:pt idx="21">
                  <c:v>-3.6059999465942298</c:v>
                </c:pt>
                <c:pt idx="22">
                  <c:v>-3.6719999313354399</c:v>
                </c:pt>
                <c:pt idx="23">
                  <c:v>-3.7439999580383301</c:v>
                </c:pt>
                <c:pt idx="24">
                  <c:v>-3.8320000171661301</c:v>
                </c:pt>
                <c:pt idx="25">
                  <c:v>-3.92000007629394</c:v>
                </c:pt>
                <c:pt idx="26">
                  <c:v>-4.018000125885</c:v>
                </c:pt>
                <c:pt idx="27">
                  <c:v>-4.1230001449584899</c:v>
                </c:pt>
                <c:pt idx="28">
                  <c:v>-4.2329998016357404</c:v>
                </c:pt>
                <c:pt idx="29">
                  <c:v>-4.3319997787475497</c:v>
                </c:pt>
                <c:pt idx="30">
                  <c:v>-4.4299998283386204</c:v>
                </c:pt>
                <c:pt idx="31">
                  <c:v>-4.51300001144409</c:v>
                </c:pt>
                <c:pt idx="32">
                  <c:v>-4.6009998321533203</c:v>
                </c:pt>
                <c:pt idx="33">
                  <c:v>-4.6669998168945304</c:v>
                </c:pt>
                <c:pt idx="34">
                  <c:v>-4.7220001220703098</c:v>
                </c:pt>
                <c:pt idx="35">
                  <c:v>-4.7709999084472603</c:v>
                </c:pt>
                <c:pt idx="36">
                  <c:v>-4.8039999008178702</c:v>
                </c:pt>
                <c:pt idx="37">
                  <c:v>-4.8309998512268004</c:v>
                </c:pt>
                <c:pt idx="38">
                  <c:v>-4.8369998931884703</c:v>
                </c:pt>
                <c:pt idx="39">
                  <c:v>-4.8309998512268004</c:v>
                </c:pt>
                <c:pt idx="40">
                  <c:v>-4.8200001716613698</c:v>
                </c:pt>
                <c:pt idx="41">
                  <c:v>-4.7979998588562003</c:v>
                </c:pt>
                <c:pt idx="42">
                  <c:v>-4.7659997940063397</c:v>
                </c:pt>
                <c:pt idx="43">
                  <c:v>-4.7270002365112296</c:v>
                </c:pt>
                <c:pt idx="44">
                  <c:v>-4.6779999732971103</c:v>
                </c:pt>
                <c:pt idx="45">
                  <c:v>-4.6230001449584899</c:v>
                </c:pt>
                <c:pt idx="46">
                  <c:v>-4.5729999542236301</c:v>
                </c:pt>
                <c:pt idx="47">
                  <c:v>-4.518000125885</c:v>
                </c:pt>
                <c:pt idx="48">
                  <c:v>-4.4629998207092196</c:v>
                </c:pt>
                <c:pt idx="49">
                  <c:v>-4.4250001907348597</c:v>
                </c:pt>
                <c:pt idx="50">
                  <c:v>-4.3649997711181596</c:v>
                </c:pt>
                <c:pt idx="51">
                  <c:v>-4.3260002136230398</c:v>
                </c:pt>
                <c:pt idx="52">
                  <c:v>-4.28200006484985</c:v>
                </c:pt>
                <c:pt idx="53">
                  <c:v>-4.2439999580383301</c:v>
                </c:pt>
                <c:pt idx="54">
                  <c:v>-4.2160000801086399</c:v>
                </c:pt>
                <c:pt idx="55">
                  <c:v>-4.18300008773803</c:v>
                </c:pt>
                <c:pt idx="56">
                  <c:v>-4.1609997749328604</c:v>
                </c:pt>
                <c:pt idx="57">
                  <c:v>-4.1339998245239196</c:v>
                </c:pt>
                <c:pt idx="58">
                  <c:v>-4.11700010299682</c:v>
                </c:pt>
                <c:pt idx="59">
                  <c:v>-4.1059999465942303</c:v>
                </c:pt>
                <c:pt idx="60">
                  <c:v>-4.0900001525878897</c:v>
                </c:pt>
                <c:pt idx="61">
                  <c:v>-4.0840001106262198</c:v>
                </c:pt>
                <c:pt idx="62">
                  <c:v>-4.0729999542236301</c:v>
                </c:pt>
                <c:pt idx="63">
                  <c:v>-4.0789999961853001</c:v>
                </c:pt>
                <c:pt idx="64">
                  <c:v>-4.0679998397827104</c:v>
                </c:pt>
                <c:pt idx="65">
                  <c:v>-4.0679998397827104</c:v>
                </c:pt>
                <c:pt idx="66">
                  <c:v>-4.0729999542236301</c:v>
                </c:pt>
                <c:pt idx="67">
                  <c:v>-4.0679998397827104</c:v>
                </c:pt>
                <c:pt idx="68">
                  <c:v>-4.0729999542236301</c:v>
                </c:pt>
                <c:pt idx="69">
                  <c:v>-4.0729999542236301</c:v>
                </c:pt>
                <c:pt idx="70">
                  <c:v>-4.0789999961853001</c:v>
                </c:pt>
                <c:pt idx="71">
                  <c:v>-4.0840001106262198</c:v>
                </c:pt>
                <c:pt idx="72">
                  <c:v>-4.0840001106262198</c:v>
                </c:pt>
                <c:pt idx="73">
                  <c:v>-4.0900001525878897</c:v>
                </c:pt>
                <c:pt idx="74">
                  <c:v>-4.1009998321533203</c:v>
                </c:pt>
                <c:pt idx="75">
                  <c:v>-4.1059999465942303</c:v>
                </c:pt>
                <c:pt idx="76">
                  <c:v>-4.1230001449584899</c:v>
                </c:pt>
                <c:pt idx="77">
                  <c:v>-4.1279997825622496</c:v>
                </c:pt>
                <c:pt idx="78">
                  <c:v>-4.1449999809265101</c:v>
                </c:pt>
                <c:pt idx="79">
                  <c:v>-4.1609997749328604</c:v>
                </c:pt>
                <c:pt idx="80">
                  <c:v>-4.1890001296996999</c:v>
                </c:pt>
                <c:pt idx="81">
                  <c:v>-4.2160000801086399</c:v>
                </c:pt>
                <c:pt idx="82">
                  <c:v>-4.2379999160766602</c:v>
                </c:pt>
                <c:pt idx="83">
                  <c:v>-4.2600002288818297</c:v>
                </c:pt>
                <c:pt idx="84">
                  <c:v>-4.2880001068115199</c:v>
                </c:pt>
                <c:pt idx="85">
                  <c:v>-4.32100009918212</c:v>
                </c:pt>
                <c:pt idx="86">
                  <c:v>-4.34800004959106</c:v>
                </c:pt>
                <c:pt idx="87">
                  <c:v>-4.3810000419616602</c:v>
                </c:pt>
                <c:pt idx="88">
                  <c:v>-4.4029998779296804</c:v>
                </c:pt>
                <c:pt idx="89">
                  <c:v>-4.4250001907348597</c:v>
                </c:pt>
                <c:pt idx="90">
                  <c:v>-4.44099998474121</c:v>
                </c:pt>
                <c:pt idx="91">
                  <c:v>-4.4520001411437899</c:v>
                </c:pt>
                <c:pt idx="92">
                  <c:v>-4.4629998207092196</c:v>
                </c:pt>
                <c:pt idx="93">
                  <c:v>-4.4629998207092196</c:v>
                </c:pt>
                <c:pt idx="94">
                  <c:v>-4.4629998207092196</c:v>
                </c:pt>
                <c:pt idx="95">
                  <c:v>-4.4629998207092196</c:v>
                </c:pt>
                <c:pt idx="96">
                  <c:v>-4.44700002670288</c:v>
                </c:pt>
                <c:pt idx="97">
                  <c:v>-4.44099998474121</c:v>
                </c:pt>
                <c:pt idx="98">
                  <c:v>-4.4190001487731898</c:v>
                </c:pt>
                <c:pt idx="99">
                  <c:v>-4.4079999923706001</c:v>
                </c:pt>
                <c:pt idx="100">
                  <c:v>-4.375</c:v>
                </c:pt>
                <c:pt idx="101">
                  <c:v>-4.3590002059936497</c:v>
                </c:pt>
                <c:pt idx="102">
                  <c:v>-4.3369998931884703</c:v>
                </c:pt>
                <c:pt idx="103">
                  <c:v>-4.32100009918212</c:v>
                </c:pt>
                <c:pt idx="104">
                  <c:v>-4.2930002212524396</c:v>
                </c:pt>
                <c:pt idx="105">
                  <c:v>-4.2769999504089302</c:v>
                </c:pt>
                <c:pt idx="106">
                  <c:v>-4.2709999084472603</c:v>
                </c:pt>
                <c:pt idx="107">
                  <c:v>-4.2600002288818297</c:v>
                </c:pt>
                <c:pt idx="108">
                  <c:v>-4.2600002288818297</c:v>
                </c:pt>
                <c:pt idx="109">
                  <c:v>-4.2659997940063397</c:v>
                </c:pt>
                <c:pt idx="110">
                  <c:v>-4.28200006484985</c:v>
                </c:pt>
                <c:pt idx="111">
                  <c:v>-4.2989997863769496</c:v>
                </c:pt>
                <c:pt idx="112">
                  <c:v>-4.3319997787475497</c:v>
                </c:pt>
                <c:pt idx="113">
                  <c:v>-4.3699998855590803</c:v>
                </c:pt>
                <c:pt idx="114">
                  <c:v>-4.4190001487731898</c:v>
                </c:pt>
                <c:pt idx="115">
                  <c:v>-4.4800000190734801</c:v>
                </c:pt>
                <c:pt idx="116">
                  <c:v>-4.5399999618530202</c:v>
                </c:pt>
                <c:pt idx="117">
                  <c:v>-4.61700010299682</c:v>
                </c:pt>
                <c:pt idx="118">
                  <c:v>-4.7049999237060502</c:v>
                </c:pt>
                <c:pt idx="119">
                  <c:v>-4.7930002212524396</c:v>
                </c:pt>
                <c:pt idx="120">
                  <c:v>-4.8860001564025799</c:v>
                </c:pt>
                <c:pt idx="121">
                  <c:v>-4.9739999771118102</c:v>
                </c:pt>
                <c:pt idx="122">
                  <c:v>-5.0729999542236301</c:v>
                </c:pt>
                <c:pt idx="123">
                  <c:v>-5.1719999313354403</c:v>
                </c:pt>
                <c:pt idx="124">
                  <c:v>-5.2649998664855904</c:v>
                </c:pt>
                <c:pt idx="125">
                  <c:v>-5.3530001640319798</c:v>
                </c:pt>
                <c:pt idx="126">
                  <c:v>-5.4359998703002903</c:v>
                </c:pt>
                <c:pt idx="127">
                  <c:v>-5.51300001144409</c:v>
                </c:pt>
                <c:pt idx="128">
                  <c:v>-5.5840001106262198</c:v>
                </c:pt>
                <c:pt idx="129">
                  <c:v>-5.6500000953674299</c:v>
                </c:pt>
                <c:pt idx="130">
                  <c:v>-5.7049999237060502</c:v>
                </c:pt>
                <c:pt idx="131">
                  <c:v>-5.7540001869201598</c:v>
                </c:pt>
                <c:pt idx="132">
                  <c:v>-5.7870001792907697</c:v>
                </c:pt>
                <c:pt idx="133">
                  <c:v>-5.8150000572204501</c:v>
                </c:pt>
                <c:pt idx="134">
                  <c:v>-5.8369998931884703</c:v>
                </c:pt>
                <c:pt idx="135">
                  <c:v>-5.84800004959106</c:v>
                </c:pt>
                <c:pt idx="136">
                  <c:v>-5.8420000076293901</c:v>
                </c:pt>
                <c:pt idx="137">
                  <c:v>-5.8369998931884703</c:v>
                </c:pt>
                <c:pt idx="138">
                  <c:v>-5.8200001716613698</c:v>
                </c:pt>
                <c:pt idx="139">
                  <c:v>-5.7870001792907697</c:v>
                </c:pt>
                <c:pt idx="140">
                  <c:v>-5.7649998664855904</c:v>
                </c:pt>
                <c:pt idx="141">
                  <c:v>-5.7210001945495597</c:v>
                </c:pt>
                <c:pt idx="142">
                  <c:v>-5.6770000457763601</c:v>
                </c:pt>
                <c:pt idx="143">
                  <c:v>-5.6220002174377397</c:v>
                </c:pt>
                <c:pt idx="144">
                  <c:v>-5.5679998397827104</c:v>
                </c:pt>
                <c:pt idx="145">
                  <c:v>-5.5069999694824201</c:v>
                </c:pt>
                <c:pt idx="146">
                  <c:v>-5.4299998283386204</c:v>
                </c:pt>
                <c:pt idx="147">
                  <c:v>-5.3639998435974103</c:v>
                </c:pt>
                <c:pt idx="148">
                  <c:v>-5.2930002212524396</c:v>
                </c:pt>
                <c:pt idx="149">
                  <c:v>-5.2210001945495597</c:v>
                </c:pt>
                <c:pt idx="150">
                  <c:v>-5.1500000953674299</c:v>
                </c:pt>
                <c:pt idx="151">
                  <c:v>-5.0729999542236301</c:v>
                </c:pt>
                <c:pt idx="152">
                  <c:v>-5.0019998550415004</c:v>
                </c:pt>
                <c:pt idx="153">
                  <c:v>-4.9299998283386204</c:v>
                </c:pt>
                <c:pt idx="154">
                  <c:v>-4.8639998435974103</c:v>
                </c:pt>
                <c:pt idx="155">
                  <c:v>-4.7930002212524396</c:v>
                </c:pt>
                <c:pt idx="156">
                  <c:v>-4.7270002365112296</c:v>
                </c:pt>
                <c:pt idx="157">
                  <c:v>-4.6669998168945304</c:v>
                </c:pt>
                <c:pt idx="158">
                  <c:v>-4.61700010299682</c:v>
                </c:pt>
                <c:pt idx="159">
                  <c:v>-4.5510001182556099</c:v>
                </c:pt>
                <c:pt idx="160">
                  <c:v>-4.5019998550415004</c:v>
                </c:pt>
                <c:pt idx="161">
                  <c:v>-4.44700002670288</c:v>
                </c:pt>
                <c:pt idx="162">
                  <c:v>-4.3860001564025799</c:v>
                </c:pt>
                <c:pt idx="163">
                  <c:v>-4.3429999351501403</c:v>
                </c:pt>
                <c:pt idx="164">
                  <c:v>-4.28200006484985</c:v>
                </c:pt>
                <c:pt idx="165">
                  <c:v>-4.2329998016357404</c:v>
                </c:pt>
                <c:pt idx="166">
                  <c:v>-4.1890001296996999</c:v>
                </c:pt>
                <c:pt idx="167">
                  <c:v>-4.1279997825622496</c:v>
                </c:pt>
                <c:pt idx="168">
                  <c:v>-4.0840001106262198</c:v>
                </c:pt>
                <c:pt idx="169">
                  <c:v>-4.0399999618530202</c:v>
                </c:pt>
                <c:pt idx="170">
                  <c:v>-3.9849998950958199</c:v>
                </c:pt>
                <c:pt idx="171">
                  <c:v>-3.9419999122619598</c:v>
                </c:pt>
                <c:pt idx="172">
                  <c:v>-3.8980000019073402</c:v>
                </c:pt>
                <c:pt idx="173">
                  <c:v>-3.84800004959106</c:v>
                </c:pt>
                <c:pt idx="174">
                  <c:v>-3.8099999427795401</c:v>
                </c:pt>
                <c:pt idx="175">
                  <c:v>-3.7769999504089302</c:v>
                </c:pt>
                <c:pt idx="176">
                  <c:v>-3.7490000724792401</c:v>
                </c:pt>
                <c:pt idx="177">
                  <c:v>-3.7219998836517298</c:v>
                </c:pt>
                <c:pt idx="178">
                  <c:v>-3.6940000057220401</c:v>
                </c:pt>
                <c:pt idx="179">
                  <c:v>-3.70000004768371</c:v>
                </c:pt>
                <c:pt idx="180">
                  <c:v>-3.6889998912811199</c:v>
                </c:pt>
                <c:pt idx="181">
                  <c:v>-3.70000004768371</c:v>
                </c:pt>
                <c:pt idx="182">
                  <c:v>-3.7049999237060498</c:v>
                </c:pt>
                <c:pt idx="183">
                  <c:v>-3.7379999160766602</c:v>
                </c:pt>
                <c:pt idx="184">
                  <c:v>-3.75500011444091</c:v>
                </c:pt>
                <c:pt idx="185">
                  <c:v>-3.79900002479553</c:v>
                </c:pt>
                <c:pt idx="186">
                  <c:v>-3.8540000915527299</c:v>
                </c:pt>
                <c:pt idx="187">
                  <c:v>-3.9030001163482599</c:v>
                </c:pt>
                <c:pt idx="188">
                  <c:v>-3.9630000591278001</c:v>
                </c:pt>
                <c:pt idx="189">
                  <c:v>-4.0240001678466699</c:v>
                </c:pt>
                <c:pt idx="190">
                  <c:v>-4.0949997901916504</c:v>
                </c:pt>
                <c:pt idx="191">
                  <c:v>-4.1669998168945304</c:v>
                </c:pt>
                <c:pt idx="192">
                  <c:v>-4.2439999580383301</c:v>
                </c:pt>
                <c:pt idx="193">
                  <c:v>-4.32100009918212</c:v>
                </c:pt>
                <c:pt idx="194">
                  <c:v>-4.3969998359680096</c:v>
                </c:pt>
                <c:pt idx="195">
                  <c:v>-4.4800000190734801</c:v>
                </c:pt>
                <c:pt idx="196">
                  <c:v>-4.5570001602172798</c:v>
                </c:pt>
                <c:pt idx="197">
                  <c:v>-4.6389999389648402</c:v>
                </c:pt>
                <c:pt idx="198">
                  <c:v>-4.7160000801086399</c:v>
                </c:pt>
                <c:pt idx="199">
                  <c:v>-4.8039999008178702</c:v>
                </c:pt>
                <c:pt idx="200">
                  <c:v>-4.875</c:v>
                </c:pt>
                <c:pt idx="201">
                  <c:v>-4.94099998474121</c:v>
                </c:pt>
                <c:pt idx="202">
                  <c:v>-5.0289998054504297</c:v>
                </c:pt>
                <c:pt idx="203">
                  <c:v>-5.0949997901916504</c:v>
                </c:pt>
                <c:pt idx="204">
                  <c:v>-5.1779999732971103</c:v>
                </c:pt>
                <c:pt idx="205">
                  <c:v>-5.2319998741149902</c:v>
                </c:pt>
                <c:pt idx="206">
                  <c:v>-5.3090000152587802</c:v>
                </c:pt>
                <c:pt idx="207">
                  <c:v>-5.3639998435974103</c:v>
                </c:pt>
                <c:pt idx="208">
                  <c:v>-5.4250001907348597</c:v>
                </c:pt>
                <c:pt idx="209">
                  <c:v>-5.4739999771118102</c:v>
                </c:pt>
                <c:pt idx="210">
                  <c:v>-5.518000125885</c:v>
                </c:pt>
                <c:pt idx="211">
                  <c:v>-5.5619997978210396</c:v>
                </c:pt>
                <c:pt idx="212">
                  <c:v>-5.5999999046325604</c:v>
                </c:pt>
                <c:pt idx="213">
                  <c:v>-5.6329998970031703</c:v>
                </c:pt>
                <c:pt idx="214">
                  <c:v>-5.6659998893737704</c:v>
                </c:pt>
                <c:pt idx="215">
                  <c:v>-5.68300008773803</c:v>
                </c:pt>
                <c:pt idx="216">
                  <c:v>-5.6880002021789497</c:v>
                </c:pt>
                <c:pt idx="217">
                  <c:v>-5.71000003814697</c:v>
                </c:pt>
                <c:pt idx="218">
                  <c:v>-5.71000003814697</c:v>
                </c:pt>
                <c:pt idx="219">
                  <c:v>-5.71000003814697</c:v>
                </c:pt>
                <c:pt idx="220">
                  <c:v>-5.7049999237060502</c:v>
                </c:pt>
                <c:pt idx="221">
                  <c:v>-5.6939997673034597</c:v>
                </c:pt>
                <c:pt idx="222">
                  <c:v>-5.68300008773803</c:v>
                </c:pt>
                <c:pt idx="223">
                  <c:v>-5.6659998893737704</c:v>
                </c:pt>
                <c:pt idx="224">
                  <c:v>-5.6500000953674299</c:v>
                </c:pt>
                <c:pt idx="225">
                  <c:v>-5.6279997825622496</c:v>
                </c:pt>
                <c:pt idx="226">
                  <c:v>-5.6059999465942303</c:v>
                </c:pt>
                <c:pt idx="227">
                  <c:v>-5.5729999542236301</c:v>
                </c:pt>
                <c:pt idx="228">
                  <c:v>-5.5460000038146902</c:v>
                </c:pt>
                <c:pt idx="229">
                  <c:v>-5.51300001144409</c:v>
                </c:pt>
                <c:pt idx="230">
                  <c:v>-5.4689998626708904</c:v>
                </c:pt>
                <c:pt idx="231">
                  <c:v>-5.4299998283386204</c:v>
                </c:pt>
                <c:pt idx="232">
                  <c:v>-5.375</c:v>
                </c:pt>
                <c:pt idx="233">
                  <c:v>-5.3309998512268004</c:v>
                </c:pt>
                <c:pt idx="234">
                  <c:v>-5.27600002288818</c:v>
                </c:pt>
                <c:pt idx="235">
                  <c:v>-5.2160000801086399</c:v>
                </c:pt>
                <c:pt idx="236">
                  <c:v>-5.1609997749328604</c:v>
                </c:pt>
                <c:pt idx="237">
                  <c:v>-5.0840001106262198</c:v>
                </c:pt>
                <c:pt idx="238">
                  <c:v>-5.0240001678466699</c:v>
                </c:pt>
                <c:pt idx="239">
                  <c:v>-4.94700002670288</c:v>
                </c:pt>
                <c:pt idx="240">
                  <c:v>-4.8860001564025799</c:v>
                </c:pt>
                <c:pt idx="241">
                  <c:v>-4.8090000152587802</c:v>
                </c:pt>
                <c:pt idx="242">
                  <c:v>-4.7270002365112296</c:v>
                </c:pt>
                <c:pt idx="243">
                  <c:v>-4.6449999809265101</c:v>
                </c:pt>
                <c:pt idx="244">
                  <c:v>-4.5679998397827104</c:v>
                </c:pt>
                <c:pt idx="245">
                  <c:v>-4.4850001335143999</c:v>
                </c:pt>
                <c:pt idx="246">
                  <c:v>-4.4079999923706001</c:v>
                </c:pt>
                <c:pt idx="247">
                  <c:v>-4.3260002136230398</c:v>
                </c:pt>
                <c:pt idx="248">
                  <c:v>-4.2490000724792401</c:v>
                </c:pt>
                <c:pt idx="249">
                  <c:v>-4.1719999313354403</c:v>
                </c:pt>
                <c:pt idx="250">
                  <c:v>-4.0949997901916504</c:v>
                </c:pt>
                <c:pt idx="251">
                  <c:v>-4.0240001678466699</c:v>
                </c:pt>
                <c:pt idx="252">
                  <c:v>-3.9579999446868799</c:v>
                </c:pt>
                <c:pt idx="253">
                  <c:v>-3.8980000019073402</c:v>
                </c:pt>
                <c:pt idx="254">
                  <c:v>-3.8369998931884699</c:v>
                </c:pt>
                <c:pt idx="255">
                  <c:v>-3.7880001068115199</c:v>
                </c:pt>
                <c:pt idx="256">
                  <c:v>-3.7490000724792401</c:v>
                </c:pt>
                <c:pt idx="257">
                  <c:v>-3.6940000057220401</c:v>
                </c:pt>
                <c:pt idx="258">
                  <c:v>-3.6670000553131099</c:v>
                </c:pt>
                <c:pt idx="259">
                  <c:v>-3.6340000629425</c:v>
                </c:pt>
                <c:pt idx="260">
                  <c:v>-3.6059999465942298</c:v>
                </c:pt>
                <c:pt idx="261">
                  <c:v>-3.5950000286102202</c:v>
                </c:pt>
                <c:pt idx="262">
                  <c:v>-3.5840001106262198</c:v>
                </c:pt>
                <c:pt idx="263">
                  <c:v>-3.5840001106262198</c:v>
                </c:pt>
                <c:pt idx="264">
                  <c:v>-3.5840001106262198</c:v>
                </c:pt>
                <c:pt idx="265">
                  <c:v>-3.5899999141693102</c:v>
                </c:pt>
                <c:pt idx="266">
                  <c:v>-3.5950000286102202</c:v>
                </c:pt>
                <c:pt idx="267">
                  <c:v>-3.6059999465942298</c:v>
                </c:pt>
                <c:pt idx="268">
                  <c:v>-3.6229999065399099</c:v>
                </c:pt>
                <c:pt idx="269">
                  <c:v>-3.6559998989105198</c:v>
                </c:pt>
                <c:pt idx="270">
                  <c:v>-3.68300008773803</c:v>
                </c:pt>
                <c:pt idx="271">
                  <c:v>-3.7109999656677202</c:v>
                </c:pt>
                <c:pt idx="272">
                  <c:v>-3.7439999580383301</c:v>
                </c:pt>
                <c:pt idx="273">
                  <c:v>-3.7769999504089302</c:v>
                </c:pt>
                <c:pt idx="274">
                  <c:v>-3.8259999752044598</c:v>
                </c:pt>
                <c:pt idx="275">
                  <c:v>-3.8650000095367401</c:v>
                </c:pt>
                <c:pt idx="276">
                  <c:v>-3.9030001163482599</c:v>
                </c:pt>
                <c:pt idx="277">
                  <c:v>-3.94700002670288</c:v>
                </c:pt>
                <c:pt idx="278">
                  <c:v>-3.9849998950958199</c:v>
                </c:pt>
                <c:pt idx="279">
                  <c:v>-4.0349998474120996</c:v>
                </c:pt>
                <c:pt idx="280">
                  <c:v>-4.0789999961853001</c:v>
                </c:pt>
                <c:pt idx="281">
                  <c:v>-4.11700010299682</c:v>
                </c:pt>
                <c:pt idx="282">
                  <c:v>-4.1500000953674299</c:v>
                </c:pt>
                <c:pt idx="283">
                  <c:v>-4.18300008773803</c:v>
                </c:pt>
                <c:pt idx="284">
                  <c:v>-4.2160000801086399</c:v>
                </c:pt>
                <c:pt idx="285">
                  <c:v>-4.2329998016357404</c:v>
                </c:pt>
                <c:pt idx="286">
                  <c:v>-4.25500011444091</c:v>
                </c:pt>
                <c:pt idx="287">
                  <c:v>-4.28200006484985</c:v>
                </c:pt>
                <c:pt idx="288">
                  <c:v>-4.2989997863769496</c:v>
                </c:pt>
                <c:pt idx="289">
                  <c:v>-4.2989997863769496</c:v>
                </c:pt>
                <c:pt idx="290">
                  <c:v>-4.3150000572204501</c:v>
                </c:pt>
                <c:pt idx="291">
                  <c:v>-4.3260002136230398</c:v>
                </c:pt>
                <c:pt idx="292">
                  <c:v>-4.3260002136230398</c:v>
                </c:pt>
                <c:pt idx="293">
                  <c:v>-4.3369998931884703</c:v>
                </c:pt>
                <c:pt idx="294">
                  <c:v>-4.3319997787475497</c:v>
                </c:pt>
                <c:pt idx="295">
                  <c:v>-4.3429999351501403</c:v>
                </c:pt>
                <c:pt idx="296">
                  <c:v>-4.3369998931884703</c:v>
                </c:pt>
                <c:pt idx="297">
                  <c:v>-4.34800004959106</c:v>
                </c:pt>
                <c:pt idx="298">
                  <c:v>-4.34800004959106</c:v>
                </c:pt>
                <c:pt idx="299">
                  <c:v>-4.34800004959106</c:v>
                </c:pt>
                <c:pt idx="300">
                  <c:v>-4.3590002059936497</c:v>
                </c:pt>
                <c:pt idx="301">
                  <c:v>-4.3649997711181596</c:v>
                </c:pt>
                <c:pt idx="302">
                  <c:v>-4.3699998855590803</c:v>
                </c:pt>
                <c:pt idx="303">
                  <c:v>-4.375</c:v>
                </c:pt>
                <c:pt idx="304">
                  <c:v>-4.3860001564025799</c:v>
                </c:pt>
                <c:pt idx="305">
                  <c:v>-4.3920001983642498</c:v>
                </c:pt>
                <c:pt idx="306">
                  <c:v>-4.3969998359680096</c:v>
                </c:pt>
                <c:pt idx="307">
                  <c:v>-4.4140000343322701</c:v>
                </c:pt>
                <c:pt idx="308">
                  <c:v>-4.4190001487731898</c:v>
                </c:pt>
                <c:pt idx="309">
                  <c:v>-4.4250001907348597</c:v>
                </c:pt>
                <c:pt idx="310">
                  <c:v>-4.4520001411437899</c:v>
                </c:pt>
                <c:pt idx="311">
                  <c:v>-4.4580001831054599</c:v>
                </c:pt>
                <c:pt idx="312">
                  <c:v>-4.4629998207092196</c:v>
                </c:pt>
                <c:pt idx="313">
                  <c:v>-4.4739999771118102</c:v>
                </c:pt>
                <c:pt idx="314">
                  <c:v>-4.4850001335143999</c:v>
                </c:pt>
                <c:pt idx="315">
                  <c:v>-4.4850001335143999</c:v>
                </c:pt>
                <c:pt idx="316">
                  <c:v>-4.4850001335143999</c:v>
                </c:pt>
                <c:pt idx="317">
                  <c:v>-4.4910001754760698</c:v>
                </c:pt>
                <c:pt idx="318">
                  <c:v>-4.4850001335143999</c:v>
                </c:pt>
                <c:pt idx="319">
                  <c:v>-4.4800000190734801</c:v>
                </c:pt>
                <c:pt idx="320">
                  <c:v>-4.4739999771118102</c:v>
                </c:pt>
                <c:pt idx="321">
                  <c:v>-4.4629998207092196</c:v>
                </c:pt>
                <c:pt idx="322">
                  <c:v>-4.44700002670288</c:v>
                </c:pt>
                <c:pt idx="323">
                  <c:v>-4.4299998283386204</c:v>
                </c:pt>
                <c:pt idx="324">
                  <c:v>-4.4140000343322701</c:v>
                </c:pt>
                <c:pt idx="325">
                  <c:v>-4.3810000419616602</c:v>
                </c:pt>
                <c:pt idx="326">
                  <c:v>-4.3540000915527299</c:v>
                </c:pt>
                <c:pt idx="327">
                  <c:v>-4.3039999008178702</c:v>
                </c:pt>
                <c:pt idx="328">
                  <c:v>-4.28200006484985</c:v>
                </c:pt>
                <c:pt idx="329">
                  <c:v>-4.2379999160766602</c:v>
                </c:pt>
                <c:pt idx="330">
                  <c:v>-4.1669998168945304</c:v>
                </c:pt>
                <c:pt idx="331">
                  <c:v>-4.1339998245239196</c:v>
                </c:pt>
                <c:pt idx="332">
                  <c:v>-4.0840001106262198</c:v>
                </c:pt>
                <c:pt idx="333">
                  <c:v>-4.0069999694824201</c:v>
                </c:pt>
                <c:pt idx="334">
                  <c:v>-3.9630000591278001</c:v>
                </c:pt>
                <c:pt idx="335">
                  <c:v>-3.8919999599456698</c:v>
                </c:pt>
                <c:pt idx="336">
                  <c:v>-3.8150000572204501</c:v>
                </c:pt>
                <c:pt idx="337">
                  <c:v>-3.75500011444091</c:v>
                </c:pt>
                <c:pt idx="338">
                  <c:v>-3.6940000057220401</c:v>
                </c:pt>
                <c:pt idx="339">
                  <c:v>-3.61700010299682</c:v>
                </c:pt>
                <c:pt idx="340">
                  <c:v>-3.5399999618530198</c:v>
                </c:pt>
                <c:pt idx="341">
                  <c:v>-3.5020000934600799</c:v>
                </c:pt>
                <c:pt idx="342">
                  <c:v>-3.4360001087188698</c:v>
                </c:pt>
                <c:pt idx="343">
                  <c:v>-3.3429999351501398</c:v>
                </c:pt>
                <c:pt idx="344">
                  <c:v>-3.3039999008178702</c:v>
                </c:pt>
                <c:pt idx="345">
                  <c:v>-3.25500011444091</c:v>
                </c:pt>
                <c:pt idx="346">
                  <c:v>-3.1779999732971098</c:v>
                </c:pt>
                <c:pt idx="347">
                  <c:v>-3.1229999065399099</c:v>
                </c:pt>
                <c:pt idx="348">
                  <c:v>-3.0629999637603702</c:v>
                </c:pt>
                <c:pt idx="349">
                  <c:v>-3.01300001144409</c:v>
                </c:pt>
                <c:pt idx="350">
                  <c:v>-2.9530000686645499</c:v>
                </c:pt>
                <c:pt idx="351">
                  <c:v>-2.9140000343322701</c:v>
                </c:pt>
                <c:pt idx="352">
                  <c:v>-2.8919999599456698</c:v>
                </c:pt>
                <c:pt idx="353">
                  <c:v>-2.8320000171661301</c:v>
                </c:pt>
                <c:pt idx="354">
                  <c:v>-2.79900002479553</c:v>
                </c:pt>
                <c:pt idx="355">
                  <c:v>-2.7769999504089302</c:v>
                </c:pt>
                <c:pt idx="356">
                  <c:v>-2.72699999809265</c:v>
                </c:pt>
                <c:pt idx="357">
                  <c:v>-2.70000004768371</c:v>
                </c:pt>
                <c:pt idx="358">
                  <c:v>-2.6779999732971098</c:v>
                </c:pt>
                <c:pt idx="359">
                  <c:v>-2.6559998989105198</c:v>
                </c:pt>
                <c:pt idx="360">
                  <c:v>-2.6289999485015798</c:v>
                </c:pt>
                <c:pt idx="361">
                  <c:v>-2.60700011253356</c:v>
                </c:pt>
                <c:pt idx="362">
                  <c:v>-2.6010000705718901</c:v>
                </c:pt>
                <c:pt idx="363">
                  <c:v>-2.5959999561309801</c:v>
                </c:pt>
                <c:pt idx="364">
                  <c:v>-2.5739998817443799</c:v>
                </c:pt>
                <c:pt idx="365">
                  <c:v>-2.58500003814697</c:v>
                </c:pt>
                <c:pt idx="366">
                  <c:v>-2.6010000705718901</c:v>
                </c:pt>
                <c:pt idx="367">
                  <c:v>-2.5899999141693102</c:v>
                </c:pt>
                <c:pt idx="368">
                  <c:v>-2.60700011253356</c:v>
                </c:pt>
                <c:pt idx="369">
                  <c:v>-2.6289999485015798</c:v>
                </c:pt>
                <c:pt idx="370">
                  <c:v>-2.6449999809265101</c:v>
                </c:pt>
                <c:pt idx="371">
                  <c:v>-2.6449999809265101</c:v>
                </c:pt>
                <c:pt idx="372">
                  <c:v>-2.6779999732971098</c:v>
                </c:pt>
                <c:pt idx="373">
                  <c:v>-2.7109999656677202</c:v>
                </c:pt>
                <c:pt idx="374">
                  <c:v>-2.7109999656677202</c:v>
                </c:pt>
                <c:pt idx="375">
                  <c:v>-2.7490000724792401</c:v>
                </c:pt>
                <c:pt idx="376">
                  <c:v>-2.7880001068115199</c:v>
                </c:pt>
                <c:pt idx="377">
                  <c:v>-2.7929999828338601</c:v>
                </c:pt>
                <c:pt idx="378">
                  <c:v>-2.8369998931884699</c:v>
                </c:pt>
                <c:pt idx="379">
                  <c:v>-2.8650000095367401</c:v>
                </c:pt>
                <c:pt idx="380">
                  <c:v>-2.8919999599456698</c:v>
                </c:pt>
                <c:pt idx="381">
                  <c:v>-2.9249999523162802</c:v>
                </c:pt>
                <c:pt idx="382">
                  <c:v>-2.9639999866485498</c:v>
                </c:pt>
                <c:pt idx="383">
                  <c:v>-2.9969999790191602</c:v>
                </c:pt>
                <c:pt idx="384">
                  <c:v>-3.01300001144409</c:v>
                </c:pt>
                <c:pt idx="385">
                  <c:v>-3.03500008583068</c:v>
                </c:pt>
                <c:pt idx="386">
                  <c:v>-3.04099988937377</c:v>
                </c:pt>
                <c:pt idx="387">
                  <c:v>-3.0190000534057599</c:v>
                </c:pt>
                <c:pt idx="388">
                  <c:v>-3.0190000534057599</c:v>
                </c:pt>
                <c:pt idx="389">
                  <c:v>-3.0079998970031698</c:v>
                </c:pt>
                <c:pt idx="390">
                  <c:v>-2.98600006103515</c:v>
                </c:pt>
                <c:pt idx="391">
                  <c:v>-2.98600006103515</c:v>
                </c:pt>
                <c:pt idx="392">
                  <c:v>-2.9800000190734801</c:v>
                </c:pt>
                <c:pt idx="393">
                  <c:v>-2.9800000190734801</c:v>
                </c:pt>
                <c:pt idx="394">
                  <c:v>-2.9969999790191602</c:v>
                </c:pt>
                <c:pt idx="395">
                  <c:v>-3.0190000534057599</c:v>
                </c:pt>
                <c:pt idx="396">
                  <c:v>-3.03500008583068</c:v>
                </c:pt>
                <c:pt idx="397">
                  <c:v>-3.0739998817443799</c:v>
                </c:pt>
                <c:pt idx="398">
                  <c:v>-3.1280000209808301</c:v>
                </c:pt>
                <c:pt idx="399">
                  <c:v>-3.1779999732971098</c:v>
                </c:pt>
                <c:pt idx="400">
                  <c:v>-3.22699999809265</c:v>
                </c:pt>
              </c:numCache>
            </c:numRef>
          </c:yVal>
          <c:smooth val="1"/>
        </c:ser>
        <c:ser>
          <c:idx val="9"/>
          <c:order val="9"/>
          <c:tx>
            <c:v>J3 85c</c:v>
          </c:tx>
          <c:spPr>
            <a:ln w="952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xVal>
            <c:numRef>
              <c:f>[0]!GHz</c:f>
              <c:numCache>
                <c:formatCode>0.000</c:formatCode>
                <c:ptCount val="401"/>
                <c:pt idx="0">
                  <c:v>4</c:v>
                </c:pt>
                <c:pt idx="1">
                  <c:v>4.0349998474121094</c:v>
                </c:pt>
                <c:pt idx="2">
                  <c:v>4.070000171661377</c:v>
                </c:pt>
                <c:pt idx="3">
                  <c:v>4.1050000190734863</c:v>
                </c:pt>
                <c:pt idx="4">
                  <c:v>4.1400003433227539</c:v>
                </c:pt>
                <c:pt idx="5">
                  <c:v>4.1750001907348633</c:v>
                </c:pt>
                <c:pt idx="6">
                  <c:v>4.2100005149841309</c:v>
                </c:pt>
                <c:pt idx="7">
                  <c:v>4.2450003623962402</c:v>
                </c:pt>
                <c:pt idx="8">
                  <c:v>4.2800006866455078</c:v>
                </c:pt>
                <c:pt idx="9">
                  <c:v>4.3150005340576172</c:v>
                </c:pt>
                <c:pt idx="10">
                  <c:v>4.3499999046325684</c:v>
                </c:pt>
                <c:pt idx="11">
                  <c:v>4.3849997520446777</c:v>
                </c:pt>
                <c:pt idx="12">
                  <c:v>4.4199995994567871</c:v>
                </c:pt>
                <c:pt idx="13">
                  <c:v>4.4549994468688965</c:v>
                </c:pt>
                <c:pt idx="14">
                  <c:v>4.4899992942810059</c:v>
                </c:pt>
                <c:pt idx="15">
                  <c:v>4.5249991416931152</c:v>
                </c:pt>
                <c:pt idx="16">
                  <c:v>4.5599989891052246</c:v>
                </c:pt>
                <c:pt idx="17">
                  <c:v>4.594998836517334</c:v>
                </c:pt>
                <c:pt idx="18">
                  <c:v>4.6299986839294434</c:v>
                </c:pt>
                <c:pt idx="19">
                  <c:v>4.6649985313415527</c:v>
                </c:pt>
                <c:pt idx="20">
                  <c:v>4.6999983787536621</c:v>
                </c:pt>
                <c:pt idx="21">
                  <c:v>4.7349982261657715</c:v>
                </c:pt>
                <c:pt idx="22">
                  <c:v>4.7699975967407227</c:v>
                </c:pt>
                <c:pt idx="23">
                  <c:v>4.804997444152832</c:v>
                </c:pt>
                <c:pt idx="24">
                  <c:v>4.8399972915649414</c:v>
                </c:pt>
                <c:pt idx="25">
                  <c:v>4.8749971389770508</c:v>
                </c:pt>
                <c:pt idx="26">
                  <c:v>4.9099969863891602</c:v>
                </c:pt>
                <c:pt idx="27">
                  <c:v>4.9449968338012695</c:v>
                </c:pt>
                <c:pt idx="28">
                  <c:v>4.9799966812133789</c:v>
                </c:pt>
                <c:pt idx="29">
                  <c:v>5.0149965286254883</c:v>
                </c:pt>
                <c:pt idx="30">
                  <c:v>5.0499963760375977</c:v>
                </c:pt>
                <c:pt idx="31">
                  <c:v>5.084996223449707</c:v>
                </c:pt>
                <c:pt idx="32">
                  <c:v>5.1199960708618164</c:v>
                </c:pt>
                <c:pt idx="33">
                  <c:v>5.1549959182739258</c:v>
                </c:pt>
                <c:pt idx="34">
                  <c:v>5.189995288848877</c:v>
                </c:pt>
                <c:pt idx="35">
                  <c:v>5.2249951362609863</c:v>
                </c:pt>
                <c:pt idx="36">
                  <c:v>5.2599949836730957</c:v>
                </c:pt>
                <c:pt idx="37">
                  <c:v>5.2949948310852051</c:v>
                </c:pt>
                <c:pt idx="38">
                  <c:v>5.3299946784973145</c:v>
                </c:pt>
                <c:pt idx="39">
                  <c:v>5.3649945259094238</c:v>
                </c:pt>
                <c:pt idx="40">
                  <c:v>5.3999943733215332</c:v>
                </c:pt>
                <c:pt idx="41">
                  <c:v>5.4349942207336426</c:v>
                </c:pt>
                <c:pt idx="42">
                  <c:v>5.469994068145752</c:v>
                </c:pt>
                <c:pt idx="43">
                  <c:v>5.5049939155578613</c:v>
                </c:pt>
                <c:pt idx="44">
                  <c:v>5.5399937629699707</c:v>
                </c:pt>
                <c:pt idx="45">
                  <c:v>5.5749936103820801</c:v>
                </c:pt>
                <c:pt idx="46">
                  <c:v>5.6099929809570312</c:v>
                </c:pt>
                <c:pt idx="47">
                  <c:v>5.6449928283691406</c:v>
                </c:pt>
                <c:pt idx="48">
                  <c:v>5.67999267578125</c:v>
                </c:pt>
                <c:pt idx="49">
                  <c:v>5.7149925231933594</c:v>
                </c:pt>
                <c:pt idx="50">
                  <c:v>5.7499923706054687</c:v>
                </c:pt>
                <c:pt idx="51">
                  <c:v>5.7849922180175781</c:v>
                </c:pt>
                <c:pt idx="52">
                  <c:v>5.8199920654296875</c:v>
                </c:pt>
                <c:pt idx="53">
                  <c:v>5.8549919128417969</c:v>
                </c:pt>
                <c:pt idx="54">
                  <c:v>5.8899917602539062</c:v>
                </c:pt>
                <c:pt idx="55">
                  <c:v>5.9249916076660156</c:v>
                </c:pt>
                <c:pt idx="56">
                  <c:v>5.959991455078125</c:v>
                </c:pt>
                <c:pt idx="57">
                  <c:v>5.9949913024902344</c:v>
                </c:pt>
                <c:pt idx="58">
                  <c:v>6.0299911499023437</c:v>
                </c:pt>
                <c:pt idx="59">
                  <c:v>6.0649905204772949</c:v>
                </c:pt>
                <c:pt idx="60">
                  <c:v>6.0999903678894043</c:v>
                </c:pt>
                <c:pt idx="61">
                  <c:v>6.1349902153015137</c:v>
                </c:pt>
                <c:pt idx="62">
                  <c:v>6.169990062713623</c:v>
                </c:pt>
                <c:pt idx="63">
                  <c:v>6.2049899101257324</c:v>
                </c:pt>
                <c:pt idx="64">
                  <c:v>6.2399897575378418</c:v>
                </c:pt>
                <c:pt idx="65">
                  <c:v>6.2749896049499512</c:v>
                </c:pt>
                <c:pt idx="66">
                  <c:v>6.3099894523620605</c:v>
                </c:pt>
                <c:pt idx="67">
                  <c:v>6.3449892997741699</c:v>
                </c:pt>
                <c:pt idx="68">
                  <c:v>6.3799891471862793</c:v>
                </c:pt>
                <c:pt idx="69">
                  <c:v>6.4149889945983887</c:v>
                </c:pt>
                <c:pt idx="70">
                  <c:v>6.449988842010498</c:v>
                </c:pt>
                <c:pt idx="71">
                  <c:v>6.4849882125854492</c:v>
                </c:pt>
                <c:pt idx="72">
                  <c:v>6.5199880599975586</c:v>
                </c:pt>
                <c:pt idx="73">
                  <c:v>6.554987907409668</c:v>
                </c:pt>
                <c:pt idx="74">
                  <c:v>6.5899877548217773</c:v>
                </c:pt>
                <c:pt idx="75">
                  <c:v>6.6249876022338867</c:v>
                </c:pt>
                <c:pt idx="76">
                  <c:v>6.6599874496459961</c:v>
                </c:pt>
                <c:pt idx="77">
                  <c:v>6.6949872970581055</c:v>
                </c:pt>
                <c:pt idx="78">
                  <c:v>6.7299871444702148</c:v>
                </c:pt>
                <c:pt idx="79">
                  <c:v>6.7649869918823242</c:v>
                </c:pt>
                <c:pt idx="80">
                  <c:v>6.7999868392944336</c:v>
                </c:pt>
                <c:pt idx="81">
                  <c:v>6.834986686706543</c:v>
                </c:pt>
                <c:pt idx="82">
                  <c:v>6.8699865341186523</c:v>
                </c:pt>
                <c:pt idx="83">
                  <c:v>6.9049859046936035</c:v>
                </c:pt>
                <c:pt idx="84">
                  <c:v>6.9399857521057129</c:v>
                </c:pt>
                <c:pt idx="85">
                  <c:v>6.9749855995178223</c:v>
                </c:pt>
                <c:pt idx="86">
                  <c:v>7.0099854469299316</c:v>
                </c:pt>
                <c:pt idx="87">
                  <c:v>7.044985294342041</c:v>
                </c:pt>
                <c:pt idx="88">
                  <c:v>7.0799851417541504</c:v>
                </c:pt>
                <c:pt idx="89">
                  <c:v>7.1149849891662598</c:v>
                </c:pt>
                <c:pt idx="90">
                  <c:v>7.1499848365783691</c:v>
                </c:pt>
                <c:pt idx="91">
                  <c:v>7.1849846839904785</c:v>
                </c:pt>
                <c:pt idx="92">
                  <c:v>7.2199845314025879</c:v>
                </c:pt>
                <c:pt idx="93">
                  <c:v>7.2549843788146973</c:v>
                </c:pt>
                <c:pt idx="94">
                  <c:v>7.2899842262268066</c:v>
                </c:pt>
                <c:pt idx="95">
                  <c:v>7.3249835968017578</c:v>
                </c:pt>
                <c:pt idx="96">
                  <c:v>7.3599834442138672</c:v>
                </c:pt>
                <c:pt idx="97">
                  <c:v>7.3949832916259766</c:v>
                </c:pt>
                <c:pt idx="98">
                  <c:v>7.4299831390380859</c:v>
                </c:pt>
                <c:pt idx="99">
                  <c:v>7.4649829864501953</c:v>
                </c:pt>
                <c:pt idx="100">
                  <c:v>7.4999828338623047</c:v>
                </c:pt>
                <c:pt idx="101">
                  <c:v>7.5349826812744141</c:v>
                </c:pt>
                <c:pt idx="102">
                  <c:v>7.5699825286865234</c:v>
                </c:pt>
                <c:pt idx="103">
                  <c:v>7.6049823760986328</c:v>
                </c:pt>
                <c:pt idx="104">
                  <c:v>7.6399822235107422</c:v>
                </c:pt>
                <c:pt idx="105">
                  <c:v>7.6749820709228516</c:v>
                </c:pt>
                <c:pt idx="106">
                  <c:v>7.7099819183349609</c:v>
                </c:pt>
                <c:pt idx="107">
                  <c:v>7.7449812889099121</c:v>
                </c:pt>
                <c:pt idx="108">
                  <c:v>7.7799811363220215</c:v>
                </c:pt>
                <c:pt idx="109">
                  <c:v>7.8149809837341309</c:v>
                </c:pt>
                <c:pt idx="110">
                  <c:v>7.8499808311462402</c:v>
                </c:pt>
                <c:pt idx="111">
                  <c:v>7.8849806785583496</c:v>
                </c:pt>
                <c:pt idx="112">
                  <c:v>7.919980525970459</c:v>
                </c:pt>
                <c:pt idx="113">
                  <c:v>7.9549803733825684</c:v>
                </c:pt>
                <c:pt idx="114">
                  <c:v>7.9899802207946777</c:v>
                </c:pt>
                <c:pt idx="115">
                  <c:v>8.0249795913696289</c:v>
                </c:pt>
                <c:pt idx="116">
                  <c:v>8.0599794387817383</c:v>
                </c:pt>
                <c:pt idx="117">
                  <c:v>8.0949792861938477</c:v>
                </c:pt>
                <c:pt idx="118">
                  <c:v>8.129979133605957</c:v>
                </c:pt>
                <c:pt idx="119">
                  <c:v>8.1649789810180664</c:v>
                </c:pt>
                <c:pt idx="120">
                  <c:v>8.1999788284301758</c:v>
                </c:pt>
                <c:pt idx="121">
                  <c:v>8.2349786758422852</c:v>
                </c:pt>
                <c:pt idx="122">
                  <c:v>8.2699785232543945</c:v>
                </c:pt>
                <c:pt idx="123">
                  <c:v>8.3049783706665039</c:v>
                </c:pt>
                <c:pt idx="124">
                  <c:v>8.3399782180786133</c:v>
                </c:pt>
                <c:pt idx="125">
                  <c:v>8.3749780654907227</c:v>
                </c:pt>
                <c:pt idx="126">
                  <c:v>8.409977912902832</c:v>
                </c:pt>
                <c:pt idx="127">
                  <c:v>8.4449777603149414</c:v>
                </c:pt>
                <c:pt idx="128">
                  <c:v>8.4799776077270508</c:v>
                </c:pt>
                <c:pt idx="129">
                  <c:v>8.5149774551391602</c:v>
                </c:pt>
                <c:pt idx="130">
                  <c:v>8.5499773025512695</c:v>
                </c:pt>
                <c:pt idx="131">
                  <c:v>8.5849771499633789</c:v>
                </c:pt>
                <c:pt idx="132">
                  <c:v>8.6199769973754883</c:v>
                </c:pt>
                <c:pt idx="133">
                  <c:v>8.6549768447875977</c:v>
                </c:pt>
                <c:pt idx="134">
                  <c:v>8.6899776458740234</c:v>
                </c:pt>
                <c:pt idx="135">
                  <c:v>8.7249774932861328</c:v>
                </c:pt>
                <c:pt idx="136">
                  <c:v>8.7599782943725586</c:v>
                </c:pt>
                <c:pt idx="137">
                  <c:v>8.794978141784668</c:v>
                </c:pt>
                <c:pt idx="138">
                  <c:v>8.8299789428710937</c:v>
                </c:pt>
                <c:pt idx="139">
                  <c:v>8.8649787902832031</c:v>
                </c:pt>
                <c:pt idx="140">
                  <c:v>8.8999795913696289</c:v>
                </c:pt>
                <c:pt idx="141">
                  <c:v>8.9349794387817383</c:v>
                </c:pt>
                <c:pt idx="142">
                  <c:v>8.9699802398681641</c:v>
                </c:pt>
                <c:pt idx="143">
                  <c:v>9.0049800872802734</c:v>
                </c:pt>
                <c:pt idx="144">
                  <c:v>9.0399808883666992</c:v>
                </c:pt>
                <c:pt idx="145">
                  <c:v>9.0749807357788086</c:v>
                </c:pt>
                <c:pt idx="146">
                  <c:v>9.1099815368652344</c:v>
                </c:pt>
                <c:pt idx="147">
                  <c:v>9.1449813842773437</c:v>
                </c:pt>
                <c:pt idx="148">
                  <c:v>9.1799821853637695</c:v>
                </c:pt>
                <c:pt idx="149">
                  <c:v>9.2149820327758789</c:v>
                </c:pt>
                <c:pt idx="150">
                  <c:v>9.2499828338623047</c:v>
                </c:pt>
                <c:pt idx="151">
                  <c:v>9.2849826812744141</c:v>
                </c:pt>
                <c:pt idx="152">
                  <c:v>9.3199834823608398</c:v>
                </c:pt>
                <c:pt idx="153">
                  <c:v>9.3549833297729492</c:v>
                </c:pt>
                <c:pt idx="154">
                  <c:v>9.389984130859375</c:v>
                </c:pt>
                <c:pt idx="155">
                  <c:v>9.4249839782714844</c:v>
                </c:pt>
                <c:pt idx="156">
                  <c:v>9.4599847793579102</c:v>
                </c:pt>
                <c:pt idx="157">
                  <c:v>9.4949846267700195</c:v>
                </c:pt>
                <c:pt idx="158">
                  <c:v>9.5299854278564453</c:v>
                </c:pt>
                <c:pt idx="159">
                  <c:v>9.5649852752685547</c:v>
                </c:pt>
                <c:pt idx="160">
                  <c:v>9.5999860763549805</c:v>
                </c:pt>
                <c:pt idx="161">
                  <c:v>9.6349859237670898</c:v>
                </c:pt>
                <c:pt idx="162">
                  <c:v>9.6699867248535156</c:v>
                </c:pt>
                <c:pt idx="163">
                  <c:v>9.704986572265625</c:v>
                </c:pt>
                <c:pt idx="164">
                  <c:v>9.7399873733520508</c:v>
                </c:pt>
                <c:pt idx="165">
                  <c:v>9.7749872207641602</c:v>
                </c:pt>
                <c:pt idx="166">
                  <c:v>9.8099880218505859</c:v>
                </c:pt>
                <c:pt idx="167">
                  <c:v>9.8449878692626953</c:v>
                </c:pt>
                <c:pt idx="168">
                  <c:v>9.8799886703491211</c:v>
                </c:pt>
                <c:pt idx="169">
                  <c:v>9.9149885177612305</c:v>
                </c:pt>
                <c:pt idx="170">
                  <c:v>9.9499893188476563</c:v>
                </c:pt>
                <c:pt idx="171">
                  <c:v>9.9849891662597656</c:v>
                </c:pt>
                <c:pt idx="172">
                  <c:v>10.019989967346191</c:v>
                </c:pt>
                <c:pt idx="173">
                  <c:v>10.054989814758301</c:v>
                </c:pt>
                <c:pt idx="174">
                  <c:v>10.089990615844727</c:v>
                </c:pt>
                <c:pt idx="175">
                  <c:v>10.124990463256836</c:v>
                </c:pt>
                <c:pt idx="176">
                  <c:v>10.159990310668945</c:v>
                </c:pt>
                <c:pt idx="177">
                  <c:v>10.194991111755371</c:v>
                </c:pt>
                <c:pt idx="178">
                  <c:v>10.22999095916748</c:v>
                </c:pt>
                <c:pt idx="179">
                  <c:v>10.264991760253906</c:v>
                </c:pt>
                <c:pt idx="180">
                  <c:v>10.299991607666016</c:v>
                </c:pt>
                <c:pt idx="181">
                  <c:v>10.334992408752441</c:v>
                </c:pt>
                <c:pt idx="182">
                  <c:v>10.369992256164551</c:v>
                </c:pt>
                <c:pt idx="183">
                  <c:v>10.404993057250977</c:v>
                </c:pt>
                <c:pt idx="184">
                  <c:v>10.439992904663086</c:v>
                </c:pt>
                <c:pt idx="185">
                  <c:v>10.474993705749512</c:v>
                </c:pt>
                <c:pt idx="186">
                  <c:v>10.509993553161621</c:v>
                </c:pt>
                <c:pt idx="187">
                  <c:v>10.544994354248047</c:v>
                </c:pt>
                <c:pt idx="188">
                  <c:v>10.579994201660156</c:v>
                </c:pt>
                <c:pt idx="189">
                  <c:v>10.614995002746582</c:v>
                </c:pt>
                <c:pt idx="190">
                  <c:v>10.649994850158691</c:v>
                </c:pt>
                <c:pt idx="191">
                  <c:v>10.684995651245117</c:v>
                </c:pt>
                <c:pt idx="192">
                  <c:v>10.719995498657227</c:v>
                </c:pt>
                <c:pt idx="193">
                  <c:v>10.754996299743652</c:v>
                </c:pt>
                <c:pt idx="194">
                  <c:v>10.789996147155762</c:v>
                </c:pt>
                <c:pt idx="195">
                  <c:v>10.824996948242188</c:v>
                </c:pt>
                <c:pt idx="196">
                  <c:v>10.859996795654297</c:v>
                </c:pt>
                <c:pt idx="197">
                  <c:v>10.894997596740723</c:v>
                </c:pt>
                <c:pt idx="198">
                  <c:v>10.929997444152832</c:v>
                </c:pt>
                <c:pt idx="199">
                  <c:v>10.964998245239258</c:v>
                </c:pt>
                <c:pt idx="200">
                  <c:v>10.999998092651367</c:v>
                </c:pt>
                <c:pt idx="201">
                  <c:v>11.034998893737793</c:v>
                </c:pt>
                <c:pt idx="202">
                  <c:v>11.069998741149902</c:v>
                </c:pt>
                <c:pt idx="203">
                  <c:v>11.104999542236328</c:v>
                </c:pt>
                <c:pt idx="204">
                  <c:v>11.139999389648438</c:v>
                </c:pt>
                <c:pt idx="205">
                  <c:v>11.175000190734863</c:v>
                </c:pt>
                <c:pt idx="206">
                  <c:v>11.210000038146973</c:v>
                </c:pt>
                <c:pt idx="207">
                  <c:v>11.245000839233398</c:v>
                </c:pt>
                <c:pt idx="208">
                  <c:v>11.280000686645508</c:v>
                </c:pt>
                <c:pt idx="209">
                  <c:v>11.315001487731934</c:v>
                </c:pt>
                <c:pt idx="210">
                  <c:v>11.350001335144043</c:v>
                </c:pt>
                <c:pt idx="211">
                  <c:v>11.385002136230469</c:v>
                </c:pt>
                <c:pt idx="212">
                  <c:v>11.420001983642578</c:v>
                </c:pt>
                <c:pt idx="213">
                  <c:v>11.455002784729004</c:v>
                </c:pt>
                <c:pt idx="214">
                  <c:v>11.490002632141113</c:v>
                </c:pt>
                <c:pt idx="215">
                  <c:v>11.525003433227539</c:v>
                </c:pt>
                <c:pt idx="216">
                  <c:v>11.560003280639648</c:v>
                </c:pt>
                <c:pt idx="217">
                  <c:v>11.595004081726074</c:v>
                </c:pt>
                <c:pt idx="218">
                  <c:v>11.630003929138184</c:v>
                </c:pt>
                <c:pt idx="219">
                  <c:v>11.665004730224609</c:v>
                </c:pt>
                <c:pt idx="220">
                  <c:v>11.700004577636719</c:v>
                </c:pt>
                <c:pt idx="221">
                  <c:v>11.735005378723145</c:v>
                </c:pt>
                <c:pt idx="222">
                  <c:v>11.770005226135254</c:v>
                </c:pt>
                <c:pt idx="223">
                  <c:v>11.80500602722168</c:v>
                </c:pt>
                <c:pt idx="224">
                  <c:v>11.840005874633789</c:v>
                </c:pt>
                <c:pt idx="225">
                  <c:v>11.875006675720215</c:v>
                </c:pt>
                <c:pt idx="226">
                  <c:v>11.910006523132324</c:v>
                </c:pt>
                <c:pt idx="227">
                  <c:v>11.94500732421875</c:v>
                </c:pt>
                <c:pt idx="228">
                  <c:v>11.980007171630859</c:v>
                </c:pt>
                <c:pt idx="229">
                  <c:v>12.015007972717285</c:v>
                </c:pt>
                <c:pt idx="230">
                  <c:v>12.050007820129395</c:v>
                </c:pt>
                <c:pt idx="231">
                  <c:v>12.08500862121582</c:v>
                </c:pt>
                <c:pt idx="232">
                  <c:v>12.12000846862793</c:v>
                </c:pt>
                <c:pt idx="233">
                  <c:v>12.155009269714355</c:v>
                </c:pt>
                <c:pt idx="234">
                  <c:v>12.190009117126465</c:v>
                </c:pt>
                <c:pt idx="235">
                  <c:v>12.225009918212891</c:v>
                </c:pt>
                <c:pt idx="236">
                  <c:v>12.260009765625</c:v>
                </c:pt>
                <c:pt idx="237">
                  <c:v>12.295010566711426</c:v>
                </c:pt>
                <c:pt idx="238">
                  <c:v>12.330010414123535</c:v>
                </c:pt>
                <c:pt idx="239">
                  <c:v>12.365011215209961</c:v>
                </c:pt>
                <c:pt idx="240">
                  <c:v>12.40001106262207</c:v>
                </c:pt>
                <c:pt idx="241">
                  <c:v>12.435011863708496</c:v>
                </c:pt>
                <c:pt idx="242">
                  <c:v>12.470011711120605</c:v>
                </c:pt>
                <c:pt idx="243">
                  <c:v>12.505012512207031</c:v>
                </c:pt>
                <c:pt idx="244">
                  <c:v>12.540012359619141</c:v>
                </c:pt>
                <c:pt idx="245">
                  <c:v>12.575013160705566</c:v>
                </c:pt>
                <c:pt idx="246">
                  <c:v>12.610013008117676</c:v>
                </c:pt>
                <c:pt idx="247">
                  <c:v>12.645013809204102</c:v>
                </c:pt>
                <c:pt idx="248">
                  <c:v>12.680013656616211</c:v>
                </c:pt>
                <c:pt idx="249">
                  <c:v>12.715014457702637</c:v>
                </c:pt>
                <c:pt idx="250">
                  <c:v>12.750014305114746</c:v>
                </c:pt>
                <c:pt idx="251">
                  <c:v>12.785015106201172</c:v>
                </c:pt>
                <c:pt idx="252">
                  <c:v>12.820014953613281</c:v>
                </c:pt>
                <c:pt idx="253">
                  <c:v>12.855015754699707</c:v>
                </c:pt>
                <c:pt idx="254">
                  <c:v>12.890015602111816</c:v>
                </c:pt>
                <c:pt idx="255">
                  <c:v>12.925016403198242</c:v>
                </c:pt>
                <c:pt idx="256">
                  <c:v>12.960016250610352</c:v>
                </c:pt>
                <c:pt idx="257">
                  <c:v>12.995017051696777</c:v>
                </c:pt>
                <c:pt idx="258">
                  <c:v>13.030016899108887</c:v>
                </c:pt>
                <c:pt idx="259">
                  <c:v>13.065017700195313</c:v>
                </c:pt>
                <c:pt idx="260">
                  <c:v>13.100017547607422</c:v>
                </c:pt>
                <c:pt idx="261">
                  <c:v>13.135018348693848</c:v>
                </c:pt>
                <c:pt idx="262">
                  <c:v>13.170018196105957</c:v>
                </c:pt>
                <c:pt idx="263">
                  <c:v>13.205018997192383</c:v>
                </c:pt>
                <c:pt idx="264">
                  <c:v>13.240018844604492</c:v>
                </c:pt>
                <c:pt idx="265">
                  <c:v>13.275019645690918</c:v>
                </c:pt>
                <c:pt idx="266">
                  <c:v>13.310019493103027</c:v>
                </c:pt>
                <c:pt idx="267">
                  <c:v>13.345020294189453</c:v>
                </c:pt>
                <c:pt idx="268">
                  <c:v>13.380020141601563</c:v>
                </c:pt>
                <c:pt idx="269">
                  <c:v>13.415020942687988</c:v>
                </c:pt>
                <c:pt idx="270">
                  <c:v>13.450020790100098</c:v>
                </c:pt>
                <c:pt idx="271">
                  <c:v>13.485021591186523</c:v>
                </c:pt>
                <c:pt idx="272">
                  <c:v>13.520021438598633</c:v>
                </c:pt>
                <c:pt idx="273">
                  <c:v>13.555022239685059</c:v>
                </c:pt>
                <c:pt idx="274">
                  <c:v>13.590022087097168</c:v>
                </c:pt>
                <c:pt idx="275">
                  <c:v>13.625022888183594</c:v>
                </c:pt>
                <c:pt idx="276">
                  <c:v>13.660022735595703</c:v>
                </c:pt>
                <c:pt idx="277">
                  <c:v>13.695023536682129</c:v>
                </c:pt>
                <c:pt idx="278">
                  <c:v>13.730023384094238</c:v>
                </c:pt>
                <c:pt idx="279">
                  <c:v>13.765024185180664</c:v>
                </c:pt>
                <c:pt idx="280">
                  <c:v>13.800024032592773</c:v>
                </c:pt>
                <c:pt idx="281">
                  <c:v>13.835024833679199</c:v>
                </c:pt>
                <c:pt idx="282">
                  <c:v>13.870024681091309</c:v>
                </c:pt>
                <c:pt idx="283">
                  <c:v>13.905025482177734</c:v>
                </c:pt>
                <c:pt idx="284">
                  <c:v>13.940025329589844</c:v>
                </c:pt>
                <c:pt idx="285">
                  <c:v>13.97502613067627</c:v>
                </c:pt>
                <c:pt idx="286">
                  <c:v>14.010025978088379</c:v>
                </c:pt>
                <c:pt idx="287">
                  <c:v>14.045026779174805</c:v>
                </c:pt>
                <c:pt idx="288">
                  <c:v>14.080026626586914</c:v>
                </c:pt>
                <c:pt idx="289">
                  <c:v>14.115026473999023</c:v>
                </c:pt>
                <c:pt idx="290">
                  <c:v>14.150027275085449</c:v>
                </c:pt>
                <c:pt idx="291">
                  <c:v>14.185027122497559</c:v>
                </c:pt>
                <c:pt idx="292">
                  <c:v>14.220027923583984</c:v>
                </c:pt>
                <c:pt idx="293">
                  <c:v>14.255027770996094</c:v>
                </c:pt>
                <c:pt idx="294">
                  <c:v>14.29002857208252</c:v>
                </c:pt>
                <c:pt idx="295">
                  <c:v>14.325028419494629</c:v>
                </c:pt>
                <c:pt idx="296">
                  <c:v>14.360029220581055</c:v>
                </c:pt>
                <c:pt idx="297">
                  <c:v>14.395029067993164</c:v>
                </c:pt>
                <c:pt idx="298">
                  <c:v>14.43002986907959</c:v>
                </c:pt>
                <c:pt idx="299">
                  <c:v>14.465029716491699</c:v>
                </c:pt>
                <c:pt idx="300">
                  <c:v>14.500030517578125</c:v>
                </c:pt>
                <c:pt idx="301">
                  <c:v>14.535030364990234</c:v>
                </c:pt>
                <c:pt idx="302">
                  <c:v>14.57003116607666</c:v>
                </c:pt>
                <c:pt idx="303">
                  <c:v>14.60503101348877</c:v>
                </c:pt>
                <c:pt idx="304">
                  <c:v>14.640031814575195</c:v>
                </c:pt>
                <c:pt idx="305">
                  <c:v>14.675031661987305</c:v>
                </c:pt>
                <c:pt idx="306">
                  <c:v>14.71003246307373</c:v>
                </c:pt>
                <c:pt idx="307">
                  <c:v>14.74503231048584</c:v>
                </c:pt>
                <c:pt idx="308">
                  <c:v>14.780033111572266</c:v>
                </c:pt>
                <c:pt idx="309">
                  <c:v>14.815032958984375</c:v>
                </c:pt>
                <c:pt idx="310">
                  <c:v>14.850033760070801</c:v>
                </c:pt>
                <c:pt idx="311">
                  <c:v>14.88503360748291</c:v>
                </c:pt>
                <c:pt idx="312">
                  <c:v>14.920034408569336</c:v>
                </c:pt>
                <c:pt idx="313">
                  <c:v>14.955034255981445</c:v>
                </c:pt>
                <c:pt idx="314">
                  <c:v>14.990035057067871</c:v>
                </c:pt>
                <c:pt idx="315">
                  <c:v>15.02503490447998</c:v>
                </c:pt>
                <c:pt idx="316">
                  <c:v>15.060035705566406</c:v>
                </c:pt>
                <c:pt idx="317">
                  <c:v>15.095035552978516</c:v>
                </c:pt>
                <c:pt idx="318">
                  <c:v>15.130036354064941</c:v>
                </c:pt>
                <c:pt idx="319">
                  <c:v>15.165036201477051</c:v>
                </c:pt>
                <c:pt idx="320">
                  <c:v>15.200037002563477</c:v>
                </c:pt>
                <c:pt idx="321">
                  <c:v>15.235036849975586</c:v>
                </c:pt>
                <c:pt idx="322">
                  <c:v>15.270037651062012</c:v>
                </c:pt>
                <c:pt idx="323">
                  <c:v>15.305037498474121</c:v>
                </c:pt>
                <c:pt idx="324">
                  <c:v>15.340038299560547</c:v>
                </c:pt>
                <c:pt idx="325">
                  <c:v>15.375038146972656</c:v>
                </c:pt>
                <c:pt idx="326">
                  <c:v>15.410038948059082</c:v>
                </c:pt>
                <c:pt idx="327">
                  <c:v>15.445038795471191</c:v>
                </c:pt>
                <c:pt idx="328">
                  <c:v>15.480039596557617</c:v>
                </c:pt>
                <c:pt idx="329">
                  <c:v>15.515039443969727</c:v>
                </c:pt>
                <c:pt idx="330">
                  <c:v>15.550040245056152</c:v>
                </c:pt>
                <c:pt idx="331">
                  <c:v>15.585040092468262</c:v>
                </c:pt>
                <c:pt idx="332">
                  <c:v>15.620040893554688</c:v>
                </c:pt>
                <c:pt idx="333">
                  <c:v>15.655040740966797</c:v>
                </c:pt>
                <c:pt idx="334">
                  <c:v>15.690041542053223</c:v>
                </c:pt>
                <c:pt idx="335">
                  <c:v>15.725041389465332</c:v>
                </c:pt>
                <c:pt idx="336">
                  <c:v>15.760042190551758</c:v>
                </c:pt>
                <c:pt idx="337">
                  <c:v>15.795042037963867</c:v>
                </c:pt>
                <c:pt idx="338">
                  <c:v>15.830042839050293</c:v>
                </c:pt>
                <c:pt idx="339">
                  <c:v>15.865042686462402</c:v>
                </c:pt>
                <c:pt idx="340">
                  <c:v>15.900043487548828</c:v>
                </c:pt>
                <c:pt idx="341">
                  <c:v>15.935043334960937</c:v>
                </c:pt>
                <c:pt idx="342">
                  <c:v>15.970044136047363</c:v>
                </c:pt>
                <c:pt idx="343">
                  <c:v>16.005044937133789</c:v>
                </c:pt>
                <c:pt idx="344">
                  <c:v>16.040044784545898</c:v>
                </c:pt>
                <c:pt idx="345">
                  <c:v>16.075044631958008</c:v>
                </c:pt>
                <c:pt idx="346">
                  <c:v>16.110044479370117</c:v>
                </c:pt>
                <c:pt idx="347">
                  <c:v>16.145046234130859</c:v>
                </c:pt>
                <c:pt idx="348">
                  <c:v>16.180046081542969</c:v>
                </c:pt>
                <c:pt idx="349">
                  <c:v>16.215045928955078</c:v>
                </c:pt>
                <c:pt idx="350">
                  <c:v>16.250045776367188</c:v>
                </c:pt>
                <c:pt idx="351">
                  <c:v>16.28504753112793</c:v>
                </c:pt>
                <c:pt idx="352">
                  <c:v>16.320047378540039</c:v>
                </c:pt>
                <c:pt idx="353">
                  <c:v>16.355047225952148</c:v>
                </c:pt>
                <c:pt idx="354">
                  <c:v>16.390047073364258</c:v>
                </c:pt>
                <c:pt idx="355">
                  <c:v>16.425048828125</c:v>
                </c:pt>
                <c:pt idx="356">
                  <c:v>16.460048675537109</c:v>
                </c:pt>
                <c:pt idx="357">
                  <c:v>16.495048522949219</c:v>
                </c:pt>
                <c:pt idx="358">
                  <c:v>16.530048370361328</c:v>
                </c:pt>
                <c:pt idx="359">
                  <c:v>16.56505012512207</c:v>
                </c:pt>
                <c:pt idx="360">
                  <c:v>16.60004997253418</c:v>
                </c:pt>
                <c:pt idx="361">
                  <c:v>16.635049819946289</c:v>
                </c:pt>
                <c:pt idx="362">
                  <c:v>16.670049667358398</c:v>
                </c:pt>
                <c:pt idx="363">
                  <c:v>16.705051422119141</c:v>
                </c:pt>
                <c:pt idx="364">
                  <c:v>16.74005126953125</c:v>
                </c:pt>
                <c:pt idx="365">
                  <c:v>16.775051116943359</c:v>
                </c:pt>
                <c:pt idx="366">
                  <c:v>16.810050964355469</c:v>
                </c:pt>
                <c:pt idx="367">
                  <c:v>16.845052719116211</c:v>
                </c:pt>
                <c:pt idx="368">
                  <c:v>16.88005256652832</c:v>
                </c:pt>
                <c:pt idx="369">
                  <c:v>16.91505241394043</c:v>
                </c:pt>
                <c:pt idx="370">
                  <c:v>16.950052261352539</c:v>
                </c:pt>
                <c:pt idx="371">
                  <c:v>16.985054016113281</c:v>
                </c:pt>
                <c:pt idx="372">
                  <c:v>17.020053863525391</c:v>
                </c:pt>
                <c:pt idx="373">
                  <c:v>17.0550537109375</c:v>
                </c:pt>
                <c:pt idx="374">
                  <c:v>17.090053558349609</c:v>
                </c:pt>
                <c:pt idx="375">
                  <c:v>17.125055313110352</c:v>
                </c:pt>
                <c:pt idx="376">
                  <c:v>17.160055160522461</c:v>
                </c:pt>
                <c:pt idx="377">
                  <c:v>17.19505500793457</c:v>
                </c:pt>
                <c:pt idx="378">
                  <c:v>17.23005485534668</c:v>
                </c:pt>
                <c:pt idx="379">
                  <c:v>17.265056610107422</c:v>
                </c:pt>
                <c:pt idx="380">
                  <c:v>17.300056457519531</c:v>
                </c:pt>
                <c:pt idx="381">
                  <c:v>17.335056304931641</c:v>
                </c:pt>
                <c:pt idx="382">
                  <c:v>17.37005615234375</c:v>
                </c:pt>
                <c:pt idx="383">
                  <c:v>17.405057907104492</c:v>
                </c:pt>
                <c:pt idx="384">
                  <c:v>17.440057754516602</c:v>
                </c:pt>
                <c:pt idx="385">
                  <c:v>17.475057601928711</c:v>
                </c:pt>
                <c:pt idx="386">
                  <c:v>17.51005744934082</c:v>
                </c:pt>
                <c:pt idx="387">
                  <c:v>17.545059204101562</c:v>
                </c:pt>
                <c:pt idx="388">
                  <c:v>17.580059051513672</c:v>
                </c:pt>
                <c:pt idx="389">
                  <c:v>17.615058898925781</c:v>
                </c:pt>
                <c:pt idx="390">
                  <c:v>17.650058746337891</c:v>
                </c:pt>
                <c:pt idx="391">
                  <c:v>17.685060501098633</c:v>
                </c:pt>
                <c:pt idx="392">
                  <c:v>17.720060348510742</c:v>
                </c:pt>
                <c:pt idx="393">
                  <c:v>17.755060195922852</c:v>
                </c:pt>
                <c:pt idx="394">
                  <c:v>17.790060043334961</c:v>
                </c:pt>
                <c:pt idx="395">
                  <c:v>17.825061798095703</c:v>
                </c:pt>
                <c:pt idx="396">
                  <c:v>17.860061645507812</c:v>
                </c:pt>
                <c:pt idx="397">
                  <c:v>17.895061492919922</c:v>
                </c:pt>
                <c:pt idx="398">
                  <c:v>17.930061340332031</c:v>
                </c:pt>
                <c:pt idx="399">
                  <c:v>17.965063095092773</c:v>
                </c:pt>
                <c:pt idx="400">
                  <c:v>18.000062942504883</c:v>
                </c:pt>
              </c:numCache>
            </c:numRef>
          </c:xVal>
          <c:yVal>
            <c:numRef>
              <c:f>[0]!J3p85c</c:f>
              <c:numCache>
                <c:formatCode>0.00</c:formatCode>
                <c:ptCount val="401"/>
                <c:pt idx="0">
                  <c:v>-6.1059999465942303</c:v>
                </c:pt>
                <c:pt idx="1">
                  <c:v>-5.8590002059936497</c:v>
                </c:pt>
                <c:pt idx="2">
                  <c:v>-5.61700010299682</c:v>
                </c:pt>
                <c:pt idx="3">
                  <c:v>-5.3860001564025799</c:v>
                </c:pt>
                <c:pt idx="4">
                  <c:v>-5.1609997749328604</c:v>
                </c:pt>
                <c:pt idx="5">
                  <c:v>-4.9580001831054599</c:v>
                </c:pt>
                <c:pt idx="6">
                  <c:v>-4.75500011444091</c:v>
                </c:pt>
                <c:pt idx="7">
                  <c:v>-4.5619997978210396</c:v>
                </c:pt>
                <c:pt idx="8">
                  <c:v>-4.3810000419616602</c:v>
                </c:pt>
                <c:pt idx="9">
                  <c:v>-4.2220001220703098</c:v>
                </c:pt>
                <c:pt idx="10">
                  <c:v>-4.0619997978210396</c:v>
                </c:pt>
                <c:pt idx="11">
                  <c:v>-3.9249999523162802</c:v>
                </c:pt>
                <c:pt idx="12">
                  <c:v>-3.8039999008178702</c:v>
                </c:pt>
                <c:pt idx="13">
                  <c:v>-3.70000004768371</c:v>
                </c:pt>
                <c:pt idx="14">
                  <c:v>-3.61700010299682</c:v>
                </c:pt>
                <c:pt idx="15">
                  <c:v>-3.5510001182556099</c:v>
                </c:pt>
                <c:pt idx="16">
                  <c:v>-3.51300001144409</c:v>
                </c:pt>
                <c:pt idx="17">
                  <c:v>-3.48600006103515</c:v>
                </c:pt>
                <c:pt idx="18">
                  <c:v>-3.4800000190734801</c:v>
                </c:pt>
                <c:pt idx="19">
                  <c:v>-3.48600006103515</c:v>
                </c:pt>
                <c:pt idx="20">
                  <c:v>-3.51300001144409</c:v>
                </c:pt>
                <c:pt idx="21">
                  <c:v>-3.5460000038146902</c:v>
                </c:pt>
                <c:pt idx="22">
                  <c:v>-3.6010000705718901</c:v>
                </c:pt>
                <c:pt idx="23">
                  <c:v>-3.66100001335144</c:v>
                </c:pt>
                <c:pt idx="24">
                  <c:v>-3.7379999160766602</c:v>
                </c:pt>
                <c:pt idx="25">
                  <c:v>-3.8150000572204501</c:v>
                </c:pt>
                <c:pt idx="26">
                  <c:v>-3.9089999198913499</c:v>
                </c:pt>
                <c:pt idx="27">
                  <c:v>-4.0019998550415004</c:v>
                </c:pt>
                <c:pt idx="28">
                  <c:v>-4.1059999465942303</c:v>
                </c:pt>
                <c:pt idx="29">
                  <c:v>-4.1999998092651296</c:v>
                </c:pt>
                <c:pt idx="30">
                  <c:v>-4.2989997863769496</c:v>
                </c:pt>
                <c:pt idx="31">
                  <c:v>-4.3810000419616602</c:v>
                </c:pt>
                <c:pt idx="32">
                  <c:v>-4.4580001831054599</c:v>
                </c:pt>
                <c:pt idx="33">
                  <c:v>-4.5240001678466699</c:v>
                </c:pt>
                <c:pt idx="34">
                  <c:v>-4.5789999961853001</c:v>
                </c:pt>
                <c:pt idx="35">
                  <c:v>-4.6230001449584899</c:v>
                </c:pt>
                <c:pt idx="36">
                  <c:v>-4.6609997749328604</c:v>
                </c:pt>
                <c:pt idx="37">
                  <c:v>-4.6890001296996999</c:v>
                </c:pt>
                <c:pt idx="38">
                  <c:v>-4.6890001296996999</c:v>
                </c:pt>
                <c:pt idx="39">
                  <c:v>-4.6890001296996999</c:v>
                </c:pt>
                <c:pt idx="40">
                  <c:v>-4.6719999313354403</c:v>
                </c:pt>
                <c:pt idx="41">
                  <c:v>-4.6609997749328604</c:v>
                </c:pt>
                <c:pt idx="42">
                  <c:v>-4.6279997825622496</c:v>
                </c:pt>
                <c:pt idx="43">
                  <c:v>-4.5900001525878897</c:v>
                </c:pt>
                <c:pt idx="44">
                  <c:v>-4.5399999618530202</c:v>
                </c:pt>
                <c:pt idx="45">
                  <c:v>-4.4959998130798304</c:v>
                </c:pt>
                <c:pt idx="46">
                  <c:v>-4.44700002670288</c:v>
                </c:pt>
                <c:pt idx="47">
                  <c:v>-4.3969998359680096</c:v>
                </c:pt>
                <c:pt idx="48">
                  <c:v>-4.34800004959106</c:v>
                </c:pt>
                <c:pt idx="49">
                  <c:v>-4.3039999008178702</c:v>
                </c:pt>
                <c:pt idx="50">
                  <c:v>-4.2600002288818297</c:v>
                </c:pt>
                <c:pt idx="51">
                  <c:v>-4.2160000801086399</c:v>
                </c:pt>
                <c:pt idx="52">
                  <c:v>-4.18300008773803</c:v>
                </c:pt>
                <c:pt idx="53">
                  <c:v>-4.1500000953674299</c:v>
                </c:pt>
                <c:pt idx="54">
                  <c:v>-4.1230001449584899</c:v>
                </c:pt>
                <c:pt idx="55">
                  <c:v>-4.0949997901916504</c:v>
                </c:pt>
                <c:pt idx="56">
                  <c:v>-4.0729999542236301</c:v>
                </c:pt>
                <c:pt idx="57">
                  <c:v>-4.0570001602172798</c:v>
                </c:pt>
                <c:pt idx="58">
                  <c:v>-4.0399999618530202</c:v>
                </c:pt>
                <c:pt idx="59">
                  <c:v>-4.0399999618530202</c:v>
                </c:pt>
                <c:pt idx="60">
                  <c:v>-4.0289998054504297</c:v>
                </c:pt>
                <c:pt idx="61">
                  <c:v>-4.0289998054504297</c:v>
                </c:pt>
                <c:pt idx="62">
                  <c:v>-4.0240001678466699</c:v>
                </c:pt>
                <c:pt idx="63">
                  <c:v>-4.0289998054504297</c:v>
                </c:pt>
                <c:pt idx="64">
                  <c:v>-4.0289998054504297</c:v>
                </c:pt>
                <c:pt idx="65">
                  <c:v>-4.0289998054504297</c:v>
                </c:pt>
                <c:pt idx="66">
                  <c:v>-4.0349998474120996</c:v>
                </c:pt>
                <c:pt idx="67">
                  <c:v>-4.0399999618530202</c:v>
                </c:pt>
                <c:pt idx="68">
                  <c:v>-4.0510001182556099</c:v>
                </c:pt>
                <c:pt idx="69">
                  <c:v>-4.0570001602172798</c:v>
                </c:pt>
                <c:pt idx="70">
                  <c:v>-4.0679998397827104</c:v>
                </c:pt>
                <c:pt idx="71">
                  <c:v>-4.0789999961853001</c:v>
                </c:pt>
                <c:pt idx="72">
                  <c:v>-4.0900001525878897</c:v>
                </c:pt>
                <c:pt idx="73">
                  <c:v>-4.1009998321533203</c:v>
                </c:pt>
                <c:pt idx="74">
                  <c:v>-4.11700010299682</c:v>
                </c:pt>
                <c:pt idx="75">
                  <c:v>-4.1279997825622496</c:v>
                </c:pt>
                <c:pt idx="76">
                  <c:v>-4.1449999809265101</c:v>
                </c:pt>
                <c:pt idx="77">
                  <c:v>-4.1609997749328604</c:v>
                </c:pt>
                <c:pt idx="78">
                  <c:v>-4.18300008773803</c:v>
                </c:pt>
                <c:pt idx="79">
                  <c:v>-4.2160000801086399</c:v>
                </c:pt>
                <c:pt idx="80">
                  <c:v>-4.2439999580383301</c:v>
                </c:pt>
                <c:pt idx="81">
                  <c:v>-4.2709999084472603</c:v>
                </c:pt>
                <c:pt idx="82">
                  <c:v>-4.2989997863769496</c:v>
                </c:pt>
                <c:pt idx="83">
                  <c:v>-4.3319997787475497</c:v>
                </c:pt>
                <c:pt idx="84">
                  <c:v>-4.3649997711181596</c:v>
                </c:pt>
                <c:pt idx="85">
                  <c:v>-4.4029998779296804</c:v>
                </c:pt>
                <c:pt idx="86">
                  <c:v>-4.44099998474121</c:v>
                </c:pt>
                <c:pt idx="87">
                  <c:v>-4.4739999771118102</c:v>
                </c:pt>
                <c:pt idx="88">
                  <c:v>-4.5069999694824201</c:v>
                </c:pt>
                <c:pt idx="89">
                  <c:v>-4.5349998474120996</c:v>
                </c:pt>
                <c:pt idx="90">
                  <c:v>-4.5619997978210396</c:v>
                </c:pt>
                <c:pt idx="91">
                  <c:v>-4.5789999961853001</c:v>
                </c:pt>
                <c:pt idx="92">
                  <c:v>-4.6009998321533203</c:v>
                </c:pt>
                <c:pt idx="93">
                  <c:v>-4.6119999885559002</c:v>
                </c:pt>
                <c:pt idx="94">
                  <c:v>-4.6230001449584899</c:v>
                </c:pt>
                <c:pt idx="95">
                  <c:v>-4.6230001449584899</c:v>
                </c:pt>
                <c:pt idx="96">
                  <c:v>-4.6230001449584899</c:v>
                </c:pt>
                <c:pt idx="97">
                  <c:v>-4.61700010299682</c:v>
                </c:pt>
                <c:pt idx="98">
                  <c:v>-4.6009998321533203</c:v>
                </c:pt>
                <c:pt idx="99">
                  <c:v>-4.6009998321533203</c:v>
                </c:pt>
                <c:pt idx="100">
                  <c:v>-4.5789999961853001</c:v>
                </c:pt>
                <c:pt idx="101">
                  <c:v>-4.5619997978210396</c:v>
                </c:pt>
                <c:pt idx="102">
                  <c:v>-4.5460000038146902</c:v>
                </c:pt>
                <c:pt idx="103">
                  <c:v>-4.5289998054504297</c:v>
                </c:pt>
                <c:pt idx="104">
                  <c:v>-4.5069999694824201</c:v>
                </c:pt>
                <c:pt idx="105">
                  <c:v>-4.4959998130798304</c:v>
                </c:pt>
                <c:pt idx="106">
                  <c:v>-4.4959998130798304</c:v>
                </c:pt>
                <c:pt idx="107">
                  <c:v>-4.4800000190734801</c:v>
                </c:pt>
                <c:pt idx="108">
                  <c:v>-4.4850001335143999</c:v>
                </c:pt>
                <c:pt idx="109">
                  <c:v>-4.4910001754760698</c:v>
                </c:pt>
                <c:pt idx="110">
                  <c:v>-4.5019998550415004</c:v>
                </c:pt>
                <c:pt idx="111">
                  <c:v>-4.5240001678466699</c:v>
                </c:pt>
                <c:pt idx="112">
                  <c:v>-4.5510001182556099</c:v>
                </c:pt>
                <c:pt idx="113">
                  <c:v>-4.5840001106262198</c:v>
                </c:pt>
                <c:pt idx="114">
                  <c:v>-4.6339998245239196</c:v>
                </c:pt>
                <c:pt idx="115">
                  <c:v>-4.6890001296996999</c:v>
                </c:pt>
                <c:pt idx="116">
                  <c:v>-4.75500011444091</c:v>
                </c:pt>
                <c:pt idx="117">
                  <c:v>-4.8260002136230398</c:v>
                </c:pt>
                <c:pt idx="118">
                  <c:v>-4.9079999923706001</c:v>
                </c:pt>
                <c:pt idx="119">
                  <c:v>-4.9959998130798304</c:v>
                </c:pt>
                <c:pt idx="120">
                  <c:v>-5.0840001106262198</c:v>
                </c:pt>
                <c:pt idx="121">
                  <c:v>-5.1669998168945304</c:v>
                </c:pt>
                <c:pt idx="122">
                  <c:v>-5.2600002288818297</c:v>
                </c:pt>
                <c:pt idx="123">
                  <c:v>-5.3530001640319798</c:v>
                </c:pt>
                <c:pt idx="124">
                  <c:v>-5.4359998703002903</c:v>
                </c:pt>
                <c:pt idx="125">
                  <c:v>-5.5240001678466699</c:v>
                </c:pt>
                <c:pt idx="126">
                  <c:v>-5.5999999046325604</c:v>
                </c:pt>
                <c:pt idx="127">
                  <c:v>-5.6719999313354403</c:v>
                </c:pt>
                <c:pt idx="128">
                  <c:v>-5.7430000305175701</c:v>
                </c:pt>
                <c:pt idx="129">
                  <c:v>-5.8039999008178702</c:v>
                </c:pt>
                <c:pt idx="130">
                  <c:v>-5.8590002059936497</c:v>
                </c:pt>
                <c:pt idx="131">
                  <c:v>-5.9029998779296804</c:v>
                </c:pt>
                <c:pt idx="132">
                  <c:v>-5.94099998474121</c:v>
                </c:pt>
                <c:pt idx="133">
                  <c:v>-5.9580001831054599</c:v>
                </c:pt>
                <c:pt idx="134">
                  <c:v>-5.9800000190734801</c:v>
                </c:pt>
                <c:pt idx="135">
                  <c:v>-5.9850001335143999</c:v>
                </c:pt>
                <c:pt idx="136">
                  <c:v>-5.9800000190734801</c:v>
                </c:pt>
                <c:pt idx="137">
                  <c:v>-5.9800000190734801</c:v>
                </c:pt>
                <c:pt idx="138">
                  <c:v>-5.94700002670288</c:v>
                </c:pt>
                <c:pt idx="139">
                  <c:v>-5.9190001487731898</c:v>
                </c:pt>
                <c:pt idx="140">
                  <c:v>-5.8920001983642498</c:v>
                </c:pt>
                <c:pt idx="141">
                  <c:v>-5.84800004959106</c:v>
                </c:pt>
                <c:pt idx="142">
                  <c:v>-5.7979998588562003</c:v>
                </c:pt>
                <c:pt idx="143">
                  <c:v>-5.7430000305175701</c:v>
                </c:pt>
                <c:pt idx="144">
                  <c:v>-5.68300008773803</c:v>
                </c:pt>
                <c:pt idx="145">
                  <c:v>-5.61700010299682</c:v>
                </c:pt>
                <c:pt idx="146">
                  <c:v>-5.5460000038146902</c:v>
                </c:pt>
                <c:pt idx="147">
                  <c:v>-5.4800000190734801</c:v>
                </c:pt>
                <c:pt idx="148">
                  <c:v>-5.4079999923706001</c:v>
                </c:pt>
                <c:pt idx="149">
                  <c:v>-5.3260002136230398</c:v>
                </c:pt>
                <c:pt idx="150">
                  <c:v>-5.2540001869201598</c:v>
                </c:pt>
                <c:pt idx="151">
                  <c:v>-5.18300008773803</c:v>
                </c:pt>
                <c:pt idx="152">
                  <c:v>-5.1059999465942303</c:v>
                </c:pt>
                <c:pt idx="153">
                  <c:v>-5.0289998054504297</c:v>
                </c:pt>
                <c:pt idx="154">
                  <c:v>-4.9689998626708904</c:v>
                </c:pt>
                <c:pt idx="155">
                  <c:v>-4.8969998359680096</c:v>
                </c:pt>
                <c:pt idx="156">
                  <c:v>-4.8309998512268004</c:v>
                </c:pt>
                <c:pt idx="157">
                  <c:v>-4.7709999084472603</c:v>
                </c:pt>
                <c:pt idx="158">
                  <c:v>-4.7220001220703098</c:v>
                </c:pt>
                <c:pt idx="159">
                  <c:v>-4.6560001373290998</c:v>
                </c:pt>
                <c:pt idx="160">
                  <c:v>-4.6059999465942303</c:v>
                </c:pt>
                <c:pt idx="161">
                  <c:v>-4.5460000038146902</c:v>
                </c:pt>
                <c:pt idx="162">
                  <c:v>-4.4910001754760698</c:v>
                </c:pt>
                <c:pt idx="163">
                  <c:v>-4.4359998703002903</c:v>
                </c:pt>
                <c:pt idx="164">
                  <c:v>-4.3860001564025799</c:v>
                </c:pt>
                <c:pt idx="165">
                  <c:v>-4.3369998931884703</c:v>
                </c:pt>
                <c:pt idx="166">
                  <c:v>-4.28200006484985</c:v>
                </c:pt>
                <c:pt idx="167">
                  <c:v>-4.2220001220703098</c:v>
                </c:pt>
                <c:pt idx="168">
                  <c:v>-4.1779999732971103</c:v>
                </c:pt>
                <c:pt idx="169">
                  <c:v>-4.1339998245239196</c:v>
                </c:pt>
                <c:pt idx="170">
                  <c:v>-4.0789999961853001</c:v>
                </c:pt>
                <c:pt idx="171">
                  <c:v>-4.0349998474120996</c:v>
                </c:pt>
                <c:pt idx="172">
                  <c:v>-3.9909999370574898</c:v>
                </c:pt>
                <c:pt idx="173">
                  <c:v>-3.9419999122619598</c:v>
                </c:pt>
                <c:pt idx="174">
                  <c:v>-3.9030001163482599</c:v>
                </c:pt>
                <c:pt idx="175">
                  <c:v>-3.8650000095367401</c:v>
                </c:pt>
                <c:pt idx="176">
                  <c:v>-3.8369998931884699</c:v>
                </c:pt>
                <c:pt idx="177">
                  <c:v>-3.8039999008178702</c:v>
                </c:pt>
                <c:pt idx="178">
                  <c:v>-3.78200006484985</c:v>
                </c:pt>
                <c:pt idx="179">
                  <c:v>-3.78200006484985</c:v>
                </c:pt>
                <c:pt idx="180">
                  <c:v>-3.7709999084472599</c:v>
                </c:pt>
                <c:pt idx="181">
                  <c:v>-3.78200006484985</c:v>
                </c:pt>
                <c:pt idx="182">
                  <c:v>-3.7929999828338601</c:v>
                </c:pt>
                <c:pt idx="183">
                  <c:v>-3.8150000572204501</c:v>
                </c:pt>
                <c:pt idx="184">
                  <c:v>-3.8369998931884699</c:v>
                </c:pt>
                <c:pt idx="185">
                  <c:v>-3.8759999275207502</c:v>
                </c:pt>
                <c:pt idx="186">
                  <c:v>-3.9309999942779501</c:v>
                </c:pt>
                <c:pt idx="187">
                  <c:v>-3.9800000190734801</c:v>
                </c:pt>
                <c:pt idx="188">
                  <c:v>-4.0399999618530202</c:v>
                </c:pt>
                <c:pt idx="189">
                  <c:v>-4.1009998321533203</c:v>
                </c:pt>
                <c:pt idx="190">
                  <c:v>-4.1719999313354403</c:v>
                </c:pt>
                <c:pt idx="191">
                  <c:v>-4.2439999580383301</c:v>
                </c:pt>
                <c:pt idx="192">
                  <c:v>-4.32100009918212</c:v>
                </c:pt>
                <c:pt idx="193">
                  <c:v>-4.3920001983642498</c:v>
                </c:pt>
                <c:pt idx="194">
                  <c:v>-4.4739999771118102</c:v>
                </c:pt>
                <c:pt idx="195">
                  <c:v>-4.5570001602172798</c:v>
                </c:pt>
                <c:pt idx="196">
                  <c:v>-4.6339998245239196</c:v>
                </c:pt>
                <c:pt idx="197">
                  <c:v>-4.7160000801086399</c:v>
                </c:pt>
                <c:pt idx="198">
                  <c:v>-4.7930002212524396</c:v>
                </c:pt>
                <c:pt idx="199">
                  <c:v>-4.8810000419616602</c:v>
                </c:pt>
                <c:pt idx="200">
                  <c:v>-4.9580001831054599</c:v>
                </c:pt>
                <c:pt idx="201">
                  <c:v>-5.0240001678466699</c:v>
                </c:pt>
                <c:pt idx="202">
                  <c:v>-5.1059999465942303</c:v>
                </c:pt>
                <c:pt idx="203">
                  <c:v>-5.1880002021789497</c:v>
                </c:pt>
                <c:pt idx="204">
                  <c:v>-5.2600002288818297</c:v>
                </c:pt>
                <c:pt idx="205">
                  <c:v>-5.3260002136230398</c:v>
                </c:pt>
                <c:pt idx="206">
                  <c:v>-5.3969998359680096</c:v>
                </c:pt>
                <c:pt idx="207">
                  <c:v>-5.4629998207092196</c:v>
                </c:pt>
                <c:pt idx="208">
                  <c:v>-5.518000125885</c:v>
                </c:pt>
                <c:pt idx="209">
                  <c:v>-5.5679998397827104</c:v>
                </c:pt>
                <c:pt idx="210">
                  <c:v>-5.61700010299682</c:v>
                </c:pt>
                <c:pt idx="211">
                  <c:v>-5.6659998893737704</c:v>
                </c:pt>
                <c:pt idx="212">
                  <c:v>-5.7049999237060502</c:v>
                </c:pt>
                <c:pt idx="213">
                  <c:v>-5.7379999160766602</c:v>
                </c:pt>
                <c:pt idx="214">
                  <c:v>-5.7649998664855904</c:v>
                </c:pt>
                <c:pt idx="215">
                  <c:v>-5.78200006484985</c:v>
                </c:pt>
                <c:pt idx="216">
                  <c:v>-5.7930002212524396</c:v>
                </c:pt>
                <c:pt idx="217">
                  <c:v>-5.8150000572204501</c:v>
                </c:pt>
                <c:pt idx="218">
                  <c:v>-5.8150000572204501</c:v>
                </c:pt>
                <c:pt idx="219">
                  <c:v>-5.8150000572204501</c:v>
                </c:pt>
                <c:pt idx="220">
                  <c:v>-5.8150000572204501</c:v>
                </c:pt>
                <c:pt idx="221">
                  <c:v>-5.8039999008178702</c:v>
                </c:pt>
                <c:pt idx="222">
                  <c:v>-5.7979998588562003</c:v>
                </c:pt>
                <c:pt idx="223">
                  <c:v>-5.77600002288818</c:v>
                </c:pt>
                <c:pt idx="224">
                  <c:v>-5.7600002288818297</c:v>
                </c:pt>
                <c:pt idx="225">
                  <c:v>-5.7430000305175701</c:v>
                </c:pt>
                <c:pt idx="226">
                  <c:v>-5.7160000801086399</c:v>
                </c:pt>
                <c:pt idx="227">
                  <c:v>-5.6880002021789497</c:v>
                </c:pt>
                <c:pt idx="228">
                  <c:v>-5.6609997749328604</c:v>
                </c:pt>
                <c:pt idx="229">
                  <c:v>-5.6279997825622496</c:v>
                </c:pt>
                <c:pt idx="230">
                  <c:v>-5.5840001106262198</c:v>
                </c:pt>
                <c:pt idx="231">
                  <c:v>-5.5460000038146902</c:v>
                </c:pt>
                <c:pt idx="232">
                  <c:v>-5.4959998130798304</c:v>
                </c:pt>
                <c:pt idx="233">
                  <c:v>-5.4520001411437899</c:v>
                </c:pt>
                <c:pt idx="234">
                  <c:v>-5.3969998359680096</c:v>
                </c:pt>
                <c:pt idx="235">
                  <c:v>-5.3420000076293901</c:v>
                </c:pt>
                <c:pt idx="236">
                  <c:v>-5.28200006484985</c:v>
                </c:pt>
                <c:pt idx="237">
                  <c:v>-5.2160000801086399</c:v>
                </c:pt>
                <c:pt idx="238">
                  <c:v>-5.1449999809265101</c:v>
                </c:pt>
                <c:pt idx="239">
                  <c:v>-5.0729999542236301</c:v>
                </c:pt>
                <c:pt idx="240">
                  <c:v>-5.01300001144409</c:v>
                </c:pt>
                <c:pt idx="241">
                  <c:v>-4.94099998474121</c:v>
                </c:pt>
                <c:pt idx="242">
                  <c:v>-4.8530001640319798</c:v>
                </c:pt>
                <c:pt idx="243">
                  <c:v>-4.77600002288818</c:v>
                </c:pt>
                <c:pt idx="244">
                  <c:v>-4.7049999237060502</c:v>
                </c:pt>
                <c:pt idx="245">
                  <c:v>-4.6230001449584899</c:v>
                </c:pt>
                <c:pt idx="246">
                  <c:v>-4.5460000038146902</c:v>
                </c:pt>
                <c:pt idx="247">
                  <c:v>-4.4629998207092196</c:v>
                </c:pt>
                <c:pt idx="248">
                  <c:v>-4.3860001564025799</c:v>
                </c:pt>
                <c:pt idx="249">
                  <c:v>-4.3099999427795401</c:v>
                </c:pt>
                <c:pt idx="250">
                  <c:v>-4.2379999160766602</c:v>
                </c:pt>
                <c:pt idx="251">
                  <c:v>-4.1669998168945304</c:v>
                </c:pt>
                <c:pt idx="252">
                  <c:v>-4.1059999465942303</c:v>
                </c:pt>
                <c:pt idx="253">
                  <c:v>-4.0399999618530202</c:v>
                </c:pt>
                <c:pt idx="254">
                  <c:v>-3.9800000190734801</c:v>
                </c:pt>
                <c:pt idx="255">
                  <c:v>-3.9360001087188698</c:v>
                </c:pt>
                <c:pt idx="256">
                  <c:v>-3.8919999599456698</c:v>
                </c:pt>
                <c:pt idx="257">
                  <c:v>-3.84800004959106</c:v>
                </c:pt>
                <c:pt idx="258">
                  <c:v>-3.8099999427795401</c:v>
                </c:pt>
                <c:pt idx="259">
                  <c:v>-3.78200006484985</c:v>
                </c:pt>
                <c:pt idx="260">
                  <c:v>-3.7490000724792401</c:v>
                </c:pt>
                <c:pt idx="261">
                  <c:v>-3.7379999160766602</c:v>
                </c:pt>
                <c:pt idx="262">
                  <c:v>-3.72699999809265</c:v>
                </c:pt>
                <c:pt idx="263">
                  <c:v>-3.7219998836517298</c:v>
                </c:pt>
                <c:pt idx="264">
                  <c:v>-3.7219998836517298</c:v>
                </c:pt>
                <c:pt idx="265">
                  <c:v>-3.7219998836517298</c:v>
                </c:pt>
                <c:pt idx="266">
                  <c:v>-3.73300004005432</c:v>
                </c:pt>
                <c:pt idx="267">
                  <c:v>-3.7439999580383301</c:v>
                </c:pt>
                <c:pt idx="268">
                  <c:v>-3.75500011444091</c:v>
                </c:pt>
                <c:pt idx="269">
                  <c:v>-3.78200006484985</c:v>
                </c:pt>
                <c:pt idx="270">
                  <c:v>-3.8150000572204501</c:v>
                </c:pt>
                <c:pt idx="271">
                  <c:v>-3.8320000171661301</c:v>
                </c:pt>
                <c:pt idx="272">
                  <c:v>-3.8699998855590798</c:v>
                </c:pt>
                <c:pt idx="273">
                  <c:v>-3.8980000019073402</c:v>
                </c:pt>
                <c:pt idx="274">
                  <c:v>-3.95199990272521</c:v>
                </c:pt>
                <c:pt idx="275">
                  <c:v>-3.9849998950958199</c:v>
                </c:pt>
                <c:pt idx="276">
                  <c:v>-4.0240001678466699</c:v>
                </c:pt>
                <c:pt idx="277">
                  <c:v>-4.0729999542236301</c:v>
                </c:pt>
                <c:pt idx="278">
                  <c:v>-4.1059999465942303</c:v>
                </c:pt>
                <c:pt idx="279">
                  <c:v>-4.1449999809265101</c:v>
                </c:pt>
                <c:pt idx="280">
                  <c:v>-4.1890001296996999</c:v>
                </c:pt>
                <c:pt idx="281">
                  <c:v>-4.2220001220703098</c:v>
                </c:pt>
                <c:pt idx="282">
                  <c:v>-4.25500011444091</c:v>
                </c:pt>
                <c:pt idx="283">
                  <c:v>-4.2880001068115199</c:v>
                </c:pt>
                <c:pt idx="284">
                  <c:v>-4.3150000572204501</c:v>
                </c:pt>
                <c:pt idx="285">
                  <c:v>-4.3319997787475497</c:v>
                </c:pt>
                <c:pt idx="286">
                  <c:v>-4.34800004959106</c:v>
                </c:pt>
                <c:pt idx="287">
                  <c:v>-4.375</c:v>
                </c:pt>
                <c:pt idx="288">
                  <c:v>-4.3860001564025799</c:v>
                </c:pt>
                <c:pt idx="289">
                  <c:v>-4.3860001564025799</c:v>
                </c:pt>
                <c:pt idx="290">
                  <c:v>-4.4029998779296804</c:v>
                </c:pt>
                <c:pt idx="291">
                  <c:v>-4.4079999923706001</c:v>
                </c:pt>
                <c:pt idx="292">
                  <c:v>-4.4079999923706001</c:v>
                </c:pt>
                <c:pt idx="293">
                  <c:v>-4.4140000343322701</c:v>
                </c:pt>
                <c:pt idx="294">
                  <c:v>-4.4079999923706001</c:v>
                </c:pt>
                <c:pt idx="295">
                  <c:v>-4.4140000343322701</c:v>
                </c:pt>
                <c:pt idx="296">
                  <c:v>-4.4079999923706001</c:v>
                </c:pt>
                <c:pt idx="297">
                  <c:v>-4.4140000343322701</c:v>
                </c:pt>
                <c:pt idx="298">
                  <c:v>-4.4190001487731898</c:v>
                </c:pt>
                <c:pt idx="299">
                  <c:v>-4.4140000343322701</c:v>
                </c:pt>
                <c:pt idx="300">
                  <c:v>-4.4250001907348597</c:v>
                </c:pt>
                <c:pt idx="301">
                  <c:v>-4.4250001907348597</c:v>
                </c:pt>
                <c:pt idx="302">
                  <c:v>-4.4250001907348597</c:v>
                </c:pt>
                <c:pt idx="303">
                  <c:v>-4.44099998474121</c:v>
                </c:pt>
                <c:pt idx="304">
                  <c:v>-4.44099998474121</c:v>
                </c:pt>
                <c:pt idx="305">
                  <c:v>-4.44700002670288</c:v>
                </c:pt>
                <c:pt idx="306">
                  <c:v>-4.44700002670288</c:v>
                </c:pt>
                <c:pt idx="307">
                  <c:v>-4.4739999771118102</c:v>
                </c:pt>
                <c:pt idx="308">
                  <c:v>-4.4689998626708904</c:v>
                </c:pt>
                <c:pt idx="309">
                  <c:v>-4.4739999771118102</c:v>
                </c:pt>
                <c:pt idx="310">
                  <c:v>-4.5069999694824201</c:v>
                </c:pt>
                <c:pt idx="311">
                  <c:v>-4.5019998550415004</c:v>
                </c:pt>
                <c:pt idx="312">
                  <c:v>-4.5019998550415004</c:v>
                </c:pt>
                <c:pt idx="313">
                  <c:v>-4.51300001144409</c:v>
                </c:pt>
                <c:pt idx="314">
                  <c:v>-4.5240001678466699</c:v>
                </c:pt>
                <c:pt idx="315">
                  <c:v>-4.5240001678466699</c:v>
                </c:pt>
                <c:pt idx="316">
                  <c:v>-4.5240001678466699</c:v>
                </c:pt>
                <c:pt idx="317">
                  <c:v>-4.5240001678466699</c:v>
                </c:pt>
                <c:pt idx="318">
                  <c:v>-4.5240001678466699</c:v>
                </c:pt>
                <c:pt idx="319">
                  <c:v>-4.5069999694824201</c:v>
                </c:pt>
                <c:pt idx="320">
                  <c:v>-4.5069999694824201</c:v>
                </c:pt>
                <c:pt idx="321">
                  <c:v>-4.4959998130798304</c:v>
                </c:pt>
                <c:pt idx="322">
                  <c:v>-4.4739999771118102</c:v>
                </c:pt>
                <c:pt idx="323">
                  <c:v>-4.4580001831054599</c:v>
                </c:pt>
                <c:pt idx="324">
                  <c:v>-4.44099998474121</c:v>
                </c:pt>
                <c:pt idx="325">
                  <c:v>-4.4140000343322701</c:v>
                </c:pt>
                <c:pt idx="326">
                  <c:v>-4.3699998855590803</c:v>
                </c:pt>
                <c:pt idx="327">
                  <c:v>-4.3319997787475497</c:v>
                </c:pt>
                <c:pt idx="328">
                  <c:v>-4.3039999008178702</c:v>
                </c:pt>
                <c:pt idx="329">
                  <c:v>-4.2600002288818297</c:v>
                </c:pt>
                <c:pt idx="330">
                  <c:v>-4.1939997673034597</c:v>
                </c:pt>
                <c:pt idx="331">
                  <c:v>-4.1719999313354403</c:v>
                </c:pt>
                <c:pt idx="332">
                  <c:v>-4.1119999885559002</c:v>
                </c:pt>
                <c:pt idx="333">
                  <c:v>-4.0349998474120996</c:v>
                </c:pt>
                <c:pt idx="334">
                  <c:v>-3.99600005149841</c:v>
                </c:pt>
                <c:pt idx="335">
                  <c:v>-3.9309999942779501</c:v>
                </c:pt>
                <c:pt idx="336">
                  <c:v>-3.8540000915527299</c:v>
                </c:pt>
                <c:pt idx="337">
                  <c:v>-3.7929999828338601</c:v>
                </c:pt>
                <c:pt idx="338">
                  <c:v>-3.7379999160766602</c:v>
                </c:pt>
                <c:pt idx="339">
                  <c:v>-3.6670000553131099</c:v>
                </c:pt>
                <c:pt idx="340">
                  <c:v>-3.5840001106262198</c:v>
                </c:pt>
                <c:pt idx="341">
                  <c:v>-3.5460000038146902</c:v>
                </c:pt>
                <c:pt idx="342">
                  <c:v>-3.4749999046325599</c:v>
                </c:pt>
                <c:pt idx="343">
                  <c:v>-3.3870000839233301</c:v>
                </c:pt>
                <c:pt idx="344">
                  <c:v>-3.3540000915527299</c:v>
                </c:pt>
                <c:pt idx="345">
                  <c:v>-3.3099999427795401</c:v>
                </c:pt>
                <c:pt idx="346">
                  <c:v>-3.23300004005432</c:v>
                </c:pt>
                <c:pt idx="347">
                  <c:v>-3.1779999732971098</c:v>
                </c:pt>
                <c:pt idx="348">
                  <c:v>-3.1180000305175701</c:v>
                </c:pt>
                <c:pt idx="349">
                  <c:v>-3.0680000782012899</c:v>
                </c:pt>
                <c:pt idx="350">
                  <c:v>-3.0190000534057599</c:v>
                </c:pt>
                <c:pt idx="351">
                  <c:v>-2.9800000190734801</c:v>
                </c:pt>
                <c:pt idx="352">
                  <c:v>-2.9530000686645499</c:v>
                </c:pt>
                <c:pt idx="353">
                  <c:v>-2.8919999599456698</c:v>
                </c:pt>
                <c:pt idx="354">
                  <c:v>-2.8650000095367401</c:v>
                </c:pt>
                <c:pt idx="355">
                  <c:v>-2.8429999351501398</c:v>
                </c:pt>
                <c:pt idx="356">
                  <c:v>-2.79900002479553</c:v>
                </c:pt>
                <c:pt idx="357">
                  <c:v>-2.7599999904632502</c:v>
                </c:pt>
                <c:pt idx="358">
                  <c:v>-2.7439999580383301</c:v>
                </c:pt>
                <c:pt idx="359">
                  <c:v>-2.7219998836517298</c:v>
                </c:pt>
                <c:pt idx="360">
                  <c:v>-2.70000004768371</c:v>
                </c:pt>
                <c:pt idx="361">
                  <c:v>-2.6670000553131099</c:v>
                </c:pt>
                <c:pt idx="362">
                  <c:v>-2.6730000972747798</c:v>
                </c:pt>
                <c:pt idx="363">
                  <c:v>-2.6619999408721902</c:v>
                </c:pt>
                <c:pt idx="364">
                  <c:v>-2.6400001049041699</c:v>
                </c:pt>
                <c:pt idx="365">
                  <c:v>-2.6449999809265101</c:v>
                </c:pt>
                <c:pt idx="366">
                  <c:v>-2.6670000553131099</c:v>
                </c:pt>
                <c:pt idx="367">
                  <c:v>-2.65100002288818</c:v>
                </c:pt>
                <c:pt idx="368">
                  <c:v>-2.6730000972747798</c:v>
                </c:pt>
                <c:pt idx="369">
                  <c:v>-2.6889998912811199</c:v>
                </c:pt>
                <c:pt idx="370">
                  <c:v>-2.70000004768371</c:v>
                </c:pt>
                <c:pt idx="371">
                  <c:v>-2.70000004768371</c:v>
                </c:pt>
                <c:pt idx="372">
                  <c:v>-2.7379999160766602</c:v>
                </c:pt>
                <c:pt idx="373">
                  <c:v>-2.7769999504089302</c:v>
                </c:pt>
                <c:pt idx="374">
                  <c:v>-2.7709999084472599</c:v>
                </c:pt>
                <c:pt idx="375">
                  <c:v>-2.8099999427795401</c:v>
                </c:pt>
                <c:pt idx="376">
                  <c:v>-2.84800004959106</c:v>
                </c:pt>
                <c:pt idx="377">
                  <c:v>-2.8589999675750701</c:v>
                </c:pt>
                <c:pt idx="378">
                  <c:v>-2.8980000019073402</c:v>
                </c:pt>
                <c:pt idx="379">
                  <c:v>-2.9249999523162802</c:v>
                </c:pt>
                <c:pt idx="380">
                  <c:v>-2.9530000686645499</c:v>
                </c:pt>
                <c:pt idx="381">
                  <c:v>-2.9909999370574898</c:v>
                </c:pt>
                <c:pt idx="382">
                  <c:v>-3.0299999713897701</c:v>
                </c:pt>
                <c:pt idx="383">
                  <c:v>-3.0629999637603702</c:v>
                </c:pt>
                <c:pt idx="384">
                  <c:v>-3.0739998817443799</c:v>
                </c:pt>
                <c:pt idx="385">
                  <c:v>-3.10700011253356</c:v>
                </c:pt>
                <c:pt idx="386">
                  <c:v>-3.1119999885559002</c:v>
                </c:pt>
                <c:pt idx="387">
                  <c:v>-3.0959999561309801</c:v>
                </c:pt>
                <c:pt idx="388">
                  <c:v>-3.0959999561309801</c:v>
                </c:pt>
                <c:pt idx="389">
                  <c:v>-3.0789999961853001</c:v>
                </c:pt>
                <c:pt idx="390">
                  <c:v>-3.0680000782012899</c:v>
                </c:pt>
                <c:pt idx="391">
                  <c:v>-3.0629999637603702</c:v>
                </c:pt>
                <c:pt idx="392">
                  <c:v>-3.0629999637603702</c:v>
                </c:pt>
                <c:pt idx="393">
                  <c:v>-3.0629999637603702</c:v>
                </c:pt>
                <c:pt idx="394">
                  <c:v>-3.0789999961853001</c:v>
                </c:pt>
                <c:pt idx="395">
                  <c:v>-3.1119999885559002</c:v>
                </c:pt>
                <c:pt idx="396">
                  <c:v>-3.1180000305175701</c:v>
                </c:pt>
                <c:pt idx="397">
                  <c:v>-3.1559998989105198</c:v>
                </c:pt>
                <c:pt idx="398">
                  <c:v>-3.2109999656677202</c:v>
                </c:pt>
                <c:pt idx="399">
                  <c:v>-3.2599999904632502</c:v>
                </c:pt>
                <c:pt idx="400">
                  <c:v>-3.3099999427795401</c:v>
                </c:pt>
              </c:numCache>
            </c:numRef>
          </c:yVal>
          <c:smooth val="1"/>
        </c:ser>
        <c:ser>
          <c:idx val="10"/>
          <c:order val="10"/>
          <c:tx>
            <c:v>J4 85c</c:v>
          </c:tx>
          <c:spPr>
            <a:ln w="952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[0]!GHz</c:f>
              <c:numCache>
                <c:formatCode>0.000</c:formatCode>
                <c:ptCount val="401"/>
                <c:pt idx="0">
                  <c:v>4</c:v>
                </c:pt>
                <c:pt idx="1">
                  <c:v>4.0349998474121094</c:v>
                </c:pt>
                <c:pt idx="2">
                  <c:v>4.070000171661377</c:v>
                </c:pt>
                <c:pt idx="3">
                  <c:v>4.1050000190734863</c:v>
                </c:pt>
                <c:pt idx="4">
                  <c:v>4.1400003433227539</c:v>
                </c:pt>
                <c:pt idx="5">
                  <c:v>4.1750001907348633</c:v>
                </c:pt>
                <c:pt idx="6">
                  <c:v>4.2100005149841309</c:v>
                </c:pt>
                <c:pt idx="7">
                  <c:v>4.2450003623962402</c:v>
                </c:pt>
                <c:pt idx="8">
                  <c:v>4.2800006866455078</c:v>
                </c:pt>
                <c:pt idx="9">
                  <c:v>4.3150005340576172</c:v>
                </c:pt>
                <c:pt idx="10">
                  <c:v>4.3499999046325684</c:v>
                </c:pt>
                <c:pt idx="11">
                  <c:v>4.3849997520446777</c:v>
                </c:pt>
                <c:pt idx="12">
                  <c:v>4.4199995994567871</c:v>
                </c:pt>
                <c:pt idx="13">
                  <c:v>4.4549994468688965</c:v>
                </c:pt>
                <c:pt idx="14">
                  <c:v>4.4899992942810059</c:v>
                </c:pt>
                <c:pt idx="15">
                  <c:v>4.5249991416931152</c:v>
                </c:pt>
                <c:pt idx="16">
                  <c:v>4.5599989891052246</c:v>
                </c:pt>
                <c:pt idx="17">
                  <c:v>4.594998836517334</c:v>
                </c:pt>
                <c:pt idx="18">
                  <c:v>4.6299986839294434</c:v>
                </c:pt>
                <c:pt idx="19">
                  <c:v>4.6649985313415527</c:v>
                </c:pt>
                <c:pt idx="20">
                  <c:v>4.6999983787536621</c:v>
                </c:pt>
                <c:pt idx="21">
                  <c:v>4.7349982261657715</c:v>
                </c:pt>
                <c:pt idx="22">
                  <c:v>4.7699975967407227</c:v>
                </c:pt>
                <c:pt idx="23">
                  <c:v>4.804997444152832</c:v>
                </c:pt>
                <c:pt idx="24">
                  <c:v>4.8399972915649414</c:v>
                </c:pt>
                <c:pt idx="25">
                  <c:v>4.8749971389770508</c:v>
                </c:pt>
                <c:pt idx="26">
                  <c:v>4.9099969863891602</c:v>
                </c:pt>
                <c:pt idx="27">
                  <c:v>4.9449968338012695</c:v>
                </c:pt>
                <c:pt idx="28">
                  <c:v>4.9799966812133789</c:v>
                </c:pt>
                <c:pt idx="29">
                  <c:v>5.0149965286254883</c:v>
                </c:pt>
                <c:pt idx="30">
                  <c:v>5.0499963760375977</c:v>
                </c:pt>
                <c:pt idx="31">
                  <c:v>5.084996223449707</c:v>
                </c:pt>
                <c:pt idx="32">
                  <c:v>5.1199960708618164</c:v>
                </c:pt>
                <c:pt idx="33">
                  <c:v>5.1549959182739258</c:v>
                </c:pt>
                <c:pt idx="34">
                  <c:v>5.189995288848877</c:v>
                </c:pt>
                <c:pt idx="35">
                  <c:v>5.2249951362609863</c:v>
                </c:pt>
                <c:pt idx="36">
                  <c:v>5.2599949836730957</c:v>
                </c:pt>
                <c:pt idx="37">
                  <c:v>5.2949948310852051</c:v>
                </c:pt>
                <c:pt idx="38">
                  <c:v>5.3299946784973145</c:v>
                </c:pt>
                <c:pt idx="39">
                  <c:v>5.3649945259094238</c:v>
                </c:pt>
                <c:pt idx="40">
                  <c:v>5.3999943733215332</c:v>
                </c:pt>
                <c:pt idx="41">
                  <c:v>5.4349942207336426</c:v>
                </c:pt>
                <c:pt idx="42">
                  <c:v>5.469994068145752</c:v>
                </c:pt>
                <c:pt idx="43">
                  <c:v>5.5049939155578613</c:v>
                </c:pt>
                <c:pt idx="44">
                  <c:v>5.5399937629699707</c:v>
                </c:pt>
                <c:pt idx="45">
                  <c:v>5.5749936103820801</c:v>
                </c:pt>
                <c:pt idx="46">
                  <c:v>5.6099929809570312</c:v>
                </c:pt>
                <c:pt idx="47">
                  <c:v>5.6449928283691406</c:v>
                </c:pt>
                <c:pt idx="48">
                  <c:v>5.67999267578125</c:v>
                </c:pt>
                <c:pt idx="49">
                  <c:v>5.7149925231933594</c:v>
                </c:pt>
                <c:pt idx="50">
                  <c:v>5.7499923706054687</c:v>
                </c:pt>
                <c:pt idx="51">
                  <c:v>5.7849922180175781</c:v>
                </c:pt>
                <c:pt idx="52">
                  <c:v>5.8199920654296875</c:v>
                </c:pt>
                <c:pt idx="53">
                  <c:v>5.8549919128417969</c:v>
                </c:pt>
                <c:pt idx="54">
                  <c:v>5.8899917602539062</c:v>
                </c:pt>
                <c:pt idx="55">
                  <c:v>5.9249916076660156</c:v>
                </c:pt>
                <c:pt idx="56">
                  <c:v>5.959991455078125</c:v>
                </c:pt>
                <c:pt idx="57">
                  <c:v>5.9949913024902344</c:v>
                </c:pt>
                <c:pt idx="58">
                  <c:v>6.0299911499023437</c:v>
                </c:pt>
                <c:pt idx="59">
                  <c:v>6.0649905204772949</c:v>
                </c:pt>
                <c:pt idx="60">
                  <c:v>6.0999903678894043</c:v>
                </c:pt>
                <c:pt idx="61">
                  <c:v>6.1349902153015137</c:v>
                </c:pt>
                <c:pt idx="62">
                  <c:v>6.169990062713623</c:v>
                </c:pt>
                <c:pt idx="63">
                  <c:v>6.2049899101257324</c:v>
                </c:pt>
                <c:pt idx="64">
                  <c:v>6.2399897575378418</c:v>
                </c:pt>
                <c:pt idx="65">
                  <c:v>6.2749896049499512</c:v>
                </c:pt>
                <c:pt idx="66">
                  <c:v>6.3099894523620605</c:v>
                </c:pt>
                <c:pt idx="67">
                  <c:v>6.3449892997741699</c:v>
                </c:pt>
                <c:pt idx="68">
                  <c:v>6.3799891471862793</c:v>
                </c:pt>
                <c:pt idx="69">
                  <c:v>6.4149889945983887</c:v>
                </c:pt>
                <c:pt idx="70">
                  <c:v>6.449988842010498</c:v>
                </c:pt>
                <c:pt idx="71">
                  <c:v>6.4849882125854492</c:v>
                </c:pt>
                <c:pt idx="72">
                  <c:v>6.5199880599975586</c:v>
                </c:pt>
                <c:pt idx="73">
                  <c:v>6.554987907409668</c:v>
                </c:pt>
                <c:pt idx="74">
                  <c:v>6.5899877548217773</c:v>
                </c:pt>
                <c:pt idx="75">
                  <c:v>6.6249876022338867</c:v>
                </c:pt>
                <c:pt idx="76">
                  <c:v>6.6599874496459961</c:v>
                </c:pt>
                <c:pt idx="77">
                  <c:v>6.6949872970581055</c:v>
                </c:pt>
                <c:pt idx="78">
                  <c:v>6.7299871444702148</c:v>
                </c:pt>
                <c:pt idx="79">
                  <c:v>6.7649869918823242</c:v>
                </c:pt>
                <c:pt idx="80">
                  <c:v>6.7999868392944336</c:v>
                </c:pt>
                <c:pt idx="81">
                  <c:v>6.834986686706543</c:v>
                </c:pt>
                <c:pt idx="82">
                  <c:v>6.8699865341186523</c:v>
                </c:pt>
                <c:pt idx="83">
                  <c:v>6.9049859046936035</c:v>
                </c:pt>
                <c:pt idx="84">
                  <c:v>6.9399857521057129</c:v>
                </c:pt>
                <c:pt idx="85">
                  <c:v>6.9749855995178223</c:v>
                </c:pt>
                <c:pt idx="86">
                  <c:v>7.0099854469299316</c:v>
                </c:pt>
                <c:pt idx="87">
                  <c:v>7.044985294342041</c:v>
                </c:pt>
                <c:pt idx="88">
                  <c:v>7.0799851417541504</c:v>
                </c:pt>
                <c:pt idx="89">
                  <c:v>7.1149849891662598</c:v>
                </c:pt>
                <c:pt idx="90">
                  <c:v>7.1499848365783691</c:v>
                </c:pt>
                <c:pt idx="91">
                  <c:v>7.1849846839904785</c:v>
                </c:pt>
                <c:pt idx="92">
                  <c:v>7.2199845314025879</c:v>
                </c:pt>
                <c:pt idx="93">
                  <c:v>7.2549843788146973</c:v>
                </c:pt>
                <c:pt idx="94">
                  <c:v>7.2899842262268066</c:v>
                </c:pt>
                <c:pt idx="95">
                  <c:v>7.3249835968017578</c:v>
                </c:pt>
                <c:pt idx="96">
                  <c:v>7.3599834442138672</c:v>
                </c:pt>
                <c:pt idx="97">
                  <c:v>7.3949832916259766</c:v>
                </c:pt>
                <c:pt idx="98">
                  <c:v>7.4299831390380859</c:v>
                </c:pt>
                <c:pt idx="99">
                  <c:v>7.4649829864501953</c:v>
                </c:pt>
                <c:pt idx="100">
                  <c:v>7.4999828338623047</c:v>
                </c:pt>
                <c:pt idx="101">
                  <c:v>7.5349826812744141</c:v>
                </c:pt>
                <c:pt idx="102">
                  <c:v>7.5699825286865234</c:v>
                </c:pt>
                <c:pt idx="103">
                  <c:v>7.6049823760986328</c:v>
                </c:pt>
                <c:pt idx="104">
                  <c:v>7.6399822235107422</c:v>
                </c:pt>
                <c:pt idx="105">
                  <c:v>7.6749820709228516</c:v>
                </c:pt>
                <c:pt idx="106">
                  <c:v>7.7099819183349609</c:v>
                </c:pt>
                <c:pt idx="107">
                  <c:v>7.7449812889099121</c:v>
                </c:pt>
                <c:pt idx="108">
                  <c:v>7.7799811363220215</c:v>
                </c:pt>
                <c:pt idx="109">
                  <c:v>7.8149809837341309</c:v>
                </c:pt>
                <c:pt idx="110">
                  <c:v>7.8499808311462402</c:v>
                </c:pt>
                <c:pt idx="111">
                  <c:v>7.8849806785583496</c:v>
                </c:pt>
                <c:pt idx="112">
                  <c:v>7.919980525970459</c:v>
                </c:pt>
                <c:pt idx="113">
                  <c:v>7.9549803733825684</c:v>
                </c:pt>
                <c:pt idx="114">
                  <c:v>7.9899802207946777</c:v>
                </c:pt>
                <c:pt idx="115">
                  <c:v>8.0249795913696289</c:v>
                </c:pt>
                <c:pt idx="116">
                  <c:v>8.0599794387817383</c:v>
                </c:pt>
                <c:pt idx="117">
                  <c:v>8.0949792861938477</c:v>
                </c:pt>
                <c:pt idx="118">
                  <c:v>8.129979133605957</c:v>
                </c:pt>
                <c:pt idx="119">
                  <c:v>8.1649789810180664</c:v>
                </c:pt>
                <c:pt idx="120">
                  <c:v>8.1999788284301758</c:v>
                </c:pt>
                <c:pt idx="121">
                  <c:v>8.2349786758422852</c:v>
                </c:pt>
                <c:pt idx="122">
                  <c:v>8.2699785232543945</c:v>
                </c:pt>
                <c:pt idx="123">
                  <c:v>8.3049783706665039</c:v>
                </c:pt>
                <c:pt idx="124">
                  <c:v>8.3399782180786133</c:v>
                </c:pt>
                <c:pt idx="125">
                  <c:v>8.3749780654907227</c:v>
                </c:pt>
                <c:pt idx="126">
                  <c:v>8.409977912902832</c:v>
                </c:pt>
                <c:pt idx="127">
                  <c:v>8.4449777603149414</c:v>
                </c:pt>
                <c:pt idx="128">
                  <c:v>8.4799776077270508</c:v>
                </c:pt>
                <c:pt idx="129">
                  <c:v>8.5149774551391602</c:v>
                </c:pt>
                <c:pt idx="130">
                  <c:v>8.5499773025512695</c:v>
                </c:pt>
                <c:pt idx="131">
                  <c:v>8.5849771499633789</c:v>
                </c:pt>
                <c:pt idx="132">
                  <c:v>8.6199769973754883</c:v>
                </c:pt>
                <c:pt idx="133">
                  <c:v>8.6549768447875977</c:v>
                </c:pt>
                <c:pt idx="134">
                  <c:v>8.6899776458740234</c:v>
                </c:pt>
                <c:pt idx="135">
                  <c:v>8.7249774932861328</c:v>
                </c:pt>
                <c:pt idx="136">
                  <c:v>8.7599782943725586</c:v>
                </c:pt>
                <c:pt idx="137">
                  <c:v>8.794978141784668</c:v>
                </c:pt>
                <c:pt idx="138">
                  <c:v>8.8299789428710937</c:v>
                </c:pt>
                <c:pt idx="139">
                  <c:v>8.8649787902832031</c:v>
                </c:pt>
                <c:pt idx="140">
                  <c:v>8.8999795913696289</c:v>
                </c:pt>
                <c:pt idx="141">
                  <c:v>8.9349794387817383</c:v>
                </c:pt>
                <c:pt idx="142">
                  <c:v>8.9699802398681641</c:v>
                </c:pt>
                <c:pt idx="143">
                  <c:v>9.0049800872802734</c:v>
                </c:pt>
                <c:pt idx="144">
                  <c:v>9.0399808883666992</c:v>
                </c:pt>
                <c:pt idx="145">
                  <c:v>9.0749807357788086</c:v>
                </c:pt>
                <c:pt idx="146">
                  <c:v>9.1099815368652344</c:v>
                </c:pt>
                <c:pt idx="147">
                  <c:v>9.1449813842773437</c:v>
                </c:pt>
                <c:pt idx="148">
                  <c:v>9.1799821853637695</c:v>
                </c:pt>
                <c:pt idx="149">
                  <c:v>9.2149820327758789</c:v>
                </c:pt>
                <c:pt idx="150">
                  <c:v>9.2499828338623047</c:v>
                </c:pt>
                <c:pt idx="151">
                  <c:v>9.2849826812744141</c:v>
                </c:pt>
                <c:pt idx="152">
                  <c:v>9.3199834823608398</c:v>
                </c:pt>
                <c:pt idx="153">
                  <c:v>9.3549833297729492</c:v>
                </c:pt>
                <c:pt idx="154">
                  <c:v>9.389984130859375</c:v>
                </c:pt>
                <c:pt idx="155">
                  <c:v>9.4249839782714844</c:v>
                </c:pt>
                <c:pt idx="156">
                  <c:v>9.4599847793579102</c:v>
                </c:pt>
                <c:pt idx="157">
                  <c:v>9.4949846267700195</c:v>
                </c:pt>
                <c:pt idx="158">
                  <c:v>9.5299854278564453</c:v>
                </c:pt>
                <c:pt idx="159">
                  <c:v>9.5649852752685547</c:v>
                </c:pt>
                <c:pt idx="160">
                  <c:v>9.5999860763549805</c:v>
                </c:pt>
                <c:pt idx="161">
                  <c:v>9.6349859237670898</c:v>
                </c:pt>
                <c:pt idx="162">
                  <c:v>9.6699867248535156</c:v>
                </c:pt>
                <c:pt idx="163">
                  <c:v>9.704986572265625</c:v>
                </c:pt>
                <c:pt idx="164">
                  <c:v>9.7399873733520508</c:v>
                </c:pt>
                <c:pt idx="165">
                  <c:v>9.7749872207641602</c:v>
                </c:pt>
                <c:pt idx="166">
                  <c:v>9.8099880218505859</c:v>
                </c:pt>
                <c:pt idx="167">
                  <c:v>9.8449878692626953</c:v>
                </c:pt>
                <c:pt idx="168">
                  <c:v>9.8799886703491211</c:v>
                </c:pt>
                <c:pt idx="169">
                  <c:v>9.9149885177612305</c:v>
                </c:pt>
                <c:pt idx="170">
                  <c:v>9.9499893188476563</c:v>
                </c:pt>
                <c:pt idx="171">
                  <c:v>9.9849891662597656</c:v>
                </c:pt>
                <c:pt idx="172">
                  <c:v>10.019989967346191</c:v>
                </c:pt>
                <c:pt idx="173">
                  <c:v>10.054989814758301</c:v>
                </c:pt>
                <c:pt idx="174">
                  <c:v>10.089990615844727</c:v>
                </c:pt>
                <c:pt idx="175">
                  <c:v>10.124990463256836</c:v>
                </c:pt>
                <c:pt idx="176">
                  <c:v>10.159990310668945</c:v>
                </c:pt>
                <c:pt idx="177">
                  <c:v>10.194991111755371</c:v>
                </c:pt>
                <c:pt idx="178">
                  <c:v>10.22999095916748</c:v>
                </c:pt>
                <c:pt idx="179">
                  <c:v>10.264991760253906</c:v>
                </c:pt>
                <c:pt idx="180">
                  <c:v>10.299991607666016</c:v>
                </c:pt>
                <c:pt idx="181">
                  <c:v>10.334992408752441</c:v>
                </c:pt>
                <c:pt idx="182">
                  <c:v>10.369992256164551</c:v>
                </c:pt>
                <c:pt idx="183">
                  <c:v>10.404993057250977</c:v>
                </c:pt>
                <c:pt idx="184">
                  <c:v>10.439992904663086</c:v>
                </c:pt>
                <c:pt idx="185">
                  <c:v>10.474993705749512</c:v>
                </c:pt>
                <c:pt idx="186">
                  <c:v>10.509993553161621</c:v>
                </c:pt>
                <c:pt idx="187">
                  <c:v>10.544994354248047</c:v>
                </c:pt>
                <c:pt idx="188">
                  <c:v>10.579994201660156</c:v>
                </c:pt>
                <c:pt idx="189">
                  <c:v>10.614995002746582</c:v>
                </c:pt>
                <c:pt idx="190">
                  <c:v>10.649994850158691</c:v>
                </c:pt>
                <c:pt idx="191">
                  <c:v>10.684995651245117</c:v>
                </c:pt>
                <c:pt idx="192">
                  <c:v>10.719995498657227</c:v>
                </c:pt>
                <c:pt idx="193">
                  <c:v>10.754996299743652</c:v>
                </c:pt>
                <c:pt idx="194">
                  <c:v>10.789996147155762</c:v>
                </c:pt>
                <c:pt idx="195">
                  <c:v>10.824996948242188</c:v>
                </c:pt>
                <c:pt idx="196">
                  <c:v>10.859996795654297</c:v>
                </c:pt>
                <c:pt idx="197">
                  <c:v>10.894997596740723</c:v>
                </c:pt>
                <c:pt idx="198">
                  <c:v>10.929997444152832</c:v>
                </c:pt>
                <c:pt idx="199">
                  <c:v>10.964998245239258</c:v>
                </c:pt>
                <c:pt idx="200">
                  <c:v>10.999998092651367</c:v>
                </c:pt>
                <c:pt idx="201">
                  <c:v>11.034998893737793</c:v>
                </c:pt>
                <c:pt idx="202">
                  <c:v>11.069998741149902</c:v>
                </c:pt>
                <c:pt idx="203">
                  <c:v>11.104999542236328</c:v>
                </c:pt>
                <c:pt idx="204">
                  <c:v>11.139999389648438</c:v>
                </c:pt>
                <c:pt idx="205">
                  <c:v>11.175000190734863</c:v>
                </c:pt>
                <c:pt idx="206">
                  <c:v>11.210000038146973</c:v>
                </c:pt>
                <c:pt idx="207">
                  <c:v>11.245000839233398</c:v>
                </c:pt>
                <c:pt idx="208">
                  <c:v>11.280000686645508</c:v>
                </c:pt>
                <c:pt idx="209">
                  <c:v>11.315001487731934</c:v>
                </c:pt>
                <c:pt idx="210">
                  <c:v>11.350001335144043</c:v>
                </c:pt>
                <c:pt idx="211">
                  <c:v>11.385002136230469</c:v>
                </c:pt>
                <c:pt idx="212">
                  <c:v>11.420001983642578</c:v>
                </c:pt>
                <c:pt idx="213">
                  <c:v>11.455002784729004</c:v>
                </c:pt>
                <c:pt idx="214">
                  <c:v>11.490002632141113</c:v>
                </c:pt>
                <c:pt idx="215">
                  <c:v>11.525003433227539</c:v>
                </c:pt>
                <c:pt idx="216">
                  <c:v>11.560003280639648</c:v>
                </c:pt>
                <c:pt idx="217">
                  <c:v>11.595004081726074</c:v>
                </c:pt>
                <c:pt idx="218">
                  <c:v>11.630003929138184</c:v>
                </c:pt>
                <c:pt idx="219">
                  <c:v>11.665004730224609</c:v>
                </c:pt>
                <c:pt idx="220">
                  <c:v>11.700004577636719</c:v>
                </c:pt>
                <c:pt idx="221">
                  <c:v>11.735005378723145</c:v>
                </c:pt>
                <c:pt idx="222">
                  <c:v>11.770005226135254</c:v>
                </c:pt>
                <c:pt idx="223">
                  <c:v>11.80500602722168</c:v>
                </c:pt>
                <c:pt idx="224">
                  <c:v>11.840005874633789</c:v>
                </c:pt>
                <c:pt idx="225">
                  <c:v>11.875006675720215</c:v>
                </c:pt>
                <c:pt idx="226">
                  <c:v>11.910006523132324</c:v>
                </c:pt>
                <c:pt idx="227">
                  <c:v>11.94500732421875</c:v>
                </c:pt>
                <c:pt idx="228">
                  <c:v>11.980007171630859</c:v>
                </c:pt>
                <c:pt idx="229">
                  <c:v>12.015007972717285</c:v>
                </c:pt>
                <c:pt idx="230">
                  <c:v>12.050007820129395</c:v>
                </c:pt>
                <c:pt idx="231">
                  <c:v>12.08500862121582</c:v>
                </c:pt>
                <c:pt idx="232">
                  <c:v>12.12000846862793</c:v>
                </c:pt>
                <c:pt idx="233">
                  <c:v>12.155009269714355</c:v>
                </c:pt>
                <c:pt idx="234">
                  <c:v>12.190009117126465</c:v>
                </c:pt>
                <c:pt idx="235">
                  <c:v>12.225009918212891</c:v>
                </c:pt>
                <c:pt idx="236">
                  <c:v>12.260009765625</c:v>
                </c:pt>
                <c:pt idx="237">
                  <c:v>12.295010566711426</c:v>
                </c:pt>
                <c:pt idx="238">
                  <c:v>12.330010414123535</c:v>
                </c:pt>
                <c:pt idx="239">
                  <c:v>12.365011215209961</c:v>
                </c:pt>
                <c:pt idx="240">
                  <c:v>12.40001106262207</c:v>
                </c:pt>
                <c:pt idx="241">
                  <c:v>12.435011863708496</c:v>
                </c:pt>
                <c:pt idx="242">
                  <c:v>12.470011711120605</c:v>
                </c:pt>
                <c:pt idx="243">
                  <c:v>12.505012512207031</c:v>
                </c:pt>
                <c:pt idx="244">
                  <c:v>12.540012359619141</c:v>
                </c:pt>
                <c:pt idx="245">
                  <c:v>12.575013160705566</c:v>
                </c:pt>
                <c:pt idx="246">
                  <c:v>12.610013008117676</c:v>
                </c:pt>
                <c:pt idx="247">
                  <c:v>12.645013809204102</c:v>
                </c:pt>
                <c:pt idx="248">
                  <c:v>12.680013656616211</c:v>
                </c:pt>
                <c:pt idx="249">
                  <c:v>12.715014457702637</c:v>
                </c:pt>
                <c:pt idx="250">
                  <c:v>12.750014305114746</c:v>
                </c:pt>
                <c:pt idx="251">
                  <c:v>12.785015106201172</c:v>
                </c:pt>
                <c:pt idx="252">
                  <c:v>12.820014953613281</c:v>
                </c:pt>
                <c:pt idx="253">
                  <c:v>12.855015754699707</c:v>
                </c:pt>
                <c:pt idx="254">
                  <c:v>12.890015602111816</c:v>
                </c:pt>
                <c:pt idx="255">
                  <c:v>12.925016403198242</c:v>
                </c:pt>
                <c:pt idx="256">
                  <c:v>12.960016250610352</c:v>
                </c:pt>
                <c:pt idx="257">
                  <c:v>12.995017051696777</c:v>
                </c:pt>
                <c:pt idx="258">
                  <c:v>13.030016899108887</c:v>
                </c:pt>
                <c:pt idx="259">
                  <c:v>13.065017700195313</c:v>
                </c:pt>
                <c:pt idx="260">
                  <c:v>13.100017547607422</c:v>
                </c:pt>
                <c:pt idx="261">
                  <c:v>13.135018348693848</c:v>
                </c:pt>
                <c:pt idx="262">
                  <c:v>13.170018196105957</c:v>
                </c:pt>
                <c:pt idx="263">
                  <c:v>13.205018997192383</c:v>
                </c:pt>
                <c:pt idx="264">
                  <c:v>13.240018844604492</c:v>
                </c:pt>
                <c:pt idx="265">
                  <c:v>13.275019645690918</c:v>
                </c:pt>
                <c:pt idx="266">
                  <c:v>13.310019493103027</c:v>
                </c:pt>
                <c:pt idx="267">
                  <c:v>13.345020294189453</c:v>
                </c:pt>
                <c:pt idx="268">
                  <c:v>13.380020141601563</c:v>
                </c:pt>
                <c:pt idx="269">
                  <c:v>13.415020942687988</c:v>
                </c:pt>
                <c:pt idx="270">
                  <c:v>13.450020790100098</c:v>
                </c:pt>
                <c:pt idx="271">
                  <c:v>13.485021591186523</c:v>
                </c:pt>
                <c:pt idx="272">
                  <c:v>13.520021438598633</c:v>
                </c:pt>
                <c:pt idx="273">
                  <c:v>13.555022239685059</c:v>
                </c:pt>
                <c:pt idx="274">
                  <c:v>13.590022087097168</c:v>
                </c:pt>
                <c:pt idx="275">
                  <c:v>13.625022888183594</c:v>
                </c:pt>
                <c:pt idx="276">
                  <c:v>13.660022735595703</c:v>
                </c:pt>
                <c:pt idx="277">
                  <c:v>13.695023536682129</c:v>
                </c:pt>
                <c:pt idx="278">
                  <c:v>13.730023384094238</c:v>
                </c:pt>
                <c:pt idx="279">
                  <c:v>13.765024185180664</c:v>
                </c:pt>
                <c:pt idx="280">
                  <c:v>13.800024032592773</c:v>
                </c:pt>
                <c:pt idx="281">
                  <c:v>13.835024833679199</c:v>
                </c:pt>
                <c:pt idx="282">
                  <c:v>13.870024681091309</c:v>
                </c:pt>
                <c:pt idx="283">
                  <c:v>13.905025482177734</c:v>
                </c:pt>
                <c:pt idx="284">
                  <c:v>13.940025329589844</c:v>
                </c:pt>
                <c:pt idx="285">
                  <c:v>13.97502613067627</c:v>
                </c:pt>
                <c:pt idx="286">
                  <c:v>14.010025978088379</c:v>
                </c:pt>
                <c:pt idx="287">
                  <c:v>14.045026779174805</c:v>
                </c:pt>
                <c:pt idx="288">
                  <c:v>14.080026626586914</c:v>
                </c:pt>
                <c:pt idx="289">
                  <c:v>14.115026473999023</c:v>
                </c:pt>
                <c:pt idx="290">
                  <c:v>14.150027275085449</c:v>
                </c:pt>
                <c:pt idx="291">
                  <c:v>14.185027122497559</c:v>
                </c:pt>
                <c:pt idx="292">
                  <c:v>14.220027923583984</c:v>
                </c:pt>
                <c:pt idx="293">
                  <c:v>14.255027770996094</c:v>
                </c:pt>
                <c:pt idx="294">
                  <c:v>14.29002857208252</c:v>
                </c:pt>
                <c:pt idx="295">
                  <c:v>14.325028419494629</c:v>
                </c:pt>
                <c:pt idx="296">
                  <c:v>14.360029220581055</c:v>
                </c:pt>
                <c:pt idx="297">
                  <c:v>14.395029067993164</c:v>
                </c:pt>
                <c:pt idx="298">
                  <c:v>14.43002986907959</c:v>
                </c:pt>
                <c:pt idx="299">
                  <c:v>14.465029716491699</c:v>
                </c:pt>
                <c:pt idx="300">
                  <c:v>14.500030517578125</c:v>
                </c:pt>
                <c:pt idx="301">
                  <c:v>14.535030364990234</c:v>
                </c:pt>
                <c:pt idx="302">
                  <c:v>14.57003116607666</c:v>
                </c:pt>
                <c:pt idx="303">
                  <c:v>14.60503101348877</c:v>
                </c:pt>
                <c:pt idx="304">
                  <c:v>14.640031814575195</c:v>
                </c:pt>
                <c:pt idx="305">
                  <c:v>14.675031661987305</c:v>
                </c:pt>
                <c:pt idx="306">
                  <c:v>14.71003246307373</c:v>
                </c:pt>
                <c:pt idx="307">
                  <c:v>14.74503231048584</c:v>
                </c:pt>
                <c:pt idx="308">
                  <c:v>14.780033111572266</c:v>
                </c:pt>
                <c:pt idx="309">
                  <c:v>14.815032958984375</c:v>
                </c:pt>
                <c:pt idx="310">
                  <c:v>14.850033760070801</c:v>
                </c:pt>
                <c:pt idx="311">
                  <c:v>14.88503360748291</c:v>
                </c:pt>
                <c:pt idx="312">
                  <c:v>14.920034408569336</c:v>
                </c:pt>
                <c:pt idx="313">
                  <c:v>14.955034255981445</c:v>
                </c:pt>
                <c:pt idx="314">
                  <c:v>14.990035057067871</c:v>
                </c:pt>
                <c:pt idx="315">
                  <c:v>15.02503490447998</c:v>
                </c:pt>
                <c:pt idx="316">
                  <c:v>15.060035705566406</c:v>
                </c:pt>
                <c:pt idx="317">
                  <c:v>15.095035552978516</c:v>
                </c:pt>
                <c:pt idx="318">
                  <c:v>15.130036354064941</c:v>
                </c:pt>
                <c:pt idx="319">
                  <c:v>15.165036201477051</c:v>
                </c:pt>
                <c:pt idx="320">
                  <c:v>15.200037002563477</c:v>
                </c:pt>
                <c:pt idx="321">
                  <c:v>15.235036849975586</c:v>
                </c:pt>
                <c:pt idx="322">
                  <c:v>15.270037651062012</c:v>
                </c:pt>
                <c:pt idx="323">
                  <c:v>15.305037498474121</c:v>
                </c:pt>
                <c:pt idx="324">
                  <c:v>15.340038299560547</c:v>
                </c:pt>
                <c:pt idx="325">
                  <c:v>15.375038146972656</c:v>
                </c:pt>
                <c:pt idx="326">
                  <c:v>15.410038948059082</c:v>
                </c:pt>
                <c:pt idx="327">
                  <c:v>15.445038795471191</c:v>
                </c:pt>
                <c:pt idx="328">
                  <c:v>15.480039596557617</c:v>
                </c:pt>
                <c:pt idx="329">
                  <c:v>15.515039443969727</c:v>
                </c:pt>
                <c:pt idx="330">
                  <c:v>15.550040245056152</c:v>
                </c:pt>
                <c:pt idx="331">
                  <c:v>15.585040092468262</c:v>
                </c:pt>
                <c:pt idx="332">
                  <c:v>15.620040893554688</c:v>
                </c:pt>
                <c:pt idx="333">
                  <c:v>15.655040740966797</c:v>
                </c:pt>
                <c:pt idx="334">
                  <c:v>15.690041542053223</c:v>
                </c:pt>
                <c:pt idx="335">
                  <c:v>15.725041389465332</c:v>
                </c:pt>
                <c:pt idx="336">
                  <c:v>15.760042190551758</c:v>
                </c:pt>
                <c:pt idx="337">
                  <c:v>15.795042037963867</c:v>
                </c:pt>
                <c:pt idx="338">
                  <c:v>15.830042839050293</c:v>
                </c:pt>
                <c:pt idx="339">
                  <c:v>15.865042686462402</c:v>
                </c:pt>
                <c:pt idx="340">
                  <c:v>15.900043487548828</c:v>
                </c:pt>
                <c:pt idx="341">
                  <c:v>15.935043334960937</c:v>
                </c:pt>
                <c:pt idx="342">
                  <c:v>15.970044136047363</c:v>
                </c:pt>
                <c:pt idx="343">
                  <c:v>16.005044937133789</c:v>
                </c:pt>
                <c:pt idx="344">
                  <c:v>16.040044784545898</c:v>
                </c:pt>
                <c:pt idx="345">
                  <c:v>16.075044631958008</c:v>
                </c:pt>
                <c:pt idx="346">
                  <c:v>16.110044479370117</c:v>
                </c:pt>
                <c:pt idx="347">
                  <c:v>16.145046234130859</c:v>
                </c:pt>
                <c:pt idx="348">
                  <c:v>16.180046081542969</c:v>
                </c:pt>
                <c:pt idx="349">
                  <c:v>16.215045928955078</c:v>
                </c:pt>
                <c:pt idx="350">
                  <c:v>16.250045776367188</c:v>
                </c:pt>
                <c:pt idx="351">
                  <c:v>16.28504753112793</c:v>
                </c:pt>
                <c:pt idx="352">
                  <c:v>16.320047378540039</c:v>
                </c:pt>
                <c:pt idx="353">
                  <c:v>16.355047225952148</c:v>
                </c:pt>
                <c:pt idx="354">
                  <c:v>16.390047073364258</c:v>
                </c:pt>
                <c:pt idx="355">
                  <c:v>16.425048828125</c:v>
                </c:pt>
                <c:pt idx="356">
                  <c:v>16.460048675537109</c:v>
                </c:pt>
                <c:pt idx="357">
                  <c:v>16.495048522949219</c:v>
                </c:pt>
                <c:pt idx="358">
                  <c:v>16.530048370361328</c:v>
                </c:pt>
                <c:pt idx="359">
                  <c:v>16.56505012512207</c:v>
                </c:pt>
                <c:pt idx="360">
                  <c:v>16.60004997253418</c:v>
                </c:pt>
                <c:pt idx="361">
                  <c:v>16.635049819946289</c:v>
                </c:pt>
                <c:pt idx="362">
                  <c:v>16.670049667358398</c:v>
                </c:pt>
                <c:pt idx="363">
                  <c:v>16.705051422119141</c:v>
                </c:pt>
                <c:pt idx="364">
                  <c:v>16.74005126953125</c:v>
                </c:pt>
                <c:pt idx="365">
                  <c:v>16.775051116943359</c:v>
                </c:pt>
                <c:pt idx="366">
                  <c:v>16.810050964355469</c:v>
                </c:pt>
                <c:pt idx="367">
                  <c:v>16.845052719116211</c:v>
                </c:pt>
                <c:pt idx="368">
                  <c:v>16.88005256652832</c:v>
                </c:pt>
                <c:pt idx="369">
                  <c:v>16.91505241394043</c:v>
                </c:pt>
                <c:pt idx="370">
                  <c:v>16.950052261352539</c:v>
                </c:pt>
                <c:pt idx="371">
                  <c:v>16.985054016113281</c:v>
                </c:pt>
                <c:pt idx="372">
                  <c:v>17.020053863525391</c:v>
                </c:pt>
                <c:pt idx="373">
                  <c:v>17.0550537109375</c:v>
                </c:pt>
                <c:pt idx="374">
                  <c:v>17.090053558349609</c:v>
                </c:pt>
                <c:pt idx="375">
                  <c:v>17.125055313110352</c:v>
                </c:pt>
                <c:pt idx="376">
                  <c:v>17.160055160522461</c:v>
                </c:pt>
                <c:pt idx="377">
                  <c:v>17.19505500793457</c:v>
                </c:pt>
                <c:pt idx="378">
                  <c:v>17.23005485534668</c:v>
                </c:pt>
                <c:pt idx="379">
                  <c:v>17.265056610107422</c:v>
                </c:pt>
                <c:pt idx="380">
                  <c:v>17.300056457519531</c:v>
                </c:pt>
                <c:pt idx="381">
                  <c:v>17.335056304931641</c:v>
                </c:pt>
                <c:pt idx="382">
                  <c:v>17.37005615234375</c:v>
                </c:pt>
                <c:pt idx="383">
                  <c:v>17.405057907104492</c:v>
                </c:pt>
                <c:pt idx="384">
                  <c:v>17.440057754516602</c:v>
                </c:pt>
                <c:pt idx="385">
                  <c:v>17.475057601928711</c:v>
                </c:pt>
                <c:pt idx="386">
                  <c:v>17.51005744934082</c:v>
                </c:pt>
                <c:pt idx="387">
                  <c:v>17.545059204101562</c:v>
                </c:pt>
                <c:pt idx="388">
                  <c:v>17.580059051513672</c:v>
                </c:pt>
                <c:pt idx="389">
                  <c:v>17.615058898925781</c:v>
                </c:pt>
                <c:pt idx="390">
                  <c:v>17.650058746337891</c:v>
                </c:pt>
                <c:pt idx="391">
                  <c:v>17.685060501098633</c:v>
                </c:pt>
                <c:pt idx="392">
                  <c:v>17.720060348510742</c:v>
                </c:pt>
                <c:pt idx="393">
                  <c:v>17.755060195922852</c:v>
                </c:pt>
                <c:pt idx="394">
                  <c:v>17.790060043334961</c:v>
                </c:pt>
                <c:pt idx="395">
                  <c:v>17.825061798095703</c:v>
                </c:pt>
                <c:pt idx="396">
                  <c:v>17.860061645507812</c:v>
                </c:pt>
                <c:pt idx="397">
                  <c:v>17.895061492919922</c:v>
                </c:pt>
                <c:pt idx="398">
                  <c:v>17.930061340332031</c:v>
                </c:pt>
                <c:pt idx="399">
                  <c:v>17.965063095092773</c:v>
                </c:pt>
                <c:pt idx="400">
                  <c:v>18.000062942504883</c:v>
                </c:pt>
              </c:numCache>
            </c:numRef>
          </c:xVal>
          <c:yVal>
            <c:numRef>
              <c:f>[0]!J4p85c</c:f>
              <c:numCache>
                <c:formatCode>0.00</c:formatCode>
                <c:ptCount val="401"/>
                <c:pt idx="0">
                  <c:v>-5.8920001983642498</c:v>
                </c:pt>
                <c:pt idx="1">
                  <c:v>-5.6770000457763601</c:v>
                </c:pt>
                <c:pt idx="2">
                  <c:v>-5.4520001411437899</c:v>
                </c:pt>
                <c:pt idx="3">
                  <c:v>-5.2379999160766602</c:v>
                </c:pt>
                <c:pt idx="4">
                  <c:v>-5.0349998474120996</c:v>
                </c:pt>
                <c:pt idx="5">
                  <c:v>-4.8420000076293901</c:v>
                </c:pt>
                <c:pt idx="6">
                  <c:v>-4.6609997749328604</c:v>
                </c:pt>
                <c:pt idx="7">
                  <c:v>-4.4800000190734801</c:v>
                </c:pt>
                <c:pt idx="8">
                  <c:v>-4.32100009918212</c:v>
                </c:pt>
                <c:pt idx="9">
                  <c:v>-4.1719999313354403</c:v>
                </c:pt>
                <c:pt idx="10">
                  <c:v>-4.0289998054504297</c:v>
                </c:pt>
                <c:pt idx="11">
                  <c:v>-3.9030001163482599</c:v>
                </c:pt>
                <c:pt idx="12">
                  <c:v>-3.79900002479553</c:v>
                </c:pt>
                <c:pt idx="13">
                  <c:v>-3.7109999656677202</c:v>
                </c:pt>
                <c:pt idx="14">
                  <c:v>-3.6449999809265101</c:v>
                </c:pt>
                <c:pt idx="15">
                  <c:v>-3.5899999141693102</c:v>
                </c:pt>
                <c:pt idx="16">
                  <c:v>-3.56200003623962</c:v>
                </c:pt>
                <c:pt idx="17">
                  <c:v>-3.5460000038146902</c:v>
                </c:pt>
                <c:pt idx="18">
                  <c:v>-3.5510001182556099</c:v>
                </c:pt>
                <c:pt idx="19">
                  <c:v>-3.5680000782012899</c:v>
                </c:pt>
                <c:pt idx="20">
                  <c:v>-3.6010000705718901</c:v>
                </c:pt>
                <c:pt idx="21">
                  <c:v>-3.6449999809265101</c:v>
                </c:pt>
                <c:pt idx="22">
                  <c:v>-3.7160000801086399</c:v>
                </c:pt>
                <c:pt idx="23">
                  <c:v>-3.78200006484985</c:v>
                </c:pt>
                <c:pt idx="24">
                  <c:v>-3.8759999275207502</c:v>
                </c:pt>
                <c:pt idx="25">
                  <c:v>-3.9630000591278001</c:v>
                </c:pt>
                <c:pt idx="26">
                  <c:v>-4.0619997978210396</c:v>
                </c:pt>
                <c:pt idx="27">
                  <c:v>-4.1669998168945304</c:v>
                </c:pt>
                <c:pt idx="28">
                  <c:v>-4.2769999504089302</c:v>
                </c:pt>
                <c:pt idx="29">
                  <c:v>-4.3699998855590803</c:v>
                </c:pt>
                <c:pt idx="30">
                  <c:v>-4.4800000190734801</c:v>
                </c:pt>
                <c:pt idx="31">
                  <c:v>-4.5619997978210396</c:v>
                </c:pt>
                <c:pt idx="32">
                  <c:v>-4.6500000953674299</c:v>
                </c:pt>
                <c:pt idx="33">
                  <c:v>-4.7220001220703098</c:v>
                </c:pt>
                <c:pt idx="34">
                  <c:v>-4.77600002288818</c:v>
                </c:pt>
                <c:pt idx="35">
                  <c:v>-4.8260002136230398</c:v>
                </c:pt>
                <c:pt idx="36">
                  <c:v>-4.8590002059936497</c:v>
                </c:pt>
                <c:pt idx="37">
                  <c:v>-4.8860001564025799</c:v>
                </c:pt>
                <c:pt idx="38">
                  <c:v>-4.8920001983642498</c:v>
                </c:pt>
                <c:pt idx="39">
                  <c:v>-4.8920001983642498</c:v>
                </c:pt>
                <c:pt idx="40">
                  <c:v>-4.875</c:v>
                </c:pt>
                <c:pt idx="41">
                  <c:v>-4.8530001640319798</c:v>
                </c:pt>
                <c:pt idx="42">
                  <c:v>-4.8200001716613698</c:v>
                </c:pt>
                <c:pt idx="43">
                  <c:v>-4.77600002288818</c:v>
                </c:pt>
                <c:pt idx="44">
                  <c:v>-4.7270002365112296</c:v>
                </c:pt>
                <c:pt idx="45">
                  <c:v>-4.6669998168945304</c:v>
                </c:pt>
                <c:pt idx="46">
                  <c:v>-4.6119999885559002</c:v>
                </c:pt>
                <c:pt idx="47">
                  <c:v>-4.5510001182556099</c:v>
                </c:pt>
                <c:pt idx="48">
                  <c:v>-4.4800000190734801</c:v>
                </c:pt>
                <c:pt idx="49">
                  <c:v>-4.4250001907348597</c:v>
                </c:pt>
                <c:pt idx="50">
                  <c:v>-4.3590002059936497</c:v>
                </c:pt>
                <c:pt idx="51">
                  <c:v>-4.3039999008178702</c:v>
                </c:pt>
                <c:pt idx="52">
                  <c:v>-4.2379999160766602</c:v>
                </c:pt>
                <c:pt idx="53">
                  <c:v>-4.18300008773803</c:v>
                </c:pt>
                <c:pt idx="54">
                  <c:v>-4.1389999389648402</c:v>
                </c:pt>
                <c:pt idx="55">
                  <c:v>-4.0900001525878897</c:v>
                </c:pt>
                <c:pt idx="56">
                  <c:v>-4.0399999618530202</c:v>
                </c:pt>
                <c:pt idx="57">
                  <c:v>-3.99600005149841</c:v>
                </c:pt>
                <c:pt idx="58">
                  <c:v>-3.9579999446868799</c:v>
                </c:pt>
                <c:pt idx="59">
                  <c:v>-3.9309999942779501</c:v>
                </c:pt>
                <c:pt idx="60">
                  <c:v>-3.9030001163482599</c:v>
                </c:pt>
                <c:pt idx="61">
                  <c:v>-3.8759999275207502</c:v>
                </c:pt>
                <c:pt idx="62">
                  <c:v>-3.84800004959106</c:v>
                </c:pt>
                <c:pt idx="63">
                  <c:v>-3.8259999752044598</c:v>
                </c:pt>
                <c:pt idx="64">
                  <c:v>-3.8150000572204501</c:v>
                </c:pt>
                <c:pt idx="65">
                  <c:v>-3.7929999828338601</c:v>
                </c:pt>
                <c:pt idx="66">
                  <c:v>-3.7880001068115199</c:v>
                </c:pt>
                <c:pt idx="67">
                  <c:v>-3.7769999504089302</c:v>
                </c:pt>
                <c:pt idx="68">
                  <c:v>-3.7769999504089302</c:v>
                </c:pt>
                <c:pt idx="69">
                  <c:v>-3.7709999084472599</c:v>
                </c:pt>
                <c:pt idx="70">
                  <c:v>-3.7709999084472501</c:v>
                </c:pt>
                <c:pt idx="71">
                  <c:v>-3.78200006484985</c:v>
                </c:pt>
                <c:pt idx="72">
                  <c:v>-3.7880001068115199</c:v>
                </c:pt>
                <c:pt idx="73">
                  <c:v>-3.79900002479553</c:v>
                </c:pt>
                <c:pt idx="74">
                  <c:v>-3.8150000572204501</c:v>
                </c:pt>
                <c:pt idx="75">
                  <c:v>-3.8320000171661301</c:v>
                </c:pt>
                <c:pt idx="76">
                  <c:v>-3.8540000915527299</c:v>
                </c:pt>
                <c:pt idx="77">
                  <c:v>-3.8810000419616602</c:v>
                </c:pt>
                <c:pt idx="78">
                  <c:v>-3.9140000343322701</c:v>
                </c:pt>
                <c:pt idx="79">
                  <c:v>-3.94700002670288</c:v>
                </c:pt>
                <c:pt idx="80">
                  <c:v>-3.9849998950958199</c:v>
                </c:pt>
                <c:pt idx="81">
                  <c:v>-4.0289998054504297</c:v>
                </c:pt>
                <c:pt idx="82">
                  <c:v>-4.0679998397827104</c:v>
                </c:pt>
                <c:pt idx="83">
                  <c:v>-4.1119999885559002</c:v>
                </c:pt>
                <c:pt idx="84">
                  <c:v>-4.1609997749328604</c:v>
                </c:pt>
                <c:pt idx="85">
                  <c:v>-4.2049999237060502</c:v>
                </c:pt>
                <c:pt idx="86">
                  <c:v>-4.25500011444091</c:v>
                </c:pt>
                <c:pt idx="87">
                  <c:v>-4.3099999427795401</c:v>
                </c:pt>
                <c:pt idx="88">
                  <c:v>-4.3540000915527299</c:v>
                </c:pt>
                <c:pt idx="89">
                  <c:v>-4.3920001983642498</c:v>
                </c:pt>
                <c:pt idx="90">
                  <c:v>-4.4299998283386204</c:v>
                </c:pt>
                <c:pt idx="91">
                  <c:v>-4.4580001831054599</c:v>
                </c:pt>
                <c:pt idx="92">
                  <c:v>-4.4910001754760698</c:v>
                </c:pt>
                <c:pt idx="93">
                  <c:v>-4.51300001144409</c:v>
                </c:pt>
                <c:pt idx="94">
                  <c:v>-4.5289998054504297</c:v>
                </c:pt>
                <c:pt idx="95">
                  <c:v>-4.5349998474120996</c:v>
                </c:pt>
                <c:pt idx="96">
                  <c:v>-4.5399999618530202</c:v>
                </c:pt>
                <c:pt idx="97">
                  <c:v>-4.5460000038146902</c:v>
                </c:pt>
                <c:pt idx="98">
                  <c:v>-4.5399999618530202</c:v>
                </c:pt>
                <c:pt idx="99">
                  <c:v>-4.5349998474120996</c:v>
                </c:pt>
                <c:pt idx="100">
                  <c:v>-4.5240001678466699</c:v>
                </c:pt>
                <c:pt idx="101">
                  <c:v>-4.5069999694824201</c:v>
                </c:pt>
                <c:pt idx="102">
                  <c:v>-4.4959998130798304</c:v>
                </c:pt>
                <c:pt idx="103">
                  <c:v>-4.4800000190734801</c:v>
                </c:pt>
                <c:pt idx="104">
                  <c:v>-4.4689998626708904</c:v>
                </c:pt>
                <c:pt idx="105">
                  <c:v>-4.4580001831054599</c:v>
                </c:pt>
                <c:pt idx="106">
                  <c:v>-4.4520001411437899</c:v>
                </c:pt>
                <c:pt idx="107">
                  <c:v>-4.4359998703002903</c:v>
                </c:pt>
                <c:pt idx="108">
                  <c:v>-4.44099998474121</c:v>
                </c:pt>
                <c:pt idx="109">
                  <c:v>-4.44700002670288</c:v>
                </c:pt>
                <c:pt idx="110">
                  <c:v>-4.4580001831054599</c:v>
                </c:pt>
                <c:pt idx="111">
                  <c:v>-4.4689998626708904</c:v>
                </c:pt>
                <c:pt idx="112">
                  <c:v>-4.4959998130798304</c:v>
                </c:pt>
                <c:pt idx="113">
                  <c:v>-4.5289998054504297</c:v>
                </c:pt>
                <c:pt idx="114">
                  <c:v>-4.5619997978210396</c:v>
                </c:pt>
                <c:pt idx="115">
                  <c:v>-4.6230001449584899</c:v>
                </c:pt>
                <c:pt idx="116">
                  <c:v>-4.68300008773803</c:v>
                </c:pt>
                <c:pt idx="117">
                  <c:v>-4.7490000724792401</c:v>
                </c:pt>
                <c:pt idx="118">
                  <c:v>-4.8309998512268004</c:v>
                </c:pt>
                <c:pt idx="119">
                  <c:v>-4.9079999923706001</c:v>
                </c:pt>
                <c:pt idx="120">
                  <c:v>-4.9959998130798304</c:v>
                </c:pt>
                <c:pt idx="121">
                  <c:v>-5.0789999961853001</c:v>
                </c:pt>
                <c:pt idx="122">
                  <c:v>-5.1719999313354403</c:v>
                </c:pt>
                <c:pt idx="123">
                  <c:v>-5.2709999084472603</c:v>
                </c:pt>
                <c:pt idx="124">
                  <c:v>-5.3590002059936497</c:v>
                </c:pt>
                <c:pt idx="125">
                  <c:v>-5.44099998474121</c:v>
                </c:pt>
                <c:pt idx="126">
                  <c:v>-5.5240001678466699</c:v>
                </c:pt>
                <c:pt idx="127">
                  <c:v>-5.6059999465942303</c:v>
                </c:pt>
                <c:pt idx="128">
                  <c:v>-5.6770000457763601</c:v>
                </c:pt>
                <c:pt idx="129">
                  <c:v>-5.7430000305175701</c:v>
                </c:pt>
                <c:pt idx="130">
                  <c:v>-5.8090000152587802</c:v>
                </c:pt>
                <c:pt idx="131">
                  <c:v>-5.8590002059936497</c:v>
                </c:pt>
                <c:pt idx="132">
                  <c:v>-5.8969998359680096</c:v>
                </c:pt>
                <c:pt idx="133">
                  <c:v>-5.9299998283386204</c:v>
                </c:pt>
                <c:pt idx="134">
                  <c:v>-5.9580001831054599</c:v>
                </c:pt>
                <c:pt idx="135">
                  <c:v>-5.9739999771118102</c:v>
                </c:pt>
                <c:pt idx="136">
                  <c:v>-5.9800000190734801</c:v>
                </c:pt>
                <c:pt idx="137">
                  <c:v>-5.9850001335143999</c:v>
                </c:pt>
                <c:pt idx="138">
                  <c:v>-5.9689998626708904</c:v>
                </c:pt>
                <c:pt idx="139">
                  <c:v>-5.9520001411437899</c:v>
                </c:pt>
                <c:pt idx="140">
                  <c:v>-5.9299998283386204</c:v>
                </c:pt>
                <c:pt idx="141">
                  <c:v>-5.8969998359680096</c:v>
                </c:pt>
                <c:pt idx="142">
                  <c:v>-5.84800004959106</c:v>
                </c:pt>
                <c:pt idx="143">
                  <c:v>-5.8090000152587802</c:v>
                </c:pt>
                <c:pt idx="144">
                  <c:v>-5.7600002288818297</c:v>
                </c:pt>
                <c:pt idx="145">
                  <c:v>-5.6989998817443803</c:v>
                </c:pt>
                <c:pt idx="146">
                  <c:v>-5.6329998970031703</c:v>
                </c:pt>
                <c:pt idx="147">
                  <c:v>-5.5679998397827104</c:v>
                </c:pt>
                <c:pt idx="148">
                  <c:v>-5.5069999694824201</c:v>
                </c:pt>
                <c:pt idx="149">
                  <c:v>-5.4359998703002903</c:v>
                </c:pt>
                <c:pt idx="150">
                  <c:v>-5.3639998435974103</c:v>
                </c:pt>
                <c:pt idx="151">
                  <c:v>-5.2870001792907697</c:v>
                </c:pt>
                <c:pt idx="152">
                  <c:v>-5.2160000801086399</c:v>
                </c:pt>
                <c:pt idx="153">
                  <c:v>-5.1449999809265101</c:v>
                </c:pt>
                <c:pt idx="154">
                  <c:v>-5.0679998397827104</c:v>
                </c:pt>
                <c:pt idx="155">
                  <c:v>-4.9959998130798304</c:v>
                </c:pt>
                <c:pt idx="156">
                  <c:v>-4.9299998283386204</c:v>
                </c:pt>
                <c:pt idx="157">
                  <c:v>-4.8639998435974103</c:v>
                </c:pt>
                <c:pt idx="158">
                  <c:v>-4.8090000152587802</c:v>
                </c:pt>
                <c:pt idx="159">
                  <c:v>-4.7379999160766602</c:v>
                </c:pt>
                <c:pt idx="160">
                  <c:v>-4.6779999732971103</c:v>
                </c:pt>
                <c:pt idx="161">
                  <c:v>-4.6119999885559002</c:v>
                </c:pt>
                <c:pt idx="162">
                  <c:v>-4.5460000038146902</c:v>
                </c:pt>
                <c:pt idx="163">
                  <c:v>-4.4850001335143999</c:v>
                </c:pt>
                <c:pt idx="164">
                  <c:v>-4.4250001907348597</c:v>
                </c:pt>
                <c:pt idx="165">
                  <c:v>-4.3699998855590803</c:v>
                </c:pt>
                <c:pt idx="166">
                  <c:v>-4.3039999008178702</c:v>
                </c:pt>
                <c:pt idx="167">
                  <c:v>-4.2439999580383301</c:v>
                </c:pt>
                <c:pt idx="168">
                  <c:v>-4.18300008773803</c:v>
                </c:pt>
                <c:pt idx="169">
                  <c:v>-4.1339998245239196</c:v>
                </c:pt>
                <c:pt idx="170">
                  <c:v>-4.0729999542236301</c:v>
                </c:pt>
                <c:pt idx="171">
                  <c:v>-4.0240001678466699</c:v>
                </c:pt>
                <c:pt idx="172">
                  <c:v>-3.9630000591278001</c:v>
                </c:pt>
                <c:pt idx="173">
                  <c:v>-3.9140000343322701</c:v>
                </c:pt>
                <c:pt idx="174">
                  <c:v>-3.8759999275207502</c:v>
                </c:pt>
                <c:pt idx="175">
                  <c:v>-3.8320000171661301</c:v>
                </c:pt>
                <c:pt idx="176">
                  <c:v>-3.8039999008178702</c:v>
                </c:pt>
                <c:pt idx="177">
                  <c:v>-3.7709999084472599</c:v>
                </c:pt>
                <c:pt idx="178">
                  <c:v>-3.7439999580383301</c:v>
                </c:pt>
                <c:pt idx="179">
                  <c:v>-3.7439999580383301</c:v>
                </c:pt>
                <c:pt idx="180">
                  <c:v>-3.73300004005432</c:v>
                </c:pt>
                <c:pt idx="181">
                  <c:v>-3.7490000724792401</c:v>
                </c:pt>
                <c:pt idx="182">
                  <c:v>-3.7599999904632502</c:v>
                </c:pt>
                <c:pt idx="183">
                  <c:v>-3.78200006484985</c:v>
                </c:pt>
                <c:pt idx="184">
                  <c:v>-3.8099999427795401</c:v>
                </c:pt>
                <c:pt idx="185">
                  <c:v>-3.8540000915527299</c:v>
                </c:pt>
                <c:pt idx="186">
                  <c:v>-3.9140000343322701</c:v>
                </c:pt>
                <c:pt idx="187">
                  <c:v>-3.9630000591278001</c:v>
                </c:pt>
                <c:pt idx="188">
                  <c:v>-4.0349998474120996</c:v>
                </c:pt>
                <c:pt idx="189">
                  <c:v>-4.1009998321533203</c:v>
                </c:pt>
                <c:pt idx="190">
                  <c:v>-4.1719999313354403</c:v>
                </c:pt>
                <c:pt idx="191">
                  <c:v>-4.2490000724792401</c:v>
                </c:pt>
                <c:pt idx="192">
                  <c:v>-4.3319997787475497</c:v>
                </c:pt>
                <c:pt idx="193">
                  <c:v>-4.4079999923706001</c:v>
                </c:pt>
                <c:pt idx="194">
                  <c:v>-4.4959998130798304</c:v>
                </c:pt>
                <c:pt idx="195">
                  <c:v>-4.5789999961853001</c:v>
                </c:pt>
                <c:pt idx="196">
                  <c:v>-4.6609997749328604</c:v>
                </c:pt>
                <c:pt idx="197">
                  <c:v>-4.7439999580383301</c:v>
                </c:pt>
                <c:pt idx="198">
                  <c:v>-4.8260002136230398</c:v>
                </c:pt>
                <c:pt idx="199">
                  <c:v>-4.9140000343322701</c:v>
                </c:pt>
                <c:pt idx="200">
                  <c:v>-4.9850001335143999</c:v>
                </c:pt>
                <c:pt idx="201">
                  <c:v>-5.0510001182556099</c:v>
                </c:pt>
                <c:pt idx="202">
                  <c:v>-5.1339998245239196</c:v>
                </c:pt>
                <c:pt idx="203">
                  <c:v>-5.21000003814697</c:v>
                </c:pt>
                <c:pt idx="204">
                  <c:v>-5.28200006484985</c:v>
                </c:pt>
                <c:pt idx="205">
                  <c:v>-5.3420000076293901</c:v>
                </c:pt>
                <c:pt idx="206">
                  <c:v>-5.4190001487731898</c:v>
                </c:pt>
                <c:pt idx="207">
                  <c:v>-5.4689998626708904</c:v>
                </c:pt>
                <c:pt idx="208">
                  <c:v>-5.5289998054504297</c:v>
                </c:pt>
                <c:pt idx="209">
                  <c:v>-5.5789999961853001</c:v>
                </c:pt>
                <c:pt idx="210">
                  <c:v>-5.6220002174377397</c:v>
                </c:pt>
                <c:pt idx="211">
                  <c:v>-5.6659998893737704</c:v>
                </c:pt>
                <c:pt idx="212">
                  <c:v>-5.6989998817443803</c:v>
                </c:pt>
                <c:pt idx="213">
                  <c:v>-5.7319998741149902</c:v>
                </c:pt>
                <c:pt idx="214">
                  <c:v>-5.7600002288818297</c:v>
                </c:pt>
                <c:pt idx="215">
                  <c:v>-5.7709999084472603</c:v>
                </c:pt>
                <c:pt idx="216">
                  <c:v>-5.77600002288818</c:v>
                </c:pt>
                <c:pt idx="217">
                  <c:v>-5.8039999008178702</c:v>
                </c:pt>
                <c:pt idx="218">
                  <c:v>-5.7979998588562003</c:v>
                </c:pt>
                <c:pt idx="219">
                  <c:v>-5.7979998588562003</c:v>
                </c:pt>
                <c:pt idx="220">
                  <c:v>-5.7979998588562003</c:v>
                </c:pt>
                <c:pt idx="221">
                  <c:v>-5.78200006484985</c:v>
                </c:pt>
                <c:pt idx="222">
                  <c:v>-5.78200006484985</c:v>
                </c:pt>
                <c:pt idx="223">
                  <c:v>-5.7600002288818297</c:v>
                </c:pt>
                <c:pt idx="224">
                  <c:v>-5.7430000305175701</c:v>
                </c:pt>
                <c:pt idx="225">
                  <c:v>-5.7210001945495597</c:v>
                </c:pt>
                <c:pt idx="226">
                  <c:v>-5.7049999237060502</c:v>
                </c:pt>
                <c:pt idx="227">
                  <c:v>-5.6719999313354403</c:v>
                </c:pt>
                <c:pt idx="228">
                  <c:v>-5.6500000953674299</c:v>
                </c:pt>
                <c:pt idx="229">
                  <c:v>-5.61700010299682</c:v>
                </c:pt>
                <c:pt idx="230">
                  <c:v>-5.5729999542236301</c:v>
                </c:pt>
                <c:pt idx="231">
                  <c:v>-5.5349998474120996</c:v>
                </c:pt>
                <c:pt idx="232">
                  <c:v>-5.4910001754760698</c:v>
                </c:pt>
                <c:pt idx="233">
                  <c:v>-5.44700002670288</c:v>
                </c:pt>
                <c:pt idx="234">
                  <c:v>-5.4029998779296804</c:v>
                </c:pt>
                <c:pt idx="235">
                  <c:v>-5.3420000076293901</c:v>
                </c:pt>
                <c:pt idx="236">
                  <c:v>-5.2870001792907697</c:v>
                </c:pt>
                <c:pt idx="237">
                  <c:v>-5.2210001945495597</c:v>
                </c:pt>
                <c:pt idx="238">
                  <c:v>-5.1609997749328604</c:v>
                </c:pt>
                <c:pt idx="239">
                  <c:v>-5.0900001525878897</c:v>
                </c:pt>
                <c:pt idx="240">
                  <c:v>-5.0240001678466699</c:v>
                </c:pt>
                <c:pt idx="241">
                  <c:v>-4.9580001831054599</c:v>
                </c:pt>
                <c:pt idx="242">
                  <c:v>-4.875</c:v>
                </c:pt>
                <c:pt idx="243">
                  <c:v>-4.8039999008178702</c:v>
                </c:pt>
                <c:pt idx="244">
                  <c:v>-4.7270002365112296</c:v>
                </c:pt>
                <c:pt idx="245">
                  <c:v>-4.6449999809265101</c:v>
                </c:pt>
                <c:pt idx="246">
                  <c:v>-4.5729999542236301</c:v>
                </c:pt>
                <c:pt idx="247">
                  <c:v>-4.4959998130798304</c:v>
                </c:pt>
                <c:pt idx="248">
                  <c:v>-4.4190001487731898</c:v>
                </c:pt>
                <c:pt idx="249">
                  <c:v>-4.3429999351501403</c:v>
                </c:pt>
                <c:pt idx="250">
                  <c:v>-4.2709999084472603</c:v>
                </c:pt>
                <c:pt idx="251">
                  <c:v>-4.1999998092651296</c:v>
                </c:pt>
                <c:pt idx="252">
                  <c:v>-4.1279997825622496</c:v>
                </c:pt>
                <c:pt idx="253">
                  <c:v>-4.0679998397827104</c:v>
                </c:pt>
                <c:pt idx="254">
                  <c:v>-4.0069999694824201</c:v>
                </c:pt>
                <c:pt idx="255">
                  <c:v>-3.9579999446868799</c:v>
                </c:pt>
                <c:pt idx="256">
                  <c:v>-3.92000007629394</c:v>
                </c:pt>
                <c:pt idx="257">
                  <c:v>-3.8699998855590798</c:v>
                </c:pt>
                <c:pt idx="258">
                  <c:v>-3.8369998931884699</c:v>
                </c:pt>
                <c:pt idx="259">
                  <c:v>-3.8039999008178702</c:v>
                </c:pt>
                <c:pt idx="260">
                  <c:v>-3.7769999504089302</c:v>
                </c:pt>
                <c:pt idx="261">
                  <c:v>-3.7599999904632502</c:v>
                </c:pt>
                <c:pt idx="262">
                  <c:v>-3.7490000724792401</c:v>
                </c:pt>
                <c:pt idx="263">
                  <c:v>-3.7379999160766602</c:v>
                </c:pt>
                <c:pt idx="264">
                  <c:v>-3.7439999580383301</c:v>
                </c:pt>
                <c:pt idx="265">
                  <c:v>-3.7379999160766602</c:v>
                </c:pt>
                <c:pt idx="266">
                  <c:v>-3.7439999580383301</c:v>
                </c:pt>
                <c:pt idx="267">
                  <c:v>-3.75500011444091</c:v>
                </c:pt>
                <c:pt idx="268">
                  <c:v>-3.7660000324249201</c:v>
                </c:pt>
                <c:pt idx="269">
                  <c:v>-3.7929999828338601</c:v>
                </c:pt>
                <c:pt idx="270">
                  <c:v>-3.8150000572204501</c:v>
                </c:pt>
                <c:pt idx="271">
                  <c:v>-3.8369998931884699</c:v>
                </c:pt>
                <c:pt idx="272">
                  <c:v>-3.8650000095367401</c:v>
                </c:pt>
                <c:pt idx="273">
                  <c:v>-3.8919999599456698</c:v>
                </c:pt>
                <c:pt idx="274">
                  <c:v>-3.9360001087188698</c:v>
                </c:pt>
                <c:pt idx="275">
                  <c:v>-3.9630000591278001</c:v>
                </c:pt>
                <c:pt idx="276">
                  <c:v>-4.0019998550415004</c:v>
                </c:pt>
                <c:pt idx="277">
                  <c:v>-4.0460000038146902</c:v>
                </c:pt>
                <c:pt idx="278">
                  <c:v>-4.0729999542236301</c:v>
                </c:pt>
                <c:pt idx="279">
                  <c:v>-4.1119999885559002</c:v>
                </c:pt>
                <c:pt idx="280">
                  <c:v>-4.1500000953674299</c:v>
                </c:pt>
                <c:pt idx="281">
                  <c:v>-4.18300008773803</c:v>
                </c:pt>
                <c:pt idx="282">
                  <c:v>-4.2109999656677202</c:v>
                </c:pt>
                <c:pt idx="283">
                  <c:v>-4.2379999160766602</c:v>
                </c:pt>
                <c:pt idx="284">
                  <c:v>-4.2659997940063397</c:v>
                </c:pt>
                <c:pt idx="285">
                  <c:v>-4.28200006484985</c:v>
                </c:pt>
                <c:pt idx="286">
                  <c:v>-4.2930002212524396</c:v>
                </c:pt>
                <c:pt idx="287">
                  <c:v>-4.32100009918212</c:v>
                </c:pt>
                <c:pt idx="288">
                  <c:v>-4.3260002136230398</c:v>
                </c:pt>
                <c:pt idx="289">
                  <c:v>-4.3260002136230398</c:v>
                </c:pt>
                <c:pt idx="290">
                  <c:v>-4.3369998931884703</c:v>
                </c:pt>
                <c:pt idx="291">
                  <c:v>-4.3429999351501403</c:v>
                </c:pt>
                <c:pt idx="292">
                  <c:v>-4.3429999351501403</c:v>
                </c:pt>
                <c:pt idx="293">
                  <c:v>-4.34800004959106</c:v>
                </c:pt>
                <c:pt idx="294">
                  <c:v>-4.3429999351501403</c:v>
                </c:pt>
                <c:pt idx="295">
                  <c:v>-4.34800004959106</c:v>
                </c:pt>
                <c:pt idx="296">
                  <c:v>-4.3429999351501403</c:v>
                </c:pt>
                <c:pt idx="297">
                  <c:v>-4.3540000915527299</c:v>
                </c:pt>
                <c:pt idx="298">
                  <c:v>-4.3540000915527299</c:v>
                </c:pt>
                <c:pt idx="299">
                  <c:v>-4.3540000915527299</c:v>
                </c:pt>
                <c:pt idx="300">
                  <c:v>-4.3699998855590803</c:v>
                </c:pt>
                <c:pt idx="301">
                  <c:v>-4.375</c:v>
                </c:pt>
                <c:pt idx="302">
                  <c:v>-4.3860001564025799</c:v>
                </c:pt>
                <c:pt idx="303">
                  <c:v>-4.3969998359680096</c:v>
                </c:pt>
                <c:pt idx="304">
                  <c:v>-4.4140000343322701</c:v>
                </c:pt>
                <c:pt idx="305">
                  <c:v>-4.4250001907348597</c:v>
                </c:pt>
                <c:pt idx="306">
                  <c:v>-4.4359998703002903</c:v>
                </c:pt>
                <c:pt idx="307">
                  <c:v>-4.4689998626708904</c:v>
                </c:pt>
                <c:pt idx="308">
                  <c:v>-4.4739999771118102</c:v>
                </c:pt>
                <c:pt idx="309">
                  <c:v>-4.4850001335143999</c:v>
                </c:pt>
                <c:pt idx="310">
                  <c:v>-4.5240001678466699</c:v>
                </c:pt>
                <c:pt idx="311">
                  <c:v>-4.5399999618530202</c:v>
                </c:pt>
                <c:pt idx="312">
                  <c:v>-4.5570001602172798</c:v>
                </c:pt>
                <c:pt idx="313">
                  <c:v>-4.5789999961853001</c:v>
                </c:pt>
                <c:pt idx="314">
                  <c:v>-4.5949997901916504</c:v>
                </c:pt>
                <c:pt idx="315">
                  <c:v>-4.6119999885559002</c:v>
                </c:pt>
                <c:pt idx="316">
                  <c:v>-4.61700010299682</c:v>
                </c:pt>
                <c:pt idx="317">
                  <c:v>-4.6339998245239196</c:v>
                </c:pt>
                <c:pt idx="318">
                  <c:v>-4.6389999389648402</c:v>
                </c:pt>
                <c:pt idx="319">
                  <c:v>-4.6339998245239196</c:v>
                </c:pt>
                <c:pt idx="320">
                  <c:v>-4.6449999809265101</c:v>
                </c:pt>
                <c:pt idx="321">
                  <c:v>-4.6389999389648402</c:v>
                </c:pt>
                <c:pt idx="322">
                  <c:v>-4.6279997825622496</c:v>
                </c:pt>
                <c:pt idx="323">
                  <c:v>-4.61700010299682</c:v>
                </c:pt>
                <c:pt idx="324">
                  <c:v>-4.6059999465942303</c:v>
                </c:pt>
                <c:pt idx="325">
                  <c:v>-4.5789999961853001</c:v>
                </c:pt>
                <c:pt idx="326">
                  <c:v>-4.5460000038146902</c:v>
                </c:pt>
                <c:pt idx="327">
                  <c:v>-4.5069999694824201</c:v>
                </c:pt>
                <c:pt idx="328">
                  <c:v>-4.4800000190734801</c:v>
                </c:pt>
                <c:pt idx="329">
                  <c:v>-4.44700002670288</c:v>
                </c:pt>
                <c:pt idx="330">
                  <c:v>-4.3699998855590803</c:v>
                </c:pt>
                <c:pt idx="331">
                  <c:v>-4.3429999351501403</c:v>
                </c:pt>
                <c:pt idx="332">
                  <c:v>-4.28200006484985</c:v>
                </c:pt>
                <c:pt idx="333">
                  <c:v>-4.1999998092651296</c:v>
                </c:pt>
                <c:pt idx="334">
                  <c:v>-4.1560001373290998</c:v>
                </c:pt>
                <c:pt idx="335">
                  <c:v>-4.0840001106262198</c:v>
                </c:pt>
                <c:pt idx="336">
                  <c:v>-4.0069999694824201</c:v>
                </c:pt>
                <c:pt idx="337">
                  <c:v>-3.9309999942779501</c:v>
                </c:pt>
                <c:pt idx="338">
                  <c:v>-3.8699998855590798</c:v>
                </c:pt>
                <c:pt idx="339">
                  <c:v>-3.7880001068115199</c:v>
                </c:pt>
                <c:pt idx="340">
                  <c:v>-3.6940000057220401</c:v>
                </c:pt>
                <c:pt idx="341">
                  <c:v>-3.6449999809265101</c:v>
                </c:pt>
                <c:pt idx="342">
                  <c:v>-3.5680000782012899</c:v>
                </c:pt>
                <c:pt idx="343">
                  <c:v>-3.46900010108947</c:v>
                </c:pt>
                <c:pt idx="344">
                  <c:v>-3.4249999523162802</c:v>
                </c:pt>
                <c:pt idx="345">
                  <c:v>-3.3650000095367401</c:v>
                </c:pt>
                <c:pt idx="346">
                  <c:v>-3.2769999504089302</c:v>
                </c:pt>
                <c:pt idx="347">
                  <c:v>-3.2160000801086399</c:v>
                </c:pt>
                <c:pt idx="348">
                  <c:v>-3.1449999809265101</c:v>
                </c:pt>
                <c:pt idx="349">
                  <c:v>-3.0959999561309801</c:v>
                </c:pt>
                <c:pt idx="350">
                  <c:v>-3.0299999713897701</c:v>
                </c:pt>
                <c:pt idx="351">
                  <c:v>-2.98600006103515</c:v>
                </c:pt>
                <c:pt idx="352">
                  <c:v>-2.9530000686645499</c:v>
                </c:pt>
                <c:pt idx="353">
                  <c:v>-2.8870000839233301</c:v>
                </c:pt>
                <c:pt idx="354">
                  <c:v>-2.8540000915527299</c:v>
                </c:pt>
                <c:pt idx="355">
                  <c:v>-2.8259999752044598</c:v>
                </c:pt>
                <c:pt idx="356">
                  <c:v>-2.7769999504089302</c:v>
                </c:pt>
                <c:pt idx="357">
                  <c:v>-2.7439999580383301</c:v>
                </c:pt>
                <c:pt idx="358">
                  <c:v>-2.72699999809265</c:v>
                </c:pt>
                <c:pt idx="359">
                  <c:v>-2.70000004768371</c:v>
                </c:pt>
                <c:pt idx="360">
                  <c:v>-2.6730000972747798</c:v>
                </c:pt>
                <c:pt idx="361">
                  <c:v>-2.6449999809265101</c:v>
                </c:pt>
                <c:pt idx="362">
                  <c:v>-2.6449999809265101</c:v>
                </c:pt>
                <c:pt idx="363">
                  <c:v>-2.6449999809265101</c:v>
                </c:pt>
                <c:pt idx="364">
                  <c:v>-2.6229999065399099</c:v>
                </c:pt>
                <c:pt idx="365">
                  <c:v>-2.6340000629425</c:v>
                </c:pt>
                <c:pt idx="366">
                  <c:v>-2.65100002288818</c:v>
                </c:pt>
                <c:pt idx="367">
                  <c:v>-2.6449999809265101</c:v>
                </c:pt>
                <c:pt idx="368">
                  <c:v>-2.6670000553131099</c:v>
                </c:pt>
                <c:pt idx="369">
                  <c:v>-2.6889998912811199</c:v>
                </c:pt>
                <c:pt idx="370">
                  <c:v>-2.7109999656677202</c:v>
                </c:pt>
                <c:pt idx="371">
                  <c:v>-2.7109999656677202</c:v>
                </c:pt>
                <c:pt idx="372">
                  <c:v>-2.7439999580383301</c:v>
                </c:pt>
                <c:pt idx="373">
                  <c:v>-2.78200006484985</c:v>
                </c:pt>
                <c:pt idx="374">
                  <c:v>-2.7880001068115199</c:v>
                </c:pt>
                <c:pt idx="375">
                  <c:v>-2.8259999752044598</c:v>
                </c:pt>
                <c:pt idx="376">
                  <c:v>-2.8650000095367401</c:v>
                </c:pt>
                <c:pt idx="377">
                  <c:v>-2.8759999275207502</c:v>
                </c:pt>
                <c:pt idx="378">
                  <c:v>-2.92000007629394</c:v>
                </c:pt>
                <c:pt idx="379">
                  <c:v>-2.94700002670288</c:v>
                </c:pt>
                <c:pt idx="380">
                  <c:v>-2.9749999046325599</c:v>
                </c:pt>
                <c:pt idx="381">
                  <c:v>-3.0079998970031698</c:v>
                </c:pt>
                <c:pt idx="382">
                  <c:v>-3.0460000038146902</c:v>
                </c:pt>
                <c:pt idx="383">
                  <c:v>-3.0789999961853001</c:v>
                </c:pt>
                <c:pt idx="384">
                  <c:v>-3.0899999141693102</c:v>
                </c:pt>
                <c:pt idx="385">
                  <c:v>-3.1180000305175701</c:v>
                </c:pt>
                <c:pt idx="386">
                  <c:v>-3.1180000305175701</c:v>
                </c:pt>
                <c:pt idx="387">
                  <c:v>-3.0959999561309801</c:v>
                </c:pt>
                <c:pt idx="388">
                  <c:v>-3.0959999561309801</c:v>
                </c:pt>
                <c:pt idx="389">
                  <c:v>-3.0739998817443799</c:v>
                </c:pt>
                <c:pt idx="390">
                  <c:v>-3.0569999217986998</c:v>
                </c:pt>
                <c:pt idx="391">
                  <c:v>-3.0520000457763601</c:v>
                </c:pt>
                <c:pt idx="392">
                  <c:v>-3.0460000038146902</c:v>
                </c:pt>
                <c:pt idx="393">
                  <c:v>-3.0460000038146902</c:v>
                </c:pt>
                <c:pt idx="394">
                  <c:v>-3.0569999217986998</c:v>
                </c:pt>
                <c:pt idx="395">
                  <c:v>-3.0789999961853001</c:v>
                </c:pt>
                <c:pt idx="396">
                  <c:v>-3.0899999141693102</c:v>
                </c:pt>
                <c:pt idx="397">
                  <c:v>-3.1229999065399099</c:v>
                </c:pt>
                <c:pt idx="398">
                  <c:v>-3.1779999732971098</c:v>
                </c:pt>
                <c:pt idx="399">
                  <c:v>-3.2160000801086399</c:v>
                </c:pt>
                <c:pt idx="400">
                  <c:v>-3.2660000324249201</c:v>
                </c:pt>
              </c:numCache>
            </c:numRef>
          </c:yVal>
          <c:smooth val="1"/>
        </c:ser>
        <c:ser>
          <c:idx val="11"/>
          <c:order val="11"/>
          <c:tx>
            <c:v>J5 85c</c:v>
          </c:tx>
          <c:spPr>
            <a:ln w="952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[0]!GHz</c:f>
              <c:numCache>
                <c:formatCode>0.000</c:formatCode>
                <c:ptCount val="401"/>
                <c:pt idx="0">
                  <c:v>4</c:v>
                </c:pt>
                <c:pt idx="1">
                  <c:v>4.0349998474121094</c:v>
                </c:pt>
                <c:pt idx="2">
                  <c:v>4.070000171661377</c:v>
                </c:pt>
                <c:pt idx="3">
                  <c:v>4.1050000190734863</c:v>
                </c:pt>
                <c:pt idx="4">
                  <c:v>4.1400003433227539</c:v>
                </c:pt>
                <c:pt idx="5">
                  <c:v>4.1750001907348633</c:v>
                </c:pt>
                <c:pt idx="6">
                  <c:v>4.2100005149841309</c:v>
                </c:pt>
                <c:pt idx="7">
                  <c:v>4.2450003623962402</c:v>
                </c:pt>
                <c:pt idx="8">
                  <c:v>4.2800006866455078</c:v>
                </c:pt>
                <c:pt idx="9">
                  <c:v>4.3150005340576172</c:v>
                </c:pt>
                <c:pt idx="10">
                  <c:v>4.3499999046325684</c:v>
                </c:pt>
                <c:pt idx="11">
                  <c:v>4.3849997520446777</c:v>
                </c:pt>
                <c:pt idx="12">
                  <c:v>4.4199995994567871</c:v>
                </c:pt>
                <c:pt idx="13">
                  <c:v>4.4549994468688965</c:v>
                </c:pt>
                <c:pt idx="14">
                  <c:v>4.4899992942810059</c:v>
                </c:pt>
                <c:pt idx="15">
                  <c:v>4.5249991416931152</c:v>
                </c:pt>
                <c:pt idx="16">
                  <c:v>4.5599989891052246</c:v>
                </c:pt>
                <c:pt idx="17">
                  <c:v>4.594998836517334</c:v>
                </c:pt>
                <c:pt idx="18">
                  <c:v>4.6299986839294434</c:v>
                </c:pt>
                <c:pt idx="19">
                  <c:v>4.6649985313415527</c:v>
                </c:pt>
                <c:pt idx="20">
                  <c:v>4.6999983787536621</c:v>
                </c:pt>
                <c:pt idx="21">
                  <c:v>4.7349982261657715</c:v>
                </c:pt>
                <c:pt idx="22">
                  <c:v>4.7699975967407227</c:v>
                </c:pt>
                <c:pt idx="23">
                  <c:v>4.804997444152832</c:v>
                </c:pt>
                <c:pt idx="24">
                  <c:v>4.8399972915649414</c:v>
                </c:pt>
                <c:pt idx="25">
                  <c:v>4.8749971389770508</c:v>
                </c:pt>
                <c:pt idx="26">
                  <c:v>4.9099969863891602</c:v>
                </c:pt>
                <c:pt idx="27">
                  <c:v>4.9449968338012695</c:v>
                </c:pt>
                <c:pt idx="28">
                  <c:v>4.9799966812133789</c:v>
                </c:pt>
                <c:pt idx="29">
                  <c:v>5.0149965286254883</c:v>
                </c:pt>
                <c:pt idx="30">
                  <c:v>5.0499963760375977</c:v>
                </c:pt>
                <c:pt idx="31">
                  <c:v>5.084996223449707</c:v>
                </c:pt>
                <c:pt idx="32">
                  <c:v>5.1199960708618164</c:v>
                </c:pt>
                <c:pt idx="33">
                  <c:v>5.1549959182739258</c:v>
                </c:pt>
                <c:pt idx="34">
                  <c:v>5.189995288848877</c:v>
                </c:pt>
                <c:pt idx="35">
                  <c:v>5.2249951362609863</c:v>
                </c:pt>
                <c:pt idx="36">
                  <c:v>5.2599949836730957</c:v>
                </c:pt>
                <c:pt idx="37">
                  <c:v>5.2949948310852051</c:v>
                </c:pt>
                <c:pt idx="38">
                  <c:v>5.3299946784973145</c:v>
                </c:pt>
                <c:pt idx="39">
                  <c:v>5.3649945259094238</c:v>
                </c:pt>
                <c:pt idx="40">
                  <c:v>5.3999943733215332</c:v>
                </c:pt>
                <c:pt idx="41">
                  <c:v>5.4349942207336426</c:v>
                </c:pt>
                <c:pt idx="42">
                  <c:v>5.469994068145752</c:v>
                </c:pt>
                <c:pt idx="43">
                  <c:v>5.5049939155578613</c:v>
                </c:pt>
                <c:pt idx="44">
                  <c:v>5.5399937629699707</c:v>
                </c:pt>
                <c:pt idx="45">
                  <c:v>5.5749936103820801</c:v>
                </c:pt>
                <c:pt idx="46">
                  <c:v>5.6099929809570312</c:v>
                </c:pt>
                <c:pt idx="47">
                  <c:v>5.6449928283691406</c:v>
                </c:pt>
                <c:pt idx="48">
                  <c:v>5.67999267578125</c:v>
                </c:pt>
                <c:pt idx="49">
                  <c:v>5.7149925231933594</c:v>
                </c:pt>
                <c:pt idx="50">
                  <c:v>5.7499923706054687</c:v>
                </c:pt>
                <c:pt idx="51">
                  <c:v>5.7849922180175781</c:v>
                </c:pt>
                <c:pt idx="52">
                  <c:v>5.8199920654296875</c:v>
                </c:pt>
                <c:pt idx="53">
                  <c:v>5.8549919128417969</c:v>
                </c:pt>
                <c:pt idx="54">
                  <c:v>5.8899917602539062</c:v>
                </c:pt>
                <c:pt idx="55">
                  <c:v>5.9249916076660156</c:v>
                </c:pt>
                <c:pt idx="56">
                  <c:v>5.959991455078125</c:v>
                </c:pt>
                <c:pt idx="57">
                  <c:v>5.9949913024902344</c:v>
                </c:pt>
                <c:pt idx="58">
                  <c:v>6.0299911499023437</c:v>
                </c:pt>
                <c:pt idx="59">
                  <c:v>6.0649905204772949</c:v>
                </c:pt>
                <c:pt idx="60">
                  <c:v>6.0999903678894043</c:v>
                </c:pt>
                <c:pt idx="61">
                  <c:v>6.1349902153015137</c:v>
                </c:pt>
                <c:pt idx="62">
                  <c:v>6.169990062713623</c:v>
                </c:pt>
                <c:pt idx="63">
                  <c:v>6.2049899101257324</c:v>
                </c:pt>
                <c:pt idx="64">
                  <c:v>6.2399897575378418</c:v>
                </c:pt>
                <c:pt idx="65">
                  <c:v>6.2749896049499512</c:v>
                </c:pt>
                <c:pt idx="66">
                  <c:v>6.3099894523620605</c:v>
                </c:pt>
                <c:pt idx="67">
                  <c:v>6.3449892997741699</c:v>
                </c:pt>
                <c:pt idx="68">
                  <c:v>6.3799891471862793</c:v>
                </c:pt>
                <c:pt idx="69">
                  <c:v>6.4149889945983887</c:v>
                </c:pt>
                <c:pt idx="70">
                  <c:v>6.449988842010498</c:v>
                </c:pt>
                <c:pt idx="71">
                  <c:v>6.4849882125854492</c:v>
                </c:pt>
                <c:pt idx="72">
                  <c:v>6.5199880599975586</c:v>
                </c:pt>
                <c:pt idx="73">
                  <c:v>6.554987907409668</c:v>
                </c:pt>
                <c:pt idx="74">
                  <c:v>6.5899877548217773</c:v>
                </c:pt>
                <c:pt idx="75">
                  <c:v>6.6249876022338867</c:v>
                </c:pt>
                <c:pt idx="76">
                  <c:v>6.6599874496459961</c:v>
                </c:pt>
                <c:pt idx="77">
                  <c:v>6.6949872970581055</c:v>
                </c:pt>
                <c:pt idx="78">
                  <c:v>6.7299871444702148</c:v>
                </c:pt>
                <c:pt idx="79">
                  <c:v>6.7649869918823242</c:v>
                </c:pt>
                <c:pt idx="80">
                  <c:v>6.7999868392944336</c:v>
                </c:pt>
                <c:pt idx="81">
                  <c:v>6.834986686706543</c:v>
                </c:pt>
                <c:pt idx="82">
                  <c:v>6.8699865341186523</c:v>
                </c:pt>
                <c:pt idx="83">
                  <c:v>6.9049859046936035</c:v>
                </c:pt>
                <c:pt idx="84">
                  <c:v>6.9399857521057129</c:v>
                </c:pt>
                <c:pt idx="85">
                  <c:v>6.9749855995178223</c:v>
                </c:pt>
                <c:pt idx="86">
                  <c:v>7.0099854469299316</c:v>
                </c:pt>
                <c:pt idx="87">
                  <c:v>7.044985294342041</c:v>
                </c:pt>
                <c:pt idx="88">
                  <c:v>7.0799851417541504</c:v>
                </c:pt>
                <c:pt idx="89">
                  <c:v>7.1149849891662598</c:v>
                </c:pt>
                <c:pt idx="90">
                  <c:v>7.1499848365783691</c:v>
                </c:pt>
                <c:pt idx="91">
                  <c:v>7.1849846839904785</c:v>
                </c:pt>
                <c:pt idx="92">
                  <c:v>7.2199845314025879</c:v>
                </c:pt>
                <c:pt idx="93">
                  <c:v>7.2549843788146973</c:v>
                </c:pt>
                <c:pt idx="94">
                  <c:v>7.2899842262268066</c:v>
                </c:pt>
                <c:pt idx="95">
                  <c:v>7.3249835968017578</c:v>
                </c:pt>
                <c:pt idx="96">
                  <c:v>7.3599834442138672</c:v>
                </c:pt>
                <c:pt idx="97">
                  <c:v>7.3949832916259766</c:v>
                </c:pt>
                <c:pt idx="98">
                  <c:v>7.4299831390380859</c:v>
                </c:pt>
                <c:pt idx="99">
                  <c:v>7.4649829864501953</c:v>
                </c:pt>
                <c:pt idx="100">
                  <c:v>7.4999828338623047</c:v>
                </c:pt>
                <c:pt idx="101">
                  <c:v>7.5349826812744141</c:v>
                </c:pt>
                <c:pt idx="102">
                  <c:v>7.5699825286865234</c:v>
                </c:pt>
                <c:pt idx="103">
                  <c:v>7.6049823760986328</c:v>
                </c:pt>
                <c:pt idx="104">
                  <c:v>7.6399822235107422</c:v>
                </c:pt>
                <c:pt idx="105">
                  <c:v>7.6749820709228516</c:v>
                </c:pt>
                <c:pt idx="106">
                  <c:v>7.7099819183349609</c:v>
                </c:pt>
                <c:pt idx="107">
                  <c:v>7.7449812889099121</c:v>
                </c:pt>
                <c:pt idx="108">
                  <c:v>7.7799811363220215</c:v>
                </c:pt>
                <c:pt idx="109">
                  <c:v>7.8149809837341309</c:v>
                </c:pt>
                <c:pt idx="110">
                  <c:v>7.8499808311462402</c:v>
                </c:pt>
                <c:pt idx="111">
                  <c:v>7.8849806785583496</c:v>
                </c:pt>
                <c:pt idx="112">
                  <c:v>7.919980525970459</c:v>
                </c:pt>
                <c:pt idx="113">
                  <c:v>7.9549803733825684</c:v>
                </c:pt>
                <c:pt idx="114">
                  <c:v>7.9899802207946777</c:v>
                </c:pt>
                <c:pt idx="115">
                  <c:v>8.0249795913696289</c:v>
                </c:pt>
                <c:pt idx="116">
                  <c:v>8.0599794387817383</c:v>
                </c:pt>
                <c:pt idx="117">
                  <c:v>8.0949792861938477</c:v>
                </c:pt>
                <c:pt idx="118">
                  <c:v>8.129979133605957</c:v>
                </c:pt>
                <c:pt idx="119">
                  <c:v>8.1649789810180664</c:v>
                </c:pt>
                <c:pt idx="120">
                  <c:v>8.1999788284301758</c:v>
                </c:pt>
                <c:pt idx="121">
                  <c:v>8.2349786758422852</c:v>
                </c:pt>
                <c:pt idx="122">
                  <c:v>8.2699785232543945</c:v>
                </c:pt>
                <c:pt idx="123">
                  <c:v>8.3049783706665039</c:v>
                </c:pt>
                <c:pt idx="124">
                  <c:v>8.3399782180786133</c:v>
                </c:pt>
                <c:pt idx="125">
                  <c:v>8.3749780654907227</c:v>
                </c:pt>
                <c:pt idx="126">
                  <c:v>8.409977912902832</c:v>
                </c:pt>
                <c:pt idx="127">
                  <c:v>8.4449777603149414</c:v>
                </c:pt>
                <c:pt idx="128">
                  <c:v>8.4799776077270508</c:v>
                </c:pt>
                <c:pt idx="129">
                  <c:v>8.5149774551391602</c:v>
                </c:pt>
                <c:pt idx="130">
                  <c:v>8.5499773025512695</c:v>
                </c:pt>
                <c:pt idx="131">
                  <c:v>8.5849771499633789</c:v>
                </c:pt>
                <c:pt idx="132">
                  <c:v>8.6199769973754883</c:v>
                </c:pt>
                <c:pt idx="133">
                  <c:v>8.6549768447875977</c:v>
                </c:pt>
                <c:pt idx="134">
                  <c:v>8.6899776458740234</c:v>
                </c:pt>
                <c:pt idx="135">
                  <c:v>8.7249774932861328</c:v>
                </c:pt>
                <c:pt idx="136">
                  <c:v>8.7599782943725586</c:v>
                </c:pt>
                <c:pt idx="137">
                  <c:v>8.794978141784668</c:v>
                </c:pt>
                <c:pt idx="138">
                  <c:v>8.8299789428710937</c:v>
                </c:pt>
                <c:pt idx="139">
                  <c:v>8.8649787902832031</c:v>
                </c:pt>
                <c:pt idx="140">
                  <c:v>8.8999795913696289</c:v>
                </c:pt>
                <c:pt idx="141">
                  <c:v>8.9349794387817383</c:v>
                </c:pt>
                <c:pt idx="142">
                  <c:v>8.9699802398681641</c:v>
                </c:pt>
                <c:pt idx="143">
                  <c:v>9.0049800872802734</c:v>
                </c:pt>
                <c:pt idx="144">
                  <c:v>9.0399808883666992</c:v>
                </c:pt>
                <c:pt idx="145">
                  <c:v>9.0749807357788086</c:v>
                </c:pt>
                <c:pt idx="146">
                  <c:v>9.1099815368652344</c:v>
                </c:pt>
                <c:pt idx="147">
                  <c:v>9.1449813842773437</c:v>
                </c:pt>
                <c:pt idx="148">
                  <c:v>9.1799821853637695</c:v>
                </c:pt>
                <c:pt idx="149">
                  <c:v>9.2149820327758789</c:v>
                </c:pt>
                <c:pt idx="150">
                  <c:v>9.2499828338623047</c:v>
                </c:pt>
                <c:pt idx="151">
                  <c:v>9.2849826812744141</c:v>
                </c:pt>
                <c:pt idx="152">
                  <c:v>9.3199834823608398</c:v>
                </c:pt>
                <c:pt idx="153">
                  <c:v>9.3549833297729492</c:v>
                </c:pt>
                <c:pt idx="154">
                  <c:v>9.389984130859375</c:v>
                </c:pt>
                <c:pt idx="155">
                  <c:v>9.4249839782714844</c:v>
                </c:pt>
                <c:pt idx="156">
                  <c:v>9.4599847793579102</c:v>
                </c:pt>
                <c:pt idx="157">
                  <c:v>9.4949846267700195</c:v>
                </c:pt>
                <c:pt idx="158">
                  <c:v>9.5299854278564453</c:v>
                </c:pt>
                <c:pt idx="159">
                  <c:v>9.5649852752685547</c:v>
                </c:pt>
                <c:pt idx="160">
                  <c:v>9.5999860763549805</c:v>
                </c:pt>
                <c:pt idx="161">
                  <c:v>9.6349859237670898</c:v>
                </c:pt>
                <c:pt idx="162">
                  <c:v>9.6699867248535156</c:v>
                </c:pt>
                <c:pt idx="163">
                  <c:v>9.704986572265625</c:v>
                </c:pt>
                <c:pt idx="164">
                  <c:v>9.7399873733520508</c:v>
                </c:pt>
                <c:pt idx="165">
                  <c:v>9.7749872207641602</c:v>
                </c:pt>
                <c:pt idx="166">
                  <c:v>9.8099880218505859</c:v>
                </c:pt>
                <c:pt idx="167">
                  <c:v>9.8449878692626953</c:v>
                </c:pt>
                <c:pt idx="168">
                  <c:v>9.8799886703491211</c:v>
                </c:pt>
                <c:pt idx="169">
                  <c:v>9.9149885177612305</c:v>
                </c:pt>
                <c:pt idx="170">
                  <c:v>9.9499893188476563</c:v>
                </c:pt>
                <c:pt idx="171">
                  <c:v>9.9849891662597656</c:v>
                </c:pt>
                <c:pt idx="172">
                  <c:v>10.019989967346191</c:v>
                </c:pt>
                <c:pt idx="173">
                  <c:v>10.054989814758301</c:v>
                </c:pt>
                <c:pt idx="174">
                  <c:v>10.089990615844727</c:v>
                </c:pt>
                <c:pt idx="175">
                  <c:v>10.124990463256836</c:v>
                </c:pt>
                <c:pt idx="176">
                  <c:v>10.159990310668945</c:v>
                </c:pt>
                <c:pt idx="177">
                  <c:v>10.194991111755371</c:v>
                </c:pt>
                <c:pt idx="178">
                  <c:v>10.22999095916748</c:v>
                </c:pt>
                <c:pt idx="179">
                  <c:v>10.264991760253906</c:v>
                </c:pt>
                <c:pt idx="180">
                  <c:v>10.299991607666016</c:v>
                </c:pt>
                <c:pt idx="181">
                  <c:v>10.334992408752441</c:v>
                </c:pt>
                <c:pt idx="182">
                  <c:v>10.369992256164551</c:v>
                </c:pt>
                <c:pt idx="183">
                  <c:v>10.404993057250977</c:v>
                </c:pt>
                <c:pt idx="184">
                  <c:v>10.439992904663086</c:v>
                </c:pt>
                <c:pt idx="185">
                  <c:v>10.474993705749512</c:v>
                </c:pt>
                <c:pt idx="186">
                  <c:v>10.509993553161621</c:v>
                </c:pt>
                <c:pt idx="187">
                  <c:v>10.544994354248047</c:v>
                </c:pt>
                <c:pt idx="188">
                  <c:v>10.579994201660156</c:v>
                </c:pt>
                <c:pt idx="189">
                  <c:v>10.614995002746582</c:v>
                </c:pt>
                <c:pt idx="190">
                  <c:v>10.649994850158691</c:v>
                </c:pt>
                <c:pt idx="191">
                  <c:v>10.684995651245117</c:v>
                </c:pt>
                <c:pt idx="192">
                  <c:v>10.719995498657227</c:v>
                </c:pt>
                <c:pt idx="193">
                  <c:v>10.754996299743652</c:v>
                </c:pt>
                <c:pt idx="194">
                  <c:v>10.789996147155762</c:v>
                </c:pt>
                <c:pt idx="195">
                  <c:v>10.824996948242188</c:v>
                </c:pt>
                <c:pt idx="196">
                  <c:v>10.859996795654297</c:v>
                </c:pt>
                <c:pt idx="197">
                  <c:v>10.894997596740723</c:v>
                </c:pt>
                <c:pt idx="198">
                  <c:v>10.929997444152832</c:v>
                </c:pt>
                <c:pt idx="199">
                  <c:v>10.964998245239258</c:v>
                </c:pt>
                <c:pt idx="200">
                  <c:v>10.999998092651367</c:v>
                </c:pt>
                <c:pt idx="201">
                  <c:v>11.034998893737793</c:v>
                </c:pt>
                <c:pt idx="202">
                  <c:v>11.069998741149902</c:v>
                </c:pt>
                <c:pt idx="203">
                  <c:v>11.104999542236328</c:v>
                </c:pt>
                <c:pt idx="204">
                  <c:v>11.139999389648438</c:v>
                </c:pt>
                <c:pt idx="205">
                  <c:v>11.175000190734863</c:v>
                </c:pt>
                <c:pt idx="206">
                  <c:v>11.210000038146973</c:v>
                </c:pt>
                <c:pt idx="207">
                  <c:v>11.245000839233398</c:v>
                </c:pt>
                <c:pt idx="208">
                  <c:v>11.280000686645508</c:v>
                </c:pt>
                <c:pt idx="209">
                  <c:v>11.315001487731934</c:v>
                </c:pt>
                <c:pt idx="210">
                  <c:v>11.350001335144043</c:v>
                </c:pt>
                <c:pt idx="211">
                  <c:v>11.385002136230469</c:v>
                </c:pt>
                <c:pt idx="212">
                  <c:v>11.420001983642578</c:v>
                </c:pt>
                <c:pt idx="213">
                  <c:v>11.455002784729004</c:v>
                </c:pt>
                <c:pt idx="214">
                  <c:v>11.490002632141113</c:v>
                </c:pt>
                <c:pt idx="215">
                  <c:v>11.525003433227539</c:v>
                </c:pt>
                <c:pt idx="216">
                  <c:v>11.560003280639648</c:v>
                </c:pt>
                <c:pt idx="217">
                  <c:v>11.595004081726074</c:v>
                </c:pt>
                <c:pt idx="218">
                  <c:v>11.630003929138184</c:v>
                </c:pt>
                <c:pt idx="219">
                  <c:v>11.665004730224609</c:v>
                </c:pt>
                <c:pt idx="220">
                  <c:v>11.700004577636719</c:v>
                </c:pt>
                <c:pt idx="221">
                  <c:v>11.735005378723145</c:v>
                </c:pt>
                <c:pt idx="222">
                  <c:v>11.770005226135254</c:v>
                </c:pt>
                <c:pt idx="223">
                  <c:v>11.80500602722168</c:v>
                </c:pt>
                <c:pt idx="224">
                  <c:v>11.840005874633789</c:v>
                </c:pt>
                <c:pt idx="225">
                  <c:v>11.875006675720215</c:v>
                </c:pt>
                <c:pt idx="226">
                  <c:v>11.910006523132324</c:v>
                </c:pt>
                <c:pt idx="227">
                  <c:v>11.94500732421875</c:v>
                </c:pt>
                <c:pt idx="228">
                  <c:v>11.980007171630859</c:v>
                </c:pt>
                <c:pt idx="229">
                  <c:v>12.015007972717285</c:v>
                </c:pt>
                <c:pt idx="230">
                  <c:v>12.050007820129395</c:v>
                </c:pt>
                <c:pt idx="231">
                  <c:v>12.08500862121582</c:v>
                </c:pt>
                <c:pt idx="232">
                  <c:v>12.12000846862793</c:v>
                </c:pt>
                <c:pt idx="233">
                  <c:v>12.155009269714355</c:v>
                </c:pt>
                <c:pt idx="234">
                  <c:v>12.190009117126465</c:v>
                </c:pt>
                <c:pt idx="235">
                  <c:v>12.225009918212891</c:v>
                </c:pt>
                <c:pt idx="236">
                  <c:v>12.260009765625</c:v>
                </c:pt>
                <c:pt idx="237">
                  <c:v>12.295010566711426</c:v>
                </c:pt>
                <c:pt idx="238">
                  <c:v>12.330010414123535</c:v>
                </c:pt>
                <c:pt idx="239">
                  <c:v>12.365011215209961</c:v>
                </c:pt>
                <c:pt idx="240">
                  <c:v>12.40001106262207</c:v>
                </c:pt>
                <c:pt idx="241">
                  <c:v>12.435011863708496</c:v>
                </c:pt>
                <c:pt idx="242">
                  <c:v>12.470011711120605</c:v>
                </c:pt>
                <c:pt idx="243">
                  <c:v>12.505012512207031</c:v>
                </c:pt>
                <c:pt idx="244">
                  <c:v>12.540012359619141</c:v>
                </c:pt>
                <c:pt idx="245">
                  <c:v>12.575013160705566</c:v>
                </c:pt>
                <c:pt idx="246">
                  <c:v>12.610013008117676</c:v>
                </c:pt>
                <c:pt idx="247">
                  <c:v>12.645013809204102</c:v>
                </c:pt>
                <c:pt idx="248">
                  <c:v>12.680013656616211</c:v>
                </c:pt>
                <c:pt idx="249">
                  <c:v>12.715014457702637</c:v>
                </c:pt>
                <c:pt idx="250">
                  <c:v>12.750014305114746</c:v>
                </c:pt>
                <c:pt idx="251">
                  <c:v>12.785015106201172</c:v>
                </c:pt>
                <c:pt idx="252">
                  <c:v>12.820014953613281</c:v>
                </c:pt>
                <c:pt idx="253">
                  <c:v>12.855015754699707</c:v>
                </c:pt>
                <c:pt idx="254">
                  <c:v>12.890015602111816</c:v>
                </c:pt>
                <c:pt idx="255">
                  <c:v>12.925016403198242</c:v>
                </c:pt>
                <c:pt idx="256">
                  <c:v>12.960016250610352</c:v>
                </c:pt>
                <c:pt idx="257">
                  <c:v>12.995017051696777</c:v>
                </c:pt>
                <c:pt idx="258">
                  <c:v>13.030016899108887</c:v>
                </c:pt>
                <c:pt idx="259">
                  <c:v>13.065017700195313</c:v>
                </c:pt>
                <c:pt idx="260">
                  <c:v>13.100017547607422</c:v>
                </c:pt>
                <c:pt idx="261">
                  <c:v>13.135018348693848</c:v>
                </c:pt>
                <c:pt idx="262">
                  <c:v>13.170018196105957</c:v>
                </c:pt>
                <c:pt idx="263">
                  <c:v>13.205018997192383</c:v>
                </c:pt>
                <c:pt idx="264">
                  <c:v>13.240018844604492</c:v>
                </c:pt>
                <c:pt idx="265">
                  <c:v>13.275019645690918</c:v>
                </c:pt>
                <c:pt idx="266">
                  <c:v>13.310019493103027</c:v>
                </c:pt>
                <c:pt idx="267">
                  <c:v>13.345020294189453</c:v>
                </c:pt>
                <c:pt idx="268">
                  <c:v>13.380020141601563</c:v>
                </c:pt>
                <c:pt idx="269">
                  <c:v>13.415020942687988</c:v>
                </c:pt>
                <c:pt idx="270">
                  <c:v>13.450020790100098</c:v>
                </c:pt>
                <c:pt idx="271">
                  <c:v>13.485021591186523</c:v>
                </c:pt>
                <c:pt idx="272">
                  <c:v>13.520021438598633</c:v>
                </c:pt>
                <c:pt idx="273">
                  <c:v>13.555022239685059</c:v>
                </c:pt>
                <c:pt idx="274">
                  <c:v>13.590022087097168</c:v>
                </c:pt>
                <c:pt idx="275">
                  <c:v>13.625022888183594</c:v>
                </c:pt>
                <c:pt idx="276">
                  <c:v>13.660022735595703</c:v>
                </c:pt>
                <c:pt idx="277">
                  <c:v>13.695023536682129</c:v>
                </c:pt>
                <c:pt idx="278">
                  <c:v>13.730023384094238</c:v>
                </c:pt>
                <c:pt idx="279">
                  <c:v>13.765024185180664</c:v>
                </c:pt>
                <c:pt idx="280">
                  <c:v>13.800024032592773</c:v>
                </c:pt>
                <c:pt idx="281">
                  <c:v>13.835024833679199</c:v>
                </c:pt>
                <c:pt idx="282">
                  <c:v>13.870024681091309</c:v>
                </c:pt>
                <c:pt idx="283">
                  <c:v>13.905025482177734</c:v>
                </c:pt>
                <c:pt idx="284">
                  <c:v>13.940025329589844</c:v>
                </c:pt>
                <c:pt idx="285">
                  <c:v>13.97502613067627</c:v>
                </c:pt>
                <c:pt idx="286">
                  <c:v>14.010025978088379</c:v>
                </c:pt>
                <c:pt idx="287">
                  <c:v>14.045026779174805</c:v>
                </c:pt>
                <c:pt idx="288">
                  <c:v>14.080026626586914</c:v>
                </c:pt>
                <c:pt idx="289">
                  <c:v>14.115026473999023</c:v>
                </c:pt>
                <c:pt idx="290">
                  <c:v>14.150027275085449</c:v>
                </c:pt>
                <c:pt idx="291">
                  <c:v>14.185027122497559</c:v>
                </c:pt>
                <c:pt idx="292">
                  <c:v>14.220027923583984</c:v>
                </c:pt>
                <c:pt idx="293">
                  <c:v>14.255027770996094</c:v>
                </c:pt>
                <c:pt idx="294">
                  <c:v>14.29002857208252</c:v>
                </c:pt>
                <c:pt idx="295">
                  <c:v>14.325028419494629</c:v>
                </c:pt>
                <c:pt idx="296">
                  <c:v>14.360029220581055</c:v>
                </c:pt>
                <c:pt idx="297">
                  <c:v>14.395029067993164</c:v>
                </c:pt>
                <c:pt idx="298">
                  <c:v>14.43002986907959</c:v>
                </c:pt>
                <c:pt idx="299">
                  <c:v>14.465029716491699</c:v>
                </c:pt>
                <c:pt idx="300">
                  <c:v>14.500030517578125</c:v>
                </c:pt>
                <c:pt idx="301">
                  <c:v>14.535030364990234</c:v>
                </c:pt>
                <c:pt idx="302">
                  <c:v>14.57003116607666</c:v>
                </c:pt>
                <c:pt idx="303">
                  <c:v>14.60503101348877</c:v>
                </c:pt>
                <c:pt idx="304">
                  <c:v>14.640031814575195</c:v>
                </c:pt>
                <c:pt idx="305">
                  <c:v>14.675031661987305</c:v>
                </c:pt>
                <c:pt idx="306">
                  <c:v>14.71003246307373</c:v>
                </c:pt>
                <c:pt idx="307">
                  <c:v>14.74503231048584</c:v>
                </c:pt>
                <c:pt idx="308">
                  <c:v>14.780033111572266</c:v>
                </c:pt>
                <c:pt idx="309">
                  <c:v>14.815032958984375</c:v>
                </c:pt>
                <c:pt idx="310">
                  <c:v>14.850033760070801</c:v>
                </c:pt>
                <c:pt idx="311">
                  <c:v>14.88503360748291</c:v>
                </c:pt>
                <c:pt idx="312">
                  <c:v>14.920034408569336</c:v>
                </c:pt>
                <c:pt idx="313">
                  <c:v>14.955034255981445</c:v>
                </c:pt>
                <c:pt idx="314">
                  <c:v>14.990035057067871</c:v>
                </c:pt>
                <c:pt idx="315">
                  <c:v>15.02503490447998</c:v>
                </c:pt>
                <c:pt idx="316">
                  <c:v>15.060035705566406</c:v>
                </c:pt>
                <c:pt idx="317">
                  <c:v>15.095035552978516</c:v>
                </c:pt>
                <c:pt idx="318">
                  <c:v>15.130036354064941</c:v>
                </c:pt>
                <c:pt idx="319">
                  <c:v>15.165036201477051</c:v>
                </c:pt>
                <c:pt idx="320">
                  <c:v>15.200037002563477</c:v>
                </c:pt>
                <c:pt idx="321">
                  <c:v>15.235036849975586</c:v>
                </c:pt>
                <c:pt idx="322">
                  <c:v>15.270037651062012</c:v>
                </c:pt>
                <c:pt idx="323">
                  <c:v>15.305037498474121</c:v>
                </c:pt>
                <c:pt idx="324">
                  <c:v>15.340038299560547</c:v>
                </c:pt>
                <c:pt idx="325">
                  <c:v>15.375038146972656</c:v>
                </c:pt>
                <c:pt idx="326">
                  <c:v>15.410038948059082</c:v>
                </c:pt>
                <c:pt idx="327">
                  <c:v>15.445038795471191</c:v>
                </c:pt>
                <c:pt idx="328">
                  <c:v>15.480039596557617</c:v>
                </c:pt>
                <c:pt idx="329">
                  <c:v>15.515039443969727</c:v>
                </c:pt>
                <c:pt idx="330">
                  <c:v>15.550040245056152</c:v>
                </c:pt>
                <c:pt idx="331">
                  <c:v>15.585040092468262</c:v>
                </c:pt>
                <c:pt idx="332">
                  <c:v>15.620040893554688</c:v>
                </c:pt>
                <c:pt idx="333">
                  <c:v>15.655040740966797</c:v>
                </c:pt>
                <c:pt idx="334">
                  <c:v>15.690041542053223</c:v>
                </c:pt>
                <c:pt idx="335">
                  <c:v>15.725041389465332</c:v>
                </c:pt>
                <c:pt idx="336">
                  <c:v>15.760042190551758</c:v>
                </c:pt>
                <c:pt idx="337">
                  <c:v>15.795042037963867</c:v>
                </c:pt>
                <c:pt idx="338">
                  <c:v>15.830042839050293</c:v>
                </c:pt>
                <c:pt idx="339">
                  <c:v>15.865042686462402</c:v>
                </c:pt>
                <c:pt idx="340">
                  <c:v>15.900043487548828</c:v>
                </c:pt>
                <c:pt idx="341">
                  <c:v>15.935043334960937</c:v>
                </c:pt>
                <c:pt idx="342">
                  <c:v>15.970044136047363</c:v>
                </c:pt>
                <c:pt idx="343">
                  <c:v>16.005044937133789</c:v>
                </c:pt>
                <c:pt idx="344">
                  <c:v>16.040044784545898</c:v>
                </c:pt>
                <c:pt idx="345">
                  <c:v>16.075044631958008</c:v>
                </c:pt>
                <c:pt idx="346">
                  <c:v>16.110044479370117</c:v>
                </c:pt>
                <c:pt idx="347">
                  <c:v>16.145046234130859</c:v>
                </c:pt>
                <c:pt idx="348">
                  <c:v>16.180046081542969</c:v>
                </c:pt>
                <c:pt idx="349">
                  <c:v>16.215045928955078</c:v>
                </c:pt>
                <c:pt idx="350">
                  <c:v>16.250045776367188</c:v>
                </c:pt>
                <c:pt idx="351">
                  <c:v>16.28504753112793</c:v>
                </c:pt>
                <c:pt idx="352">
                  <c:v>16.320047378540039</c:v>
                </c:pt>
                <c:pt idx="353">
                  <c:v>16.355047225952148</c:v>
                </c:pt>
                <c:pt idx="354">
                  <c:v>16.390047073364258</c:v>
                </c:pt>
                <c:pt idx="355">
                  <c:v>16.425048828125</c:v>
                </c:pt>
                <c:pt idx="356">
                  <c:v>16.460048675537109</c:v>
                </c:pt>
                <c:pt idx="357">
                  <c:v>16.495048522949219</c:v>
                </c:pt>
                <c:pt idx="358">
                  <c:v>16.530048370361328</c:v>
                </c:pt>
                <c:pt idx="359">
                  <c:v>16.56505012512207</c:v>
                </c:pt>
                <c:pt idx="360">
                  <c:v>16.60004997253418</c:v>
                </c:pt>
                <c:pt idx="361">
                  <c:v>16.635049819946289</c:v>
                </c:pt>
                <c:pt idx="362">
                  <c:v>16.670049667358398</c:v>
                </c:pt>
                <c:pt idx="363">
                  <c:v>16.705051422119141</c:v>
                </c:pt>
                <c:pt idx="364">
                  <c:v>16.74005126953125</c:v>
                </c:pt>
                <c:pt idx="365">
                  <c:v>16.775051116943359</c:v>
                </c:pt>
                <c:pt idx="366">
                  <c:v>16.810050964355469</c:v>
                </c:pt>
                <c:pt idx="367">
                  <c:v>16.845052719116211</c:v>
                </c:pt>
                <c:pt idx="368">
                  <c:v>16.88005256652832</c:v>
                </c:pt>
                <c:pt idx="369">
                  <c:v>16.91505241394043</c:v>
                </c:pt>
                <c:pt idx="370">
                  <c:v>16.950052261352539</c:v>
                </c:pt>
                <c:pt idx="371">
                  <c:v>16.985054016113281</c:v>
                </c:pt>
                <c:pt idx="372">
                  <c:v>17.020053863525391</c:v>
                </c:pt>
                <c:pt idx="373">
                  <c:v>17.0550537109375</c:v>
                </c:pt>
                <c:pt idx="374">
                  <c:v>17.090053558349609</c:v>
                </c:pt>
                <c:pt idx="375">
                  <c:v>17.125055313110352</c:v>
                </c:pt>
                <c:pt idx="376">
                  <c:v>17.160055160522461</c:v>
                </c:pt>
                <c:pt idx="377">
                  <c:v>17.19505500793457</c:v>
                </c:pt>
                <c:pt idx="378">
                  <c:v>17.23005485534668</c:v>
                </c:pt>
                <c:pt idx="379">
                  <c:v>17.265056610107422</c:v>
                </c:pt>
                <c:pt idx="380">
                  <c:v>17.300056457519531</c:v>
                </c:pt>
                <c:pt idx="381">
                  <c:v>17.335056304931641</c:v>
                </c:pt>
                <c:pt idx="382">
                  <c:v>17.37005615234375</c:v>
                </c:pt>
                <c:pt idx="383">
                  <c:v>17.405057907104492</c:v>
                </c:pt>
                <c:pt idx="384">
                  <c:v>17.440057754516602</c:v>
                </c:pt>
                <c:pt idx="385">
                  <c:v>17.475057601928711</c:v>
                </c:pt>
                <c:pt idx="386">
                  <c:v>17.51005744934082</c:v>
                </c:pt>
                <c:pt idx="387">
                  <c:v>17.545059204101562</c:v>
                </c:pt>
                <c:pt idx="388">
                  <c:v>17.580059051513672</c:v>
                </c:pt>
                <c:pt idx="389">
                  <c:v>17.615058898925781</c:v>
                </c:pt>
                <c:pt idx="390">
                  <c:v>17.650058746337891</c:v>
                </c:pt>
                <c:pt idx="391">
                  <c:v>17.685060501098633</c:v>
                </c:pt>
                <c:pt idx="392">
                  <c:v>17.720060348510742</c:v>
                </c:pt>
                <c:pt idx="393">
                  <c:v>17.755060195922852</c:v>
                </c:pt>
                <c:pt idx="394">
                  <c:v>17.790060043334961</c:v>
                </c:pt>
                <c:pt idx="395">
                  <c:v>17.825061798095703</c:v>
                </c:pt>
                <c:pt idx="396">
                  <c:v>17.860061645507812</c:v>
                </c:pt>
                <c:pt idx="397">
                  <c:v>17.895061492919922</c:v>
                </c:pt>
                <c:pt idx="398">
                  <c:v>17.930061340332031</c:v>
                </c:pt>
                <c:pt idx="399">
                  <c:v>17.965063095092773</c:v>
                </c:pt>
                <c:pt idx="400">
                  <c:v>18.000062942504883</c:v>
                </c:pt>
              </c:numCache>
            </c:numRef>
          </c:xVal>
          <c:yVal>
            <c:numRef>
              <c:f>[0]!J5p85c</c:f>
              <c:numCache>
                <c:formatCode>0.00</c:formatCode>
                <c:ptCount val="401"/>
                <c:pt idx="0">
                  <c:v>-5.8420000076293901</c:v>
                </c:pt>
                <c:pt idx="1">
                  <c:v>-5.6279997825622496</c:v>
                </c:pt>
                <c:pt idx="2">
                  <c:v>-5.4029998779296804</c:v>
                </c:pt>
                <c:pt idx="3">
                  <c:v>-5.1880002021789497</c:v>
                </c:pt>
                <c:pt idx="4">
                  <c:v>-4.9850001335143999</c:v>
                </c:pt>
                <c:pt idx="5">
                  <c:v>-4.7930002212524396</c:v>
                </c:pt>
                <c:pt idx="6">
                  <c:v>-4.6059999465942303</c:v>
                </c:pt>
                <c:pt idx="7">
                  <c:v>-4.4299998283386204</c:v>
                </c:pt>
                <c:pt idx="8">
                  <c:v>-4.2709999084472603</c:v>
                </c:pt>
                <c:pt idx="9">
                  <c:v>-4.1119999885559002</c:v>
                </c:pt>
                <c:pt idx="10">
                  <c:v>-3.96900010108947</c:v>
                </c:pt>
                <c:pt idx="11">
                  <c:v>-3.8429999351501398</c:v>
                </c:pt>
                <c:pt idx="12">
                  <c:v>-3.7379999160766602</c:v>
                </c:pt>
                <c:pt idx="13">
                  <c:v>-3.6449999809265101</c:v>
                </c:pt>
                <c:pt idx="14">
                  <c:v>-3.5789999961853001</c:v>
                </c:pt>
                <c:pt idx="15">
                  <c:v>-3.5239999294281001</c:v>
                </c:pt>
                <c:pt idx="16">
                  <c:v>-3.4969999790191602</c:v>
                </c:pt>
                <c:pt idx="17">
                  <c:v>-3.48600006103515</c:v>
                </c:pt>
                <c:pt idx="18">
                  <c:v>-3.48600006103515</c:v>
                </c:pt>
                <c:pt idx="19">
                  <c:v>-3.5020000934600799</c:v>
                </c:pt>
                <c:pt idx="20">
                  <c:v>-3.5399999618530198</c:v>
                </c:pt>
                <c:pt idx="21">
                  <c:v>-3.5840001106262198</c:v>
                </c:pt>
                <c:pt idx="22">
                  <c:v>-3.6559998989105198</c:v>
                </c:pt>
                <c:pt idx="23">
                  <c:v>-3.72699999809265</c:v>
                </c:pt>
                <c:pt idx="24">
                  <c:v>-3.8150000572204501</c:v>
                </c:pt>
                <c:pt idx="25">
                  <c:v>-3.9089999198913499</c:v>
                </c:pt>
                <c:pt idx="26">
                  <c:v>-4.0069999694824201</c:v>
                </c:pt>
                <c:pt idx="27">
                  <c:v>-4.11700010299682</c:v>
                </c:pt>
                <c:pt idx="28">
                  <c:v>-4.2270002365112296</c:v>
                </c:pt>
                <c:pt idx="29">
                  <c:v>-4.3319997787475497</c:v>
                </c:pt>
                <c:pt idx="30">
                  <c:v>-4.4359998703002903</c:v>
                </c:pt>
                <c:pt idx="31">
                  <c:v>-4.5240001678466699</c:v>
                </c:pt>
                <c:pt idx="32">
                  <c:v>-4.61700010299682</c:v>
                </c:pt>
                <c:pt idx="33">
                  <c:v>-4.68300008773803</c:v>
                </c:pt>
                <c:pt idx="34">
                  <c:v>-4.7439999580383301</c:v>
                </c:pt>
                <c:pt idx="35">
                  <c:v>-4.7930002212524396</c:v>
                </c:pt>
                <c:pt idx="36">
                  <c:v>-4.8309998512268004</c:v>
                </c:pt>
                <c:pt idx="37">
                  <c:v>-4.8639998435974103</c:v>
                </c:pt>
                <c:pt idx="38">
                  <c:v>-4.875</c:v>
                </c:pt>
                <c:pt idx="39">
                  <c:v>-4.875</c:v>
                </c:pt>
                <c:pt idx="40">
                  <c:v>-4.8590002059936497</c:v>
                </c:pt>
                <c:pt idx="41">
                  <c:v>-4.84800004959106</c:v>
                </c:pt>
                <c:pt idx="42">
                  <c:v>-4.8150000572204501</c:v>
                </c:pt>
                <c:pt idx="43">
                  <c:v>-4.78200006484985</c:v>
                </c:pt>
                <c:pt idx="44">
                  <c:v>-4.7379999160766602</c:v>
                </c:pt>
                <c:pt idx="45">
                  <c:v>-4.6779999732971103</c:v>
                </c:pt>
                <c:pt idx="46">
                  <c:v>-4.6339998245239196</c:v>
                </c:pt>
                <c:pt idx="47">
                  <c:v>-4.5729999542236301</c:v>
                </c:pt>
                <c:pt idx="48">
                  <c:v>-4.51300001144409</c:v>
                </c:pt>
                <c:pt idx="49">
                  <c:v>-4.4580001831054599</c:v>
                </c:pt>
                <c:pt idx="50">
                  <c:v>-4.4029998779296804</c:v>
                </c:pt>
                <c:pt idx="51">
                  <c:v>-4.3540000915527299</c:v>
                </c:pt>
                <c:pt idx="52">
                  <c:v>-4.2989997863769496</c:v>
                </c:pt>
                <c:pt idx="53">
                  <c:v>-4.2439999580383301</c:v>
                </c:pt>
                <c:pt idx="54">
                  <c:v>-4.2049999237060502</c:v>
                </c:pt>
                <c:pt idx="55">
                  <c:v>-4.1560001373290998</c:v>
                </c:pt>
                <c:pt idx="56">
                  <c:v>-4.1119999885559002</c:v>
                </c:pt>
                <c:pt idx="57">
                  <c:v>-4.0729999542236301</c:v>
                </c:pt>
                <c:pt idx="58">
                  <c:v>-4.0349998474120996</c:v>
                </c:pt>
                <c:pt idx="59">
                  <c:v>-4.01300001144409</c:v>
                </c:pt>
                <c:pt idx="60">
                  <c:v>-3.9800000190734801</c:v>
                </c:pt>
                <c:pt idx="61">
                  <c:v>-3.9579999446868799</c:v>
                </c:pt>
                <c:pt idx="62">
                  <c:v>-3.9360001087188698</c:v>
                </c:pt>
                <c:pt idx="63">
                  <c:v>-3.92000007629394</c:v>
                </c:pt>
                <c:pt idx="64">
                  <c:v>-3.9030001163482599</c:v>
                </c:pt>
                <c:pt idx="65">
                  <c:v>-3.8870000839233301</c:v>
                </c:pt>
                <c:pt idx="66">
                  <c:v>-3.8810000419616602</c:v>
                </c:pt>
                <c:pt idx="67">
                  <c:v>-3.8699998855590798</c:v>
                </c:pt>
                <c:pt idx="68">
                  <c:v>-3.8650000095367401</c:v>
                </c:pt>
                <c:pt idx="69">
                  <c:v>-3.8650000095367401</c:v>
                </c:pt>
                <c:pt idx="70">
                  <c:v>-3.8650000095367401</c:v>
                </c:pt>
                <c:pt idx="71">
                  <c:v>-3.8699998855590798</c:v>
                </c:pt>
                <c:pt idx="72">
                  <c:v>-3.8810000419616602</c:v>
                </c:pt>
                <c:pt idx="73">
                  <c:v>-3.8919999599456698</c:v>
                </c:pt>
                <c:pt idx="74">
                  <c:v>-3.9089999198913499</c:v>
                </c:pt>
                <c:pt idx="75">
                  <c:v>-3.92000007629394</c:v>
                </c:pt>
                <c:pt idx="76">
                  <c:v>-3.9419999122619598</c:v>
                </c:pt>
                <c:pt idx="77">
                  <c:v>-3.9630000591278001</c:v>
                </c:pt>
                <c:pt idx="78">
                  <c:v>-3.9909999370574898</c:v>
                </c:pt>
                <c:pt idx="79">
                  <c:v>-4.0289998054504297</c:v>
                </c:pt>
                <c:pt idx="80">
                  <c:v>-4.0619997978210396</c:v>
                </c:pt>
                <c:pt idx="81">
                  <c:v>-4.1059999465942303</c:v>
                </c:pt>
                <c:pt idx="82">
                  <c:v>-4.1389999389648402</c:v>
                </c:pt>
                <c:pt idx="83">
                  <c:v>-4.18300008773803</c:v>
                </c:pt>
                <c:pt idx="84">
                  <c:v>-4.2270002365112296</c:v>
                </c:pt>
                <c:pt idx="85">
                  <c:v>-4.2769999504089302</c:v>
                </c:pt>
                <c:pt idx="86">
                  <c:v>-4.3150000572204501</c:v>
                </c:pt>
                <c:pt idx="87">
                  <c:v>-4.3649997711181596</c:v>
                </c:pt>
                <c:pt idx="88">
                  <c:v>-4.4029998779296804</c:v>
                </c:pt>
                <c:pt idx="89">
                  <c:v>-4.44099998474121</c:v>
                </c:pt>
                <c:pt idx="90">
                  <c:v>-4.4689998626708904</c:v>
                </c:pt>
                <c:pt idx="91">
                  <c:v>-4.4910001754760698</c:v>
                </c:pt>
                <c:pt idx="92">
                  <c:v>-4.51300001144409</c:v>
                </c:pt>
                <c:pt idx="93">
                  <c:v>-4.5240001678466699</c:v>
                </c:pt>
                <c:pt idx="94">
                  <c:v>-4.5349998474120996</c:v>
                </c:pt>
                <c:pt idx="95">
                  <c:v>-4.5399999618530202</c:v>
                </c:pt>
                <c:pt idx="96">
                  <c:v>-4.5399999618530202</c:v>
                </c:pt>
                <c:pt idx="97">
                  <c:v>-4.5349998474120996</c:v>
                </c:pt>
                <c:pt idx="98">
                  <c:v>-4.518000125885</c:v>
                </c:pt>
                <c:pt idx="99">
                  <c:v>-4.5019998550415004</c:v>
                </c:pt>
                <c:pt idx="100">
                  <c:v>-4.4850001335143999</c:v>
                </c:pt>
                <c:pt idx="101">
                  <c:v>-4.4629998207092196</c:v>
                </c:pt>
                <c:pt idx="102">
                  <c:v>-4.4359998703002903</c:v>
                </c:pt>
                <c:pt idx="103">
                  <c:v>-4.4140000343322701</c:v>
                </c:pt>
                <c:pt idx="104">
                  <c:v>-4.3920001983642498</c:v>
                </c:pt>
                <c:pt idx="105">
                  <c:v>-4.375</c:v>
                </c:pt>
                <c:pt idx="106">
                  <c:v>-4.3590002059936497</c:v>
                </c:pt>
                <c:pt idx="107">
                  <c:v>-4.3369998931884703</c:v>
                </c:pt>
                <c:pt idx="108">
                  <c:v>-4.3319997787475497</c:v>
                </c:pt>
                <c:pt idx="109">
                  <c:v>-4.3369998931884703</c:v>
                </c:pt>
                <c:pt idx="110">
                  <c:v>-4.3319997787475497</c:v>
                </c:pt>
                <c:pt idx="111">
                  <c:v>-4.3429999351501403</c:v>
                </c:pt>
                <c:pt idx="112">
                  <c:v>-4.3649997711181596</c:v>
                </c:pt>
                <c:pt idx="113">
                  <c:v>-4.3860001564025799</c:v>
                </c:pt>
                <c:pt idx="114">
                  <c:v>-4.4250001907348597</c:v>
                </c:pt>
                <c:pt idx="115">
                  <c:v>-4.4689998626708904</c:v>
                </c:pt>
                <c:pt idx="116">
                  <c:v>-4.5240001678466699</c:v>
                </c:pt>
                <c:pt idx="117">
                  <c:v>-4.5900001525878897</c:v>
                </c:pt>
                <c:pt idx="118">
                  <c:v>-4.6609997749328604</c:v>
                </c:pt>
                <c:pt idx="119">
                  <c:v>-4.7439999580383301</c:v>
                </c:pt>
                <c:pt idx="120">
                  <c:v>-4.8260002136230398</c:v>
                </c:pt>
                <c:pt idx="121">
                  <c:v>-4.9140000343322701</c:v>
                </c:pt>
                <c:pt idx="122">
                  <c:v>-5.0019998550415004</c:v>
                </c:pt>
                <c:pt idx="123">
                  <c:v>-5.1009998321533203</c:v>
                </c:pt>
                <c:pt idx="124">
                  <c:v>-5.18300008773803</c:v>
                </c:pt>
                <c:pt idx="125">
                  <c:v>-5.2709999084472603</c:v>
                </c:pt>
                <c:pt idx="126">
                  <c:v>-5.3530001640319798</c:v>
                </c:pt>
                <c:pt idx="127">
                  <c:v>-5.4299998283386204</c:v>
                </c:pt>
                <c:pt idx="128">
                  <c:v>-5.5019998550415004</c:v>
                </c:pt>
                <c:pt idx="129">
                  <c:v>-5.5679998397827104</c:v>
                </c:pt>
                <c:pt idx="130">
                  <c:v>-5.6389999389648402</c:v>
                </c:pt>
                <c:pt idx="131">
                  <c:v>-5.6880002021789497</c:v>
                </c:pt>
                <c:pt idx="132">
                  <c:v>-5.7319998741149902</c:v>
                </c:pt>
                <c:pt idx="133">
                  <c:v>-5.7600002288818297</c:v>
                </c:pt>
                <c:pt idx="134">
                  <c:v>-5.7979998588562003</c:v>
                </c:pt>
                <c:pt idx="135">
                  <c:v>-5.8150000572204501</c:v>
                </c:pt>
                <c:pt idx="136">
                  <c:v>-5.8200001716613698</c:v>
                </c:pt>
                <c:pt idx="137">
                  <c:v>-5.8260002136230398</c:v>
                </c:pt>
                <c:pt idx="138">
                  <c:v>-5.8200001716613698</c:v>
                </c:pt>
                <c:pt idx="139">
                  <c:v>-5.8039999008178702</c:v>
                </c:pt>
                <c:pt idx="140">
                  <c:v>-5.78200006484985</c:v>
                </c:pt>
                <c:pt idx="141">
                  <c:v>-5.7490000724792401</c:v>
                </c:pt>
                <c:pt idx="142">
                  <c:v>-5.71000003814697</c:v>
                </c:pt>
                <c:pt idx="143">
                  <c:v>-5.6719999313354403</c:v>
                </c:pt>
                <c:pt idx="144">
                  <c:v>-5.61700010299682</c:v>
                </c:pt>
                <c:pt idx="145">
                  <c:v>-5.5619997978210396</c:v>
                </c:pt>
                <c:pt idx="146">
                  <c:v>-5.5019998550415004</c:v>
                </c:pt>
                <c:pt idx="147">
                  <c:v>-5.4299998283386204</c:v>
                </c:pt>
                <c:pt idx="148">
                  <c:v>-5.3699998855590803</c:v>
                </c:pt>
                <c:pt idx="149">
                  <c:v>-5.2979998588562003</c:v>
                </c:pt>
                <c:pt idx="150">
                  <c:v>-5.2319998741149902</c:v>
                </c:pt>
                <c:pt idx="151">
                  <c:v>-5.1560001373290998</c:v>
                </c:pt>
                <c:pt idx="152">
                  <c:v>-5.0840001106262198</c:v>
                </c:pt>
                <c:pt idx="153">
                  <c:v>-5.0019998550415004</c:v>
                </c:pt>
                <c:pt idx="154">
                  <c:v>-4.94099998474121</c:v>
                </c:pt>
                <c:pt idx="155">
                  <c:v>-4.8699998855590803</c:v>
                </c:pt>
                <c:pt idx="156">
                  <c:v>-4.8039999008178702</c:v>
                </c:pt>
                <c:pt idx="157">
                  <c:v>-4.7329998016357404</c:v>
                </c:pt>
                <c:pt idx="158">
                  <c:v>-4.6779999732971103</c:v>
                </c:pt>
                <c:pt idx="159">
                  <c:v>-4.6119999885559002</c:v>
                </c:pt>
                <c:pt idx="160">
                  <c:v>-4.5460000038146902</c:v>
                </c:pt>
                <c:pt idx="161">
                  <c:v>-4.4850001335143999</c:v>
                </c:pt>
                <c:pt idx="162">
                  <c:v>-4.4190001487731898</c:v>
                </c:pt>
                <c:pt idx="163">
                  <c:v>-4.3649997711181596</c:v>
                </c:pt>
                <c:pt idx="164">
                  <c:v>-4.3039999008178702</c:v>
                </c:pt>
                <c:pt idx="165">
                  <c:v>-4.2439999580383301</c:v>
                </c:pt>
                <c:pt idx="166">
                  <c:v>-4.1890001296996999</c:v>
                </c:pt>
                <c:pt idx="167">
                  <c:v>-4.1279997825622496</c:v>
                </c:pt>
                <c:pt idx="168">
                  <c:v>-4.0729999542236301</c:v>
                </c:pt>
                <c:pt idx="169">
                  <c:v>-4.018000125885</c:v>
                </c:pt>
                <c:pt idx="170">
                  <c:v>-3.9579999446868799</c:v>
                </c:pt>
                <c:pt idx="171">
                  <c:v>-3.9140000343322701</c:v>
                </c:pt>
                <c:pt idx="172">
                  <c:v>-3.8589999675750701</c:v>
                </c:pt>
                <c:pt idx="173">
                  <c:v>-3.8099999427795401</c:v>
                </c:pt>
                <c:pt idx="174">
                  <c:v>-3.7709999084472599</c:v>
                </c:pt>
                <c:pt idx="175">
                  <c:v>-3.73300004005432</c:v>
                </c:pt>
                <c:pt idx="176">
                  <c:v>-3.70000004768371</c:v>
                </c:pt>
                <c:pt idx="177">
                  <c:v>-3.6779999732971098</c:v>
                </c:pt>
                <c:pt idx="178">
                  <c:v>-3.6500000953674299</c:v>
                </c:pt>
                <c:pt idx="179">
                  <c:v>-3.6500000953674299</c:v>
                </c:pt>
                <c:pt idx="180">
                  <c:v>-3.6500000953674299</c:v>
                </c:pt>
                <c:pt idx="181">
                  <c:v>-3.66100001335144</c:v>
                </c:pt>
                <c:pt idx="182">
                  <c:v>-3.6719999313354399</c:v>
                </c:pt>
                <c:pt idx="183">
                  <c:v>-3.70000004768371</c:v>
                </c:pt>
                <c:pt idx="184">
                  <c:v>-3.73300004005432</c:v>
                </c:pt>
                <c:pt idx="185">
                  <c:v>-3.7769999504089302</c:v>
                </c:pt>
                <c:pt idx="186">
                  <c:v>-3.8320000171661301</c:v>
                </c:pt>
                <c:pt idx="187">
                  <c:v>-3.8870000839233301</c:v>
                </c:pt>
                <c:pt idx="188">
                  <c:v>-3.9579999446868799</c:v>
                </c:pt>
                <c:pt idx="189">
                  <c:v>-4.0240001678466699</c:v>
                </c:pt>
                <c:pt idx="190">
                  <c:v>-4.1009998321533203</c:v>
                </c:pt>
                <c:pt idx="191">
                  <c:v>-4.1779999732971103</c:v>
                </c:pt>
                <c:pt idx="192">
                  <c:v>-4.2600002288818297</c:v>
                </c:pt>
                <c:pt idx="193">
                  <c:v>-4.3369998931884703</c:v>
                </c:pt>
                <c:pt idx="194">
                  <c:v>-4.4190001487731898</c:v>
                </c:pt>
                <c:pt idx="195">
                  <c:v>-4.51300001144409</c:v>
                </c:pt>
                <c:pt idx="196">
                  <c:v>-4.5900001525878897</c:v>
                </c:pt>
                <c:pt idx="197">
                  <c:v>-4.6779999732971103</c:v>
                </c:pt>
                <c:pt idx="198">
                  <c:v>-4.75500011444091</c:v>
                </c:pt>
                <c:pt idx="199">
                  <c:v>-4.84800004959106</c:v>
                </c:pt>
                <c:pt idx="200">
                  <c:v>-4.9190001487731898</c:v>
                </c:pt>
                <c:pt idx="201">
                  <c:v>-4.9850001335143999</c:v>
                </c:pt>
                <c:pt idx="202">
                  <c:v>-5.0729999542236301</c:v>
                </c:pt>
                <c:pt idx="203">
                  <c:v>-5.1500000953674299</c:v>
                </c:pt>
                <c:pt idx="204">
                  <c:v>-5.2210001945495597</c:v>
                </c:pt>
                <c:pt idx="205">
                  <c:v>-5.2870001792907697</c:v>
                </c:pt>
                <c:pt idx="206">
                  <c:v>-5.3590002059936497</c:v>
                </c:pt>
                <c:pt idx="207">
                  <c:v>-5.4140000343322701</c:v>
                </c:pt>
                <c:pt idx="208">
                  <c:v>-5.4689998626708904</c:v>
                </c:pt>
                <c:pt idx="209">
                  <c:v>-5.518000125885</c:v>
                </c:pt>
                <c:pt idx="210">
                  <c:v>-5.5619997978210396</c:v>
                </c:pt>
                <c:pt idx="211">
                  <c:v>-5.5999999046325604</c:v>
                </c:pt>
                <c:pt idx="212">
                  <c:v>-5.6389999389648402</c:v>
                </c:pt>
                <c:pt idx="213">
                  <c:v>-5.6719999313354403</c:v>
                </c:pt>
                <c:pt idx="214">
                  <c:v>-5.6939997673034597</c:v>
                </c:pt>
                <c:pt idx="215">
                  <c:v>-5.7160000801086399</c:v>
                </c:pt>
                <c:pt idx="216">
                  <c:v>-5.7160000801086399</c:v>
                </c:pt>
                <c:pt idx="217">
                  <c:v>-5.7379999160766602</c:v>
                </c:pt>
                <c:pt idx="218">
                  <c:v>-5.7379999160766602</c:v>
                </c:pt>
                <c:pt idx="219">
                  <c:v>-5.7379999160766602</c:v>
                </c:pt>
                <c:pt idx="220">
                  <c:v>-5.7319998741149902</c:v>
                </c:pt>
                <c:pt idx="221">
                  <c:v>-5.7210001945495597</c:v>
                </c:pt>
                <c:pt idx="222">
                  <c:v>-5.7160000801086399</c:v>
                </c:pt>
                <c:pt idx="223">
                  <c:v>-5.6880002021789497</c:v>
                </c:pt>
                <c:pt idx="224">
                  <c:v>-5.6770000457763601</c:v>
                </c:pt>
                <c:pt idx="225">
                  <c:v>-5.6550002098083398</c:v>
                </c:pt>
                <c:pt idx="226">
                  <c:v>-5.6389999389648402</c:v>
                </c:pt>
                <c:pt idx="227">
                  <c:v>-5.61100006103515</c:v>
                </c:pt>
                <c:pt idx="228">
                  <c:v>-5.5789999961853001</c:v>
                </c:pt>
                <c:pt idx="229">
                  <c:v>-5.5460000038146902</c:v>
                </c:pt>
                <c:pt idx="230">
                  <c:v>-5.5019998550415004</c:v>
                </c:pt>
                <c:pt idx="231">
                  <c:v>-5.4629998207092196</c:v>
                </c:pt>
                <c:pt idx="232">
                  <c:v>-5.4190001487731898</c:v>
                </c:pt>
                <c:pt idx="233">
                  <c:v>-5.375</c:v>
                </c:pt>
                <c:pt idx="234">
                  <c:v>-5.3200001716613698</c:v>
                </c:pt>
                <c:pt idx="235">
                  <c:v>-5.2649998664855904</c:v>
                </c:pt>
                <c:pt idx="236">
                  <c:v>-5.21000003814697</c:v>
                </c:pt>
                <c:pt idx="237">
                  <c:v>-5.1389999389648402</c:v>
                </c:pt>
                <c:pt idx="238">
                  <c:v>-5.0789999961853001</c:v>
                </c:pt>
                <c:pt idx="239">
                  <c:v>-5.0069999694824201</c:v>
                </c:pt>
                <c:pt idx="240">
                  <c:v>-4.94700002670288</c:v>
                </c:pt>
                <c:pt idx="241">
                  <c:v>-4.875</c:v>
                </c:pt>
                <c:pt idx="242">
                  <c:v>-4.7930002212524396</c:v>
                </c:pt>
                <c:pt idx="243">
                  <c:v>-4.7220001220703098</c:v>
                </c:pt>
                <c:pt idx="244">
                  <c:v>-4.6449999809265101</c:v>
                </c:pt>
                <c:pt idx="245">
                  <c:v>-4.5619997978210396</c:v>
                </c:pt>
                <c:pt idx="246">
                  <c:v>-4.4850001335143999</c:v>
                </c:pt>
                <c:pt idx="247">
                  <c:v>-4.4079999923706001</c:v>
                </c:pt>
                <c:pt idx="248">
                  <c:v>-4.3260002136230398</c:v>
                </c:pt>
                <c:pt idx="249">
                  <c:v>-4.25500011444091</c:v>
                </c:pt>
                <c:pt idx="250">
                  <c:v>-4.1779999732971103</c:v>
                </c:pt>
                <c:pt idx="251">
                  <c:v>-4.1119999885559002</c:v>
                </c:pt>
                <c:pt idx="252">
                  <c:v>-4.0399999618530202</c:v>
                </c:pt>
                <c:pt idx="253">
                  <c:v>-3.9800000190734801</c:v>
                </c:pt>
                <c:pt idx="254">
                  <c:v>-3.92000007629394</c:v>
                </c:pt>
                <c:pt idx="255">
                  <c:v>-3.8650000095367401</c:v>
                </c:pt>
                <c:pt idx="256">
                  <c:v>-3.8259999752044598</c:v>
                </c:pt>
                <c:pt idx="257">
                  <c:v>-3.78200006484985</c:v>
                </c:pt>
                <c:pt idx="258">
                  <c:v>-3.7490000724792401</c:v>
                </c:pt>
                <c:pt idx="259">
                  <c:v>-3.7109999656677202</c:v>
                </c:pt>
                <c:pt idx="260">
                  <c:v>-3.6889998912811199</c:v>
                </c:pt>
                <c:pt idx="261">
                  <c:v>-3.6719999313354399</c:v>
                </c:pt>
                <c:pt idx="262">
                  <c:v>-3.6559998989105198</c:v>
                </c:pt>
                <c:pt idx="263">
                  <c:v>-3.6500000953674299</c:v>
                </c:pt>
                <c:pt idx="264">
                  <c:v>-3.6500000953674299</c:v>
                </c:pt>
                <c:pt idx="265">
                  <c:v>-3.6449999809265101</c:v>
                </c:pt>
                <c:pt idx="266">
                  <c:v>-3.6500000953674299</c:v>
                </c:pt>
                <c:pt idx="267">
                  <c:v>-3.66100001335144</c:v>
                </c:pt>
                <c:pt idx="268">
                  <c:v>-3.6719999313354399</c:v>
                </c:pt>
                <c:pt idx="269">
                  <c:v>-3.70000004768371</c:v>
                </c:pt>
                <c:pt idx="270">
                  <c:v>-3.7219998836517298</c:v>
                </c:pt>
                <c:pt idx="271">
                  <c:v>-3.7379999160766602</c:v>
                </c:pt>
                <c:pt idx="272">
                  <c:v>-3.7709999084472599</c:v>
                </c:pt>
                <c:pt idx="273">
                  <c:v>-3.79900002479553</c:v>
                </c:pt>
                <c:pt idx="274">
                  <c:v>-3.8429999351501398</c:v>
                </c:pt>
                <c:pt idx="275">
                  <c:v>-3.8699998855590798</c:v>
                </c:pt>
                <c:pt idx="276">
                  <c:v>-3.9089999198913499</c:v>
                </c:pt>
                <c:pt idx="277">
                  <c:v>-3.95199990272521</c:v>
                </c:pt>
                <c:pt idx="278">
                  <c:v>-3.9739999771118102</c:v>
                </c:pt>
                <c:pt idx="279">
                  <c:v>-4.0240001678466699</c:v>
                </c:pt>
                <c:pt idx="280">
                  <c:v>-4.0570001602172798</c:v>
                </c:pt>
                <c:pt idx="281">
                  <c:v>-4.0900001525878897</c:v>
                </c:pt>
                <c:pt idx="282">
                  <c:v>-4.11700010299682</c:v>
                </c:pt>
                <c:pt idx="283">
                  <c:v>-4.1560001373290998</c:v>
                </c:pt>
                <c:pt idx="284">
                  <c:v>-4.1779999732971103</c:v>
                </c:pt>
                <c:pt idx="285">
                  <c:v>-4.1939997673034597</c:v>
                </c:pt>
                <c:pt idx="286">
                  <c:v>-4.2109999656677202</c:v>
                </c:pt>
                <c:pt idx="287">
                  <c:v>-4.2329998016357404</c:v>
                </c:pt>
                <c:pt idx="288">
                  <c:v>-4.2439999580383301</c:v>
                </c:pt>
                <c:pt idx="289">
                  <c:v>-4.2379999160766602</c:v>
                </c:pt>
                <c:pt idx="290">
                  <c:v>-4.2600002288818297</c:v>
                </c:pt>
                <c:pt idx="291">
                  <c:v>-4.2600002288818297</c:v>
                </c:pt>
                <c:pt idx="292">
                  <c:v>-4.2659997940063397</c:v>
                </c:pt>
                <c:pt idx="293">
                  <c:v>-4.2709999084472603</c:v>
                </c:pt>
                <c:pt idx="294">
                  <c:v>-4.2709999084472603</c:v>
                </c:pt>
                <c:pt idx="295">
                  <c:v>-4.2769999504089302</c:v>
                </c:pt>
                <c:pt idx="296">
                  <c:v>-4.2709999084472603</c:v>
                </c:pt>
                <c:pt idx="297">
                  <c:v>-4.2880001068115199</c:v>
                </c:pt>
                <c:pt idx="298">
                  <c:v>-4.2880001068115199</c:v>
                </c:pt>
                <c:pt idx="299">
                  <c:v>-4.2930002212524396</c:v>
                </c:pt>
                <c:pt idx="300">
                  <c:v>-4.3099999427795401</c:v>
                </c:pt>
                <c:pt idx="301">
                  <c:v>-4.32100009918212</c:v>
                </c:pt>
                <c:pt idx="302">
                  <c:v>-4.3260002136230398</c:v>
                </c:pt>
                <c:pt idx="303">
                  <c:v>-4.34800004959106</c:v>
                </c:pt>
                <c:pt idx="304">
                  <c:v>-4.3590002059936497</c:v>
                </c:pt>
                <c:pt idx="305">
                  <c:v>-4.3699998855590803</c:v>
                </c:pt>
                <c:pt idx="306">
                  <c:v>-4.3810000419616602</c:v>
                </c:pt>
                <c:pt idx="307">
                  <c:v>-4.4140000343322701</c:v>
                </c:pt>
                <c:pt idx="308">
                  <c:v>-4.4190001487731898</c:v>
                </c:pt>
                <c:pt idx="309">
                  <c:v>-4.4359998703002903</c:v>
                </c:pt>
                <c:pt idx="310">
                  <c:v>-4.4739999771118102</c:v>
                </c:pt>
                <c:pt idx="311">
                  <c:v>-4.4910001754760698</c:v>
                </c:pt>
                <c:pt idx="312">
                  <c:v>-4.5019998550415004</c:v>
                </c:pt>
                <c:pt idx="313">
                  <c:v>-4.518000125885</c:v>
                </c:pt>
                <c:pt idx="314">
                  <c:v>-4.5399999618530202</c:v>
                </c:pt>
                <c:pt idx="315">
                  <c:v>-4.5570001602172798</c:v>
                </c:pt>
                <c:pt idx="316">
                  <c:v>-4.5619997978210396</c:v>
                </c:pt>
                <c:pt idx="317">
                  <c:v>-4.5789999961853001</c:v>
                </c:pt>
                <c:pt idx="318">
                  <c:v>-4.5840001106262198</c:v>
                </c:pt>
                <c:pt idx="319">
                  <c:v>-4.5789999961853001</c:v>
                </c:pt>
                <c:pt idx="320">
                  <c:v>-4.5900001525878897</c:v>
                </c:pt>
                <c:pt idx="321">
                  <c:v>-4.5840001106262198</c:v>
                </c:pt>
                <c:pt idx="322">
                  <c:v>-4.5789999961853001</c:v>
                </c:pt>
                <c:pt idx="323">
                  <c:v>-4.5679998397827104</c:v>
                </c:pt>
                <c:pt idx="324">
                  <c:v>-4.5510001182556099</c:v>
                </c:pt>
                <c:pt idx="325">
                  <c:v>-4.5240001678466699</c:v>
                </c:pt>
                <c:pt idx="326">
                  <c:v>-4.4910001754760698</c:v>
                </c:pt>
                <c:pt idx="327">
                  <c:v>-4.4520001411437899</c:v>
                </c:pt>
                <c:pt idx="328">
                  <c:v>-4.4250001907348597</c:v>
                </c:pt>
                <c:pt idx="329">
                  <c:v>-4.3860001564025799</c:v>
                </c:pt>
                <c:pt idx="330">
                  <c:v>-4.3150000572204501</c:v>
                </c:pt>
                <c:pt idx="331">
                  <c:v>-4.2880001068115199</c:v>
                </c:pt>
                <c:pt idx="332">
                  <c:v>-4.2329998016357404</c:v>
                </c:pt>
                <c:pt idx="333">
                  <c:v>-4.1500000953674299</c:v>
                </c:pt>
                <c:pt idx="334">
                  <c:v>-4.1059999465942303</c:v>
                </c:pt>
                <c:pt idx="335">
                  <c:v>-4.0289998054504297</c:v>
                </c:pt>
                <c:pt idx="336">
                  <c:v>-3.95199990272521</c:v>
                </c:pt>
                <c:pt idx="337">
                  <c:v>-3.8810000419616602</c:v>
                </c:pt>
                <c:pt idx="338">
                  <c:v>-3.82100009918212</c:v>
                </c:pt>
                <c:pt idx="339">
                  <c:v>-3.7379999160766602</c:v>
                </c:pt>
                <c:pt idx="340">
                  <c:v>-3.6449999809265101</c:v>
                </c:pt>
                <c:pt idx="341">
                  <c:v>-3.6010000705718901</c:v>
                </c:pt>
                <c:pt idx="342">
                  <c:v>-3.5190000534057599</c:v>
                </c:pt>
                <c:pt idx="343">
                  <c:v>-3.4249999523162802</c:v>
                </c:pt>
                <c:pt idx="344">
                  <c:v>-3.3810000419616602</c:v>
                </c:pt>
                <c:pt idx="345">
                  <c:v>-3.3259999752044598</c:v>
                </c:pt>
                <c:pt idx="346">
                  <c:v>-3.2379999160766602</c:v>
                </c:pt>
                <c:pt idx="347">
                  <c:v>-3.1779999732971098</c:v>
                </c:pt>
                <c:pt idx="348">
                  <c:v>-3.10700011253356</c:v>
                </c:pt>
                <c:pt idx="349">
                  <c:v>-3.0629999637603702</c:v>
                </c:pt>
                <c:pt idx="350">
                  <c:v>-2.9909999370574898</c:v>
                </c:pt>
                <c:pt idx="351">
                  <c:v>-2.9530000686645499</c:v>
                </c:pt>
                <c:pt idx="352">
                  <c:v>-2.92000007629394</c:v>
                </c:pt>
                <c:pt idx="353">
                  <c:v>-2.8540000915527299</c:v>
                </c:pt>
                <c:pt idx="354">
                  <c:v>-2.82100009918212</c:v>
                </c:pt>
                <c:pt idx="355">
                  <c:v>-2.79900002479553</c:v>
                </c:pt>
                <c:pt idx="356">
                  <c:v>-2.7439999580383301</c:v>
                </c:pt>
                <c:pt idx="357">
                  <c:v>-2.7109999656677202</c:v>
                </c:pt>
                <c:pt idx="358">
                  <c:v>-2.6889998912811199</c:v>
                </c:pt>
                <c:pt idx="359">
                  <c:v>-2.6619999408721902</c:v>
                </c:pt>
                <c:pt idx="360">
                  <c:v>-2.6400001049041699</c:v>
                </c:pt>
                <c:pt idx="361">
                  <c:v>-2.6119999885559002</c:v>
                </c:pt>
                <c:pt idx="362">
                  <c:v>-2.6119999885559002</c:v>
                </c:pt>
                <c:pt idx="363">
                  <c:v>-2.6119999885559002</c:v>
                </c:pt>
                <c:pt idx="364">
                  <c:v>-2.5789999961853001</c:v>
                </c:pt>
                <c:pt idx="365">
                  <c:v>-2.5899999141693102</c:v>
                </c:pt>
                <c:pt idx="366">
                  <c:v>-2.6119999885559002</c:v>
                </c:pt>
                <c:pt idx="367">
                  <c:v>-2.6010000705718901</c:v>
                </c:pt>
                <c:pt idx="368">
                  <c:v>-2.6180000305175701</c:v>
                </c:pt>
                <c:pt idx="369">
                  <c:v>-2.6340000629425</c:v>
                </c:pt>
                <c:pt idx="370">
                  <c:v>-2.6559998989105198</c:v>
                </c:pt>
                <c:pt idx="371">
                  <c:v>-2.6559998989105198</c:v>
                </c:pt>
                <c:pt idx="372">
                  <c:v>-2.6840000152587802</c:v>
                </c:pt>
                <c:pt idx="373">
                  <c:v>-2.7219998836517298</c:v>
                </c:pt>
                <c:pt idx="374">
                  <c:v>-2.72699999809265</c:v>
                </c:pt>
                <c:pt idx="375">
                  <c:v>-2.7660000324249201</c:v>
                </c:pt>
                <c:pt idx="376">
                  <c:v>-2.8039999008178702</c:v>
                </c:pt>
                <c:pt idx="377">
                  <c:v>-2.8039999008178702</c:v>
                </c:pt>
                <c:pt idx="378">
                  <c:v>-2.84800004959106</c:v>
                </c:pt>
                <c:pt idx="379">
                  <c:v>-2.8699998855590798</c:v>
                </c:pt>
                <c:pt idx="380">
                  <c:v>-2.9030001163482599</c:v>
                </c:pt>
                <c:pt idx="381">
                  <c:v>-2.9360001087188698</c:v>
                </c:pt>
                <c:pt idx="382">
                  <c:v>-2.9749999046325599</c:v>
                </c:pt>
                <c:pt idx="383">
                  <c:v>-3.0079998970031698</c:v>
                </c:pt>
                <c:pt idx="384">
                  <c:v>-3.01300001144409</c:v>
                </c:pt>
                <c:pt idx="385">
                  <c:v>-3.04099988937377</c:v>
                </c:pt>
                <c:pt idx="386">
                  <c:v>-3.03500008583068</c:v>
                </c:pt>
                <c:pt idx="387">
                  <c:v>-3.01300001144409</c:v>
                </c:pt>
                <c:pt idx="388">
                  <c:v>-3.01300001144409</c:v>
                </c:pt>
                <c:pt idx="389">
                  <c:v>-2.9969999790191602</c:v>
                </c:pt>
                <c:pt idx="390">
                  <c:v>-2.98600006103515</c:v>
                </c:pt>
                <c:pt idx="391">
                  <c:v>-2.96900010108947</c:v>
                </c:pt>
                <c:pt idx="392">
                  <c:v>-2.9639999866485498</c:v>
                </c:pt>
                <c:pt idx="393">
                  <c:v>-2.9639999866485498</c:v>
                </c:pt>
                <c:pt idx="394">
                  <c:v>-2.9749999046325599</c:v>
                </c:pt>
                <c:pt idx="395">
                  <c:v>-2.9969999790191602</c:v>
                </c:pt>
                <c:pt idx="396">
                  <c:v>-3.01300001144409</c:v>
                </c:pt>
                <c:pt idx="397">
                  <c:v>-3.04099988937377</c:v>
                </c:pt>
                <c:pt idx="398">
                  <c:v>-3.0959999561309801</c:v>
                </c:pt>
                <c:pt idx="399">
                  <c:v>-3.1449999809265101</c:v>
                </c:pt>
                <c:pt idx="400">
                  <c:v>-3.1889998912811199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2041568"/>
        <c:axId val="932039216"/>
      </c:scatterChart>
      <c:valAx>
        <c:axId val="932041568"/>
        <c:scaling>
          <c:orientation val="minMax"/>
          <c:max val="18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(GHz)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039216"/>
        <c:crossesAt val="-8"/>
        <c:crossBetween val="midCat"/>
        <c:majorUnit val="1.4"/>
        <c:minorUnit val="0.70000000000000007"/>
      </c:valAx>
      <c:valAx>
        <c:axId val="932039216"/>
        <c:scaling>
          <c:orientation val="minMax"/>
          <c:max val="6"/>
          <c:min val="-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Gain (dB)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041568"/>
        <c:crosses val="autoZero"/>
        <c:crossBetween val="midCat"/>
        <c:majorUnit val="2"/>
        <c:minorUnit val="0.5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25" r="0.25" t="0.75" header="0.3" footer="0.3"/>
    <c:pageSetup orientation="landscape"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548381452318461"/>
          <c:y val="5.0925925925925923E-2"/>
          <c:w val="0.73016907261592301"/>
          <c:h val="0.74350320793234181"/>
        </c:manualLayout>
      </c:layout>
      <c:scatterChart>
        <c:scatterStyle val="lineMarker"/>
        <c:varyColors val="0"/>
        <c:ser>
          <c:idx val="0"/>
          <c:order val="0"/>
          <c:tx>
            <c:v>J1 +25</c:v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Data!$C$8:$C$208</c:f>
              <c:numCache>
                <c:formatCode>0.000</c:formatCode>
                <c:ptCount val="201"/>
                <c:pt idx="0">
                  <c:v>4</c:v>
                </c:pt>
                <c:pt idx="1">
                  <c:v>4.0349998474121094</c:v>
                </c:pt>
                <c:pt idx="2">
                  <c:v>4.070000171661377</c:v>
                </c:pt>
                <c:pt idx="3">
                  <c:v>4.1050000190734863</c:v>
                </c:pt>
                <c:pt idx="4">
                  <c:v>4.1400003433227539</c:v>
                </c:pt>
                <c:pt idx="5">
                  <c:v>4.1750001907348633</c:v>
                </c:pt>
                <c:pt idx="6">
                  <c:v>4.2100005149841309</c:v>
                </c:pt>
                <c:pt idx="7">
                  <c:v>4.2450003623962402</c:v>
                </c:pt>
                <c:pt idx="8">
                  <c:v>4.2800006866455078</c:v>
                </c:pt>
                <c:pt idx="9">
                  <c:v>4.3150005340576172</c:v>
                </c:pt>
                <c:pt idx="10">
                  <c:v>4.3499999046325684</c:v>
                </c:pt>
                <c:pt idx="11">
                  <c:v>4.3849997520446777</c:v>
                </c:pt>
                <c:pt idx="12">
                  <c:v>4.4199995994567871</c:v>
                </c:pt>
                <c:pt idx="13">
                  <c:v>4.4549994468688965</c:v>
                </c:pt>
                <c:pt idx="14">
                  <c:v>4.4899992942810059</c:v>
                </c:pt>
                <c:pt idx="15">
                  <c:v>4.5249991416931152</c:v>
                </c:pt>
                <c:pt idx="16">
                  <c:v>4.5599989891052246</c:v>
                </c:pt>
                <c:pt idx="17">
                  <c:v>4.594998836517334</c:v>
                </c:pt>
                <c:pt idx="18">
                  <c:v>4.6299986839294434</c:v>
                </c:pt>
                <c:pt idx="19">
                  <c:v>4.6649985313415527</c:v>
                </c:pt>
                <c:pt idx="20">
                  <c:v>4.6999983787536621</c:v>
                </c:pt>
                <c:pt idx="21">
                  <c:v>4.7349982261657715</c:v>
                </c:pt>
                <c:pt idx="22">
                  <c:v>4.7699975967407227</c:v>
                </c:pt>
                <c:pt idx="23">
                  <c:v>4.804997444152832</c:v>
                </c:pt>
                <c:pt idx="24">
                  <c:v>4.8399972915649414</c:v>
                </c:pt>
                <c:pt idx="25">
                  <c:v>4.8749971389770508</c:v>
                </c:pt>
                <c:pt idx="26">
                  <c:v>4.9099969863891602</c:v>
                </c:pt>
                <c:pt idx="27">
                  <c:v>4.9449968338012695</c:v>
                </c:pt>
                <c:pt idx="28">
                  <c:v>4.9799966812133789</c:v>
                </c:pt>
                <c:pt idx="29">
                  <c:v>5.0149965286254883</c:v>
                </c:pt>
                <c:pt idx="30">
                  <c:v>5.0499963760375977</c:v>
                </c:pt>
                <c:pt idx="31">
                  <c:v>5.084996223449707</c:v>
                </c:pt>
                <c:pt idx="32">
                  <c:v>5.1199960708618164</c:v>
                </c:pt>
                <c:pt idx="33">
                  <c:v>5.1549959182739258</c:v>
                </c:pt>
                <c:pt idx="34">
                  <c:v>5.189995288848877</c:v>
                </c:pt>
                <c:pt idx="35">
                  <c:v>5.2249951362609863</c:v>
                </c:pt>
                <c:pt idx="36">
                  <c:v>5.2599949836730957</c:v>
                </c:pt>
                <c:pt idx="37">
                  <c:v>5.2949948310852051</c:v>
                </c:pt>
                <c:pt idx="38">
                  <c:v>5.3299946784973145</c:v>
                </c:pt>
                <c:pt idx="39">
                  <c:v>5.3649945259094238</c:v>
                </c:pt>
                <c:pt idx="40">
                  <c:v>5.3999943733215332</c:v>
                </c:pt>
                <c:pt idx="41">
                  <c:v>5.4349942207336426</c:v>
                </c:pt>
                <c:pt idx="42">
                  <c:v>5.469994068145752</c:v>
                </c:pt>
                <c:pt idx="43">
                  <c:v>5.5049939155578613</c:v>
                </c:pt>
                <c:pt idx="44">
                  <c:v>5.5399937629699707</c:v>
                </c:pt>
                <c:pt idx="45">
                  <c:v>5.5749936103820801</c:v>
                </c:pt>
                <c:pt idx="46">
                  <c:v>5.6099929809570312</c:v>
                </c:pt>
                <c:pt idx="47">
                  <c:v>5.6449928283691406</c:v>
                </c:pt>
                <c:pt idx="48">
                  <c:v>5.67999267578125</c:v>
                </c:pt>
                <c:pt idx="49">
                  <c:v>5.7149925231933594</c:v>
                </c:pt>
                <c:pt idx="50">
                  <c:v>5.7499923706054687</c:v>
                </c:pt>
                <c:pt idx="51">
                  <c:v>5.7849922180175781</c:v>
                </c:pt>
                <c:pt idx="52">
                  <c:v>5.8199920654296875</c:v>
                </c:pt>
                <c:pt idx="53">
                  <c:v>5.8549919128417969</c:v>
                </c:pt>
                <c:pt idx="54">
                  <c:v>5.8899917602539062</c:v>
                </c:pt>
                <c:pt idx="55">
                  <c:v>5.9249916076660156</c:v>
                </c:pt>
                <c:pt idx="56">
                  <c:v>5.959991455078125</c:v>
                </c:pt>
                <c:pt idx="57">
                  <c:v>5.9949913024902344</c:v>
                </c:pt>
                <c:pt idx="58">
                  <c:v>6.0299911499023437</c:v>
                </c:pt>
                <c:pt idx="59">
                  <c:v>6.0649905204772949</c:v>
                </c:pt>
                <c:pt idx="60">
                  <c:v>6.0999903678894043</c:v>
                </c:pt>
                <c:pt idx="61">
                  <c:v>6.1349902153015137</c:v>
                </c:pt>
                <c:pt idx="62">
                  <c:v>6.169990062713623</c:v>
                </c:pt>
                <c:pt idx="63">
                  <c:v>6.2049899101257324</c:v>
                </c:pt>
                <c:pt idx="64">
                  <c:v>6.2399897575378418</c:v>
                </c:pt>
                <c:pt idx="65">
                  <c:v>6.2749896049499512</c:v>
                </c:pt>
                <c:pt idx="66">
                  <c:v>6.3099894523620605</c:v>
                </c:pt>
                <c:pt idx="67">
                  <c:v>6.3449892997741699</c:v>
                </c:pt>
                <c:pt idx="68">
                  <c:v>6.3799891471862793</c:v>
                </c:pt>
                <c:pt idx="69">
                  <c:v>6.4149889945983887</c:v>
                </c:pt>
                <c:pt idx="70">
                  <c:v>6.449988842010498</c:v>
                </c:pt>
                <c:pt idx="71">
                  <c:v>6.4849882125854492</c:v>
                </c:pt>
                <c:pt idx="72">
                  <c:v>6.5199880599975586</c:v>
                </c:pt>
                <c:pt idx="73">
                  <c:v>6.554987907409668</c:v>
                </c:pt>
                <c:pt idx="74">
                  <c:v>6.5899877548217773</c:v>
                </c:pt>
                <c:pt idx="75">
                  <c:v>6.6249876022338867</c:v>
                </c:pt>
                <c:pt idx="76">
                  <c:v>6.6599874496459961</c:v>
                </c:pt>
                <c:pt idx="77">
                  <c:v>6.6949872970581055</c:v>
                </c:pt>
                <c:pt idx="78">
                  <c:v>6.7299871444702148</c:v>
                </c:pt>
                <c:pt idx="79">
                  <c:v>6.7649869918823242</c:v>
                </c:pt>
                <c:pt idx="80">
                  <c:v>6.7999868392944336</c:v>
                </c:pt>
                <c:pt idx="81">
                  <c:v>6.834986686706543</c:v>
                </c:pt>
                <c:pt idx="82">
                  <c:v>6.8699865341186523</c:v>
                </c:pt>
                <c:pt idx="83">
                  <c:v>6.9049859046936035</c:v>
                </c:pt>
                <c:pt idx="84">
                  <c:v>6.9399857521057129</c:v>
                </c:pt>
                <c:pt idx="85">
                  <c:v>6.9749855995178223</c:v>
                </c:pt>
                <c:pt idx="86">
                  <c:v>7.0099854469299316</c:v>
                </c:pt>
                <c:pt idx="87">
                  <c:v>7.044985294342041</c:v>
                </c:pt>
                <c:pt idx="88">
                  <c:v>7.0799851417541504</c:v>
                </c:pt>
                <c:pt idx="89">
                  <c:v>7.1149849891662598</c:v>
                </c:pt>
                <c:pt idx="90">
                  <c:v>7.1499848365783691</c:v>
                </c:pt>
                <c:pt idx="91">
                  <c:v>7.1849846839904785</c:v>
                </c:pt>
                <c:pt idx="92">
                  <c:v>7.2199845314025879</c:v>
                </c:pt>
                <c:pt idx="93">
                  <c:v>7.2549843788146973</c:v>
                </c:pt>
                <c:pt idx="94">
                  <c:v>7.2899842262268066</c:v>
                </c:pt>
                <c:pt idx="95">
                  <c:v>7.3249835968017578</c:v>
                </c:pt>
                <c:pt idx="96">
                  <c:v>7.3599834442138672</c:v>
                </c:pt>
                <c:pt idx="97">
                  <c:v>7.3949832916259766</c:v>
                </c:pt>
                <c:pt idx="98">
                  <c:v>7.4299831390380859</c:v>
                </c:pt>
                <c:pt idx="99">
                  <c:v>7.4649829864501953</c:v>
                </c:pt>
                <c:pt idx="100">
                  <c:v>7.4999828338623047</c:v>
                </c:pt>
                <c:pt idx="101">
                  <c:v>7.5349826812744141</c:v>
                </c:pt>
                <c:pt idx="102">
                  <c:v>7.5699825286865234</c:v>
                </c:pt>
                <c:pt idx="103">
                  <c:v>7.6049823760986328</c:v>
                </c:pt>
                <c:pt idx="104">
                  <c:v>7.6399822235107422</c:v>
                </c:pt>
                <c:pt idx="105">
                  <c:v>7.6749820709228516</c:v>
                </c:pt>
                <c:pt idx="106">
                  <c:v>7.7099819183349609</c:v>
                </c:pt>
                <c:pt idx="107">
                  <c:v>7.7449812889099121</c:v>
                </c:pt>
                <c:pt idx="108">
                  <c:v>7.7799811363220215</c:v>
                </c:pt>
                <c:pt idx="109">
                  <c:v>7.8149809837341309</c:v>
                </c:pt>
                <c:pt idx="110">
                  <c:v>7.8499808311462402</c:v>
                </c:pt>
                <c:pt idx="111">
                  <c:v>7.8849806785583496</c:v>
                </c:pt>
                <c:pt idx="112">
                  <c:v>7.919980525970459</c:v>
                </c:pt>
                <c:pt idx="113">
                  <c:v>7.9549803733825684</c:v>
                </c:pt>
                <c:pt idx="114">
                  <c:v>7.9899802207946777</c:v>
                </c:pt>
                <c:pt idx="115">
                  <c:v>8.0249795913696289</c:v>
                </c:pt>
                <c:pt idx="116">
                  <c:v>8.0599794387817383</c:v>
                </c:pt>
                <c:pt idx="117">
                  <c:v>8.0949792861938477</c:v>
                </c:pt>
                <c:pt idx="118">
                  <c:v>8.129979133605957</c:v>
                </c:pt>
                <c:pt idx="119">
                  <c:v>8.1649789810180664</c:v>
                </c:pt>
                <c:pt idx="120">
                  <c:v>8.1999788284301758</c:v>
                </c:pt>
                <c:pt idx="121">
                  <c:v>8.2349786758422852</c:v>
                </c:pt>
                <c:pt idx="122">
                  <c:v>8.2699785232543945</c:v>
                </c:pt>
                <c:pt idx="123">
                  <c:v>8.3049783706665039</c:v>
                </c:pt>
                <c:pt idx="124">
                  <c:v>8.3399782180786133</c:v>
                </c:pt>
                <c:pt idx="125">
                  <c:v>8.3749780654907227</c:v>
                </c:pt>
                <c:pt idx="126">
                  <c:v>8.409977912902832</c:v>
                </c:pt>
                <c:pt idx="127">
                  <c:v>8.4449777603149414</c:v>
                </c:pt>
                <c:pt idx="128">
                  <c:v>8.4799776077270508</c:v>
                </c:pt>
                <c:pt idx="129">
                  <c:v>8.5149774551391602</c:v>
                </c:pt>
                <c:pt idx="130">
                  <c:v>8.5499773025512695</c:v>
                </c:pt>
                <c:pt idx="131">
                  <c:v>8.5849771499633789</c:v>
                </c:pt>
                <c:pt idx="132">
                  <c:v>8.6199769973754883</c:v>
                </c:pt>
                <c:pt idx="133">
                  <c:v>8.6549768447875977</c:v>
                </c:pt>
                <c:pt idx="134">
                  <c:v>8.6899776458740234</c:v>
                </c:pt>
                <c:pt idx="135">
                  <c:v>8.7249774932861328</c:v>
                </c:pt>
                <c:pt idx="136">
                  <c:v>8.7599782943725586</c:v>
                </c:pt>
                <c:pt idx="137">
                  <c:v>8.794978141784668</c:v>
                </c:pt>
                <c:pt idx="138">
                  <c:v>8.8299789428710937</c:v>
                </c:pt>
                <c:pt idx="139">
                  <c:v>8.8649787902832031</c:v>
                </c:pt>
                <c:pt idx="140">
                  <c:v>8.8999795913696289</c:v>
                </c:pt>
                <c:pt idx="141">
                  <c:v>8.9349794387817383</c:v>
                </c:pt>
                <c:pt idx="142">
                  <c:v>8.9699802398681641</c:v>
                </c:pt>
                <c:pt idx="143">
                  <c:v>9.0049800872802734</c:v>
                </c:pt>
                <c:pt idx="144">
                  <c:v>9.0399808883666992</c:v>
                </c:pt>
                <c:pt idx="145">
                  <c:v>9.0749807357788086</c:v>
                </c:pt>
                <c:pt idx="146">
                  <c:v>9.1099815368652344</c:v>
                </c:pt>
                <c:pt idx="147">
                  <c:v>9.1449813842773437</c:v>
                </c:pt>
                <c:pt idx="148">
                  <c:v>9.1799821853637695</c:v>
                </c:pt>
                <c:pt idx="149">
                  <c:v>9.2149820327758789</c:v>
                </c:pt>
                <c:pt idx="150">
                  <c:v>9.2499828338623047</c:v>
                </c:pt>
                <c:pt idx="151">
                  <c:v>9.2849826812744141</c:v>
                </c:pt>
                <c:pt idx="152">
                  <c:v>9.3199834823608398</c:v>
                </c:pt>
                <c:pt idx="153">
                  <c:v>9.3549833297729492</c:v>
                </c:pt>
                <c:pt idx="154">
                  <c:v>9.389984130859375</c:v>
                </c:pt>
                <c:pt idx="155">
                  <c:v>9.4249839782714844</c:v>
                </c:pt>
                <c:pt idx="156">
                  <c:v>9.4599847793579102</c:v>
                </c:pt>
                <c:pt idx="157">
                  <c:v>9.4949846267700195</c:v>
                </c:pt>
                <c:pt idx="158">
                  <c:v>9.5299854278564453</c:v>
                </c:pt>
                <c:pt idx="159">
                  <c:v>9.5649852752685547</c:v>
                </c:pt>
                <c:pt idx="160">
                  <c:v>9.5999860763549805</c:v>
                </c:pt>
                <c:pt idx="161">
                  <c:v>9.6349859237670898</c:v>
                </c:pt>
                <c:pt idx="162">
                  <c:v>9.6699867248535156</c:v>
                </c:pt>
                <c:pt idx="163">
                  <c:v>9.704986572265625</c:v>
                </c:pt>
                <c:pt idx="164">
                  <c:v>9.7399873733520508</c:v>
                </c:pt>
                <c:pt idx="165">
                  <c:v>9.7749872207641602</c:v>
                </c:pt>
                <c:pt idx="166">
                  <c:v>9.8099880218505859</c:v>
                </c:pt>
                <c:pt idx="167">
                  <c:v>9.8449878692626953</c:v>
                </c:pt>
                <c:pt idx="168">
                  <c:v>9.8799886703491211</c:v>
                </c:pt>
                <c:pt idx="169">
                  <c:v>9.9149885177612305</c:v>
                </c:pt>
                <c:pt idx="170">
                  <c:v>9.9499893188476563</c:v>
                </c:pt>
                <c:pt idx="171">
                  <c:v>9.9849891662597656</c:v>
                </c:pt>
                <c:pt idx="172">
                  <c:v>10.019989967346191</c:v>
                </c:pt>
                <c:pt idx="173">
                  <c:v>10.054989814758301</c:v>
                </c:pt>
                <c:pt idx="174">
                  <c:v>10.089990615844727</c:v>
                </c:pt>
                <c:pt idx="175">
                  <c:v>10.124990463256836</c:v>
                </c:pt>
                <c:pt idx="176">
                  <c:v>10.159990310668945</c:v>
                </c:pt>
                <c:pt idx="177">
                  <c:v>10.194991111755371</c:v>
                </c:pt>
                <c:pt idx="178">
                  <c:v>10.22999095916748</c:v>
                </c:pt>
                <c:pt idx="179">
                  <c:v>10.264991760253906</c:v>
                </c:pt>
                <c:pt idx="180">
                  <c:v>10.299991607666016</c:v>
                </c:pt>
                <c:pt idx="181">
                  <c:v>10.334992408752441</c:v>
                </c:pt>
                <c:pt idx="182">
                  <c:v>10.369992256164551</c:v>
                </c:pt>
                <c:pt idx="183">
                  <c:v>10.404993057250977</c:v>
                </c:pt>
                <c:pt idx="184">
                  <c:v>10.439992904663086</c:v>
                </c:pt>
                <c:pt idx="185">
                  <c:v>10.474993705749512</c:v>
                </c:pt>
                <c:pt idx="186">
                  <c:v>10.509993553161621</c:v>
                </c:pt>
                <c:pt idx="187">
                  <c:v>10.544994354248047</c:v>
                </c:pt>
                <c:pt idx="188">
                  <c:v>10.579994201660156</c:v>
                </c:pt>
                <c:pt idx="189">
                  <c:v>10.614995002746582</c:v>
                </c:pt>
                <c:pt idx="190">
                  <c:v>10.649994850158691</c:v>
                </c:pt>
                <c:pt idx="191">
                  <c:v>10.684995651245117</c:v>
                </c:pt>
                <c:pt idx="192">
                  <c:v>10.719995498657227</c:v>
                </c:pt>
                <c:pt idx="193">
                  <c:v>10.754996299743652</c:v>
                </c:pt>
                <c:pt idx="194">
                  <c:v>10.789996147155762</c:v>
                </c:pt>
                <c:pt idx="195">
                  <c:v>10.824996948242188</c:v>
                </c:pt>
                <c:pt idx="196">
                  <c:v>10.859996795654297</c:v>
                </c:pt>
                <c:pt idx="197">
                  <c:v>10.894997596740723</c:v>
                </c:pt>
                <c:pt idx="198">
                  <c:v>10.929997444152832</c:v>
                </c:pt>
                <c:pt idx="199">
                  <c:v>10.964998245239258</c:v>
                </c:pt>
                <c:pt idx="200">
                  <c:v>10.999998092651367</c:v>
                </c:pt>
              </c:numCache>
            </c:numRef>
          </c:xVal>
          <c:yVal>
            <c:numRef>
              <c:f>Data!$D$8:$D$208</c:f>
              <c:numCache>
                <c:formatCode>0.00</c:formatCode>
                <c:ptCount val="201"/>
                <c:pt idx="0">
                  <c:v>-2.0959999561309801</c:v>
                </c:pt>
                <c:pt idx="1">
                  <c:v>-1.94700002670288</c:v>
                </c:pt>
                <c:pt idx="2">
                  <c:v>-1.7879999876022299</c:v>
                </c:pt>
                <c:pt idx="3">
                  <c:v>-1.63399994373321</c:v>
                </c:pt>
                <c:pt idx="4">
                  <c:v>-1.4969999790191599</c:v>
                </c:pt>
                <c:pt idx="5">
                  <c:v>-1.3650000095367401</c:v>
                </c:pt>
                <c:pt idx="6">
                  <c:v>-1.25</c:v>
                </c:pt>
                <c:pt idx="7">
                  <c:v>-1.15600001811981</c:v>
                </c:pt>
                <c:pt idx="8">
                  <c:v>-1.0740000009536701</c:v>
                </c:pt>
                <c:pt idx="9">
                  <c:v>-1.01400005817413</c:v>
                </c:pt>
                <c:pt idx="10">
                  <c:v>-0.97000002861022905</c:v>
                </c:pt>
                <c:pt idx="11">
                  <c:v>-0.95899999141693104</c:v>
                </c:pt>
                <c:pt idx="12">
                  <c:v>-0.97000002861022905</c:v>
                </c:pt>
                <c:pt idx="13">
                  <c:v>-0.99699997901916504</c:v>
                </c:pt>
                <c:pt idx="14">
                  <c:v>-1.0470000505447301</c:v>
                </c:pt>
                <c:pt idx="15">
                  <c:v>-1.10699999332427</c:v>
                </c:pt>
                <c:pt idx="16">
                  <c:v>-1.1890000104904099</c:v>
                </c:pt>
                <c:pt idx="17">
                  <c:v>-1.27699995040893</c:v>
                </c:pt>
                <c:pt idx="18">
                  <c:v>-1.3650000095367401</c:v>
                </c:pt>
                <c:pt idx="19">
                  <c:v>-1.46399998664855</c:v>
                </c:pt>
                <c:pt idx="20">
                  <c:v>-1.5740000009536701</c:v>
                </c:pt>
                <c:pt idx="21">
                  <c:v>-1.6729999780654901</c:v>
                </c:pt>
                <c:pt idx="22">
                  <c:v>-1.7829999923705999</c:v>
                </c:pt>
                <c:pt idx="23">
                  <c:v>-1.8819999694824201</c:v>
                </c:pt>
                <c:pt idx="24">
                  <c:v>-1.9800000190734801</c:v>
                </c:pt>
                <c:pt idx="25">
                  <c:v>-2.0680000782012899</c:v>
                </c:pt>
                <c:pt idx="26">
                  <c:v>-2.15100002288818</c:v>
                </c:pt>
                <c:pt idx="27">
                  <c:v>-2.2219998836517298</c:v>
                </c:pt>
                <c:pt idx="28">
                  <c:v>-2.2939999103546098</c:v>
                </c:pt>
                <c:pt idx="29">
                  <c:v>-2.3429999351501398</c:v>
                </c:pt>
                <c:pt idx="30">
                  <c:v>-2.3919999599456698</c:v>
                </c:pt>
                <c:pt idx="31">
                  <c:v>-2.4140000343322701</c:v>
                </c:pt>
                <c:pt idx="32">
                  <c:v>-2.4419999122619598</c:v>
                </c:pt>
                <c:pt idx="33">
                  <c:v>-2.4249999523162802</c:v>
                </c:pt>
                <c:pt idx="34">
                  <c:v>-2.4140000343322701</c:v>
                </c:pt>
                <c:pt idx="35">
                  <c:v>-2.3870000839233301</c:v>
                </c:pt>
                <c:pt idx="36">
                  <c:v>-2.34800004959106</c:v>
                </c:pt>
                <c:pt idx="37">
                  <c:v>-2.3099999427795401</c:v>
                </c:pt>
                <c:pt idx="38">
                  <c:v>-2.2609999179839999</c:v>
                </c:pt>
                <c:pt idx="39">
                  <c:v>-2.20600008964538</c:v>
                </c:pt>
                <c:pt idx="40">
                  <c:v>-2.1400001049041699</c:v>
                </c:pt>
                <c:pt idx="41">
                  <c:v>-2.0789999961853001</c:v>
                </c:pt>
                <c:pt idx="42">
                  <c:v>-2.01300001144409</c:v>
                </c:pt>
                <c:pt idx="43">
                  <c:v>-1.9529999494552599</c:v>
                </c:pt>
                <c:pt idx="44">
                  <c:v>-1.89300000667572</c:v>
                </c:pt>
                <c:pt idx="45">
                  <c:v>-1.8320000171661299</c:v>
                </c:pt>
                <c:pt idx="46">
                  <c:v>-1.77699995040893</c:v>
                </c:pt>
                <c:pt idx="47">
                  <c:v>-1.7389999628067001</c:v>
                </c:pt>
                <c:pt idx="48">
                  <c:v>-1.6890000104904099</c:v>
                </c:pt>
                <c:pt idx="49">
                  <c:v>-1.6619999408721899</c:v>
                </c:pt>
                <c:pt idx="50">
                  <c:v>-1.62899994850158</c:v>
                </c:pt>
                <c:pt idx="51">
                  <c:v>-1.6119999885559</c:v>
                </c:pt>
                <c:pt idx="52">
                  <c:v>-1.58500003814697</c:v>
                </c:pt>
                <c:pt idx="53">
                  <c:v>-1.5740000009536701</c:v>
                </c:pt>
                <c:pt idx="54">
                  <c:v>-1.5740000009536701</c:v>
                </c:pt>
                <c:pt idx="55">
                  <c:v>-1.5570000410079901</c:v>
                </c:pt>
                <c:pt idx="56">
                  <c:v>-1.5570000410079901</c:v>
                </c:pt>
                <c:pt idx="57">
                  <c:v>-1.5460000038146899</c:v>
                </c:pt>
                <c:pt idx="58">
                  <c:v>-1.5520000457763601</c:v>
                </c:pt>
                <c:pt idx="59">
                  <c:v>-1.5520000457763601</c:v>
                </c:pt>
                <c:pt idx="60">
                  <c:v>-1.5520000457763601</c:v>
                </c:pt>
                <c:pt idx="61">
                  <c:v>-1.5520000457763601</c:v>
                </c:pt>
                <c:pt idx="62">
                  <c:v>-1.54100000858306</c:v>
                </c:pt>
                <c:pt idx="63">
                  <c:v>-1.5460000038146899</c:v>
                </c:pt>
                <c:pt idx="64">
                  <c:v>-1.54100000858306</c:v>
                </c:pt>
                <c:pt idx="65">
                  <c:v>-1.5299999713897701</c:v>
                </c:pt>
                <c:pt idx="66">
                  <c:v>-1.5240000486373899</c:v>
                </c:pt>
                <c:pt idx="67">
                  <c:v>-1.50800001621246</c:v>
                </c:pt>
                <c:pt idx="68">
                  <c:v>-1.5019999742507899</c:v>
                </c:pt>
                <c:pt idx="69">
                  <c:v>-1.48599994182586</c:v>
                </c:pt>
                <c:pt idx="70">
                  <c:v>-1.4750000238418499</c:v>
                </c:pt>
                <c:pt idx="71">
                  <c:v>-1.4529999494552599</c:v>
                </c:pt>
                <c:pt idx="72">
                  <c:v>-1.44200003147125</c:v>
                </c:pt>
                <c:pt idx="73">
                  <c:v>-1.43700003623962</c:v>
                </c:pt>
                <c:pt idx="74">
                  <c:v>-1.4309999942779501</c:v>
                </c:pt>
                <c:pt idx="75">
                  <c:v>-1.41499996185302</c:v>
                </c:pt>
                <c:pt idx="76">
                  <c:v>-1.41999995708465</c:v>
                </c:pt>
                <c:pt idx="77">
                  <c:v>-1.41499996185302</c:v>
                </c:pt>
                <c:pt idx="78">
                  <c:v>-1.41999995708465</c:v>
                </c:pt>
                <c:pt idx="79">
                  <c:v>-1.4309999942779501</c:v>
                </c:pt>
                <c:pt idx="80">
                  <c:v>-1.4479999542236299</c:v>
                </c:pt>
                <c:pt idx="81">
                  <c:v>-1.4700000286102199</c:v>
                </c:pt>
                <c:pt idx="82">
                  <c:v>-1.48599994182586</c:v>
                </c:pt>
                <c:pt idx="83">
                  <c:v>-1.5019999742507899</c:v>
                </c:pt>
                <c:pt idx="84">
                  <c:v>-1.5240000486373899</c:v>
                </c:pt>
                <c:pt idx="85">
                  <c:v>-1.5460000038146899</c:v>
                </c:pt>
                <c:pt idx="86">
                  <c:v>-1.567999958992</c:v>
                </c:pt>
                <c:pt idx="87">
                  <c:v>-1.5900000333786</c:v>
                </c:pt>
                <c:pt idx="88">
                  <c:v>-1.6009999513626001</c:v>
                </c:pt>
                <c:pt idx="89">
                  <c:v>-1.6119999885559</c:v>
                </c:pt>
                <c:pt idx="90">
                  <c:v>-1.6180000305175699</c:v>
                </c:pt>
                <c:pt idx="91">
                  <c:v>-1.6180000305175699</c:v>
                </c:pt>
                <c:pt idx="92">
                  <c:v>-1.6180000305175699</c:v>
                </c:pt>
                <c:pt idx="93">
                  <c:v>-1.6119999885559</c:v>
                </c:pt>
                <c:pt idx="94">
                  <c:v>-1.6009999513626001</c:v>
                </c:pt>
                <c:pt idx="95">
                  <c:v>-1.58500003814697</c:v>
                </c:pt>
                <c:pt idx="96">
                  <c:v>-1.5740000009536701</c:v>
                </c:pt>
                <c:pt idx="97">
                  <c:v>-1.56299996376037</c:v>
                </c:pt>
                <c:pt idx="98">
                  <c:v>-1.5460000038146899</c:v>
                </c:pt>
                <c:pt idx="99">
                  <c:v>-1.54100000858306</c:v>
                </c:pt>
                <c:pt idx="100">
                  <c:v>-1.5299999713897701</c:v>
                </c:pt>
                <c:pt idx="101">
                  <c:v>-1.5299999713897701</c:v>
                </c:pt>
                <c:pt idx="102">
                  <c:v>-1.53499996662139</c:v>
                </c:pt>
                <c:pt idx="103">
                  <c:v>-1.5520000457763601</c:v>
                </c:pt>
                <c:pt idx="104">
                  <c:v>-1.5740000009536701</c:v>
                </c:pt>
                <c:pt idx="105">
                  <c:v>-1.6009999513626001</c:v>
                </c:pt>
                <c:pt idx="106">
                  <c:v>-1.65100002288818</c:v>
                </c:pt>
                <c:pt idx="107">
                  <c:v>-1.70000004768371</c:v>
                </c:pt>
                <c:pt idx="108">
                  <c:v>-1.7660000324249201</c:v>
                </c:pt>
                <c:pt idx="109">
                  <c:v>-1.84899997711181</c:v>
                </c:pt>
                <c:pt idx="110">
                  <c:v>-1.94200003147125</c:v>
                </c:pt>
                <c:pt idx="111">
                  <c:v>-2.03500008583068</c:v>
                </c:pt>
                <c:pt idx="112">
                  <c:v>-2.1449999809265101</c:v>
                </c:pt>
                <c:pt idx="113">
                  <c:v>-2.2660000324249201</c:v>
                </c:pt>
                <c:pt idx="114">
                  <c:v>-2.3980000019073402</c:v>
                </c:pt>
                <c:pt idx="115">
                  <c:v>-2.5299999713897701</c:v>
                </c:pt>
                <c:pt idx="116">
                  <c:v>-2.6730000972747798</c:v>
                </c:pt>
                <c:pt idx="117">
                  <c:v>-2.8099999427795401</c:v>
                </c:pt>
                <c:pt idx="118">
                  <c:v>-2.9639999866485498</c:v>
                </c:pt>
                <c:pt idx="119">
                  <c:v>-3.1010000705718901</c:v>
                </c:pt>
                <c:pt idx="120">
                  <c:v>-3.2379999160766602</c:v>
                </c:pt>
                <c:pt idx="121">
                  <c:v>-3.3650000095367401</c:v>
                </c:pt>
                <c:pt idx="122">
                  <c:v>-3.4969999790191602</c:v>
                </c:pt>
                <c:pt idx="123">
                  <c:v>-3.6280000209808301</c:v>
                </c:pt>
                <c:pt idx="124">
                  <c:v>-3.73300004005432</c:v>
                </c:pt>
                <c:pt idx="125">
                  <c:v>-3.8429999351501398</c:v>
                </c:pt>
                <c:pt idx="126">
                  <c:v>-3.9309999942779501</c:v>
                </c:pt>
                <c:pt idx="127">
                  <c:v>-4.0019998550415004</c:v>
                </c:pt>
                <c:pt idx="128">
                  <c:v>-4.0679998397827104</c:v>
                </c:pt>
                <c:pt idx="129">
                  <c:v>-4.1119999885559002</c:v>
                </c:pt>
                <c:pt idx="130">
                  <c:v>-4.1560001373290998</c:v>
                </c:pt>
                <c:pt idx="131">
                  <c:v>-4.1669998168945304</c:v>
                </c:pt>
                <c:pt idx="132">
                  <c:v>-4.1669998168945304</c:v>
                </c:pt>
                <c:pt idx="133">
                  <c:v>-4.1560001373290998</c:v>
                </c:pt>
                <c:pt idx="134">
                  <c:v>-4.1279997825622496</c:v>
                </c:pt>
                <c:pt idx="135">
                  <c:v>-4.0949997901916504</c:v>
                </c:pt>
                <c:pt idx="136">
                  <c:v>-4.0460000038146902</c:v>
                </c:pt>
                <c:pt idx="137">
                  <c:v>-3.9849998950958199</c:v>
                </c:pt>
                <c:pt idx="138">
                  <c:v>-3.9140000343322701</c:v>
                </c:pt>
                <c:pt idx="139">
                  <c:v>-3.8320000171661301</c:v>
                </c:pt>
                <c:pt idx="140">
                  <c:v>-3.75500011444091</c:v>
                </c:pt>
                <c:pt idx="141">
                  <c:v>-3.6670000553131099</c:v>
                </c:pt>
                <c:pt idx="142">
                  <c:v>-3.56200003623962</c:v>
                </c:pt>
                <c:pt idx="143">
                  <c:v>-3.46900010108947</c:v>
                </c:pt>
                <c:pt idx="144">
                  <c:v>-3.3589999675750701</c:v>
                </c:pt>
                <c:pt idx="145">
                  <c:v>-3.25500011444091</c:v>
                </c:pt>
                <c:pt idx="146">
                  <c:v>-3.1500000953674299</c:v>
                </c:pt>
                <c:pt idx="147">
                  <c:v>-3.0460000038146902</c:v>
                </c:pt>
                <c:pt idx="148">
                  <c:v>-2.94700002670288</c:v>
                </c:pt>
                <c:pt idx="149">
                  <c:v>-2.84800004959106</c:v>
                </c:pt>
                <c:pt idx="150">
                  <c:v>-2.7490000724792401</c:v>
                </c:pt>
                <c:pt idx="151">
                  <c:v>-2.6559998989105198</c:v>
                </c:pt>
                <c:pt idx="152">
                  <c:v>-2.5629999637603702</c:v>
                </c:pt>
                <c:pt idx="153">
                  <c:v>-2.4800000190734801</c:v>
                </c:pt>
                <c:pt idx="154">
                  <c:v>-2.4030001163482599</c:v>
                </c:pt>
                <c:pt idx="155">
                  <c:v>-2.32100009918212</c:v>
                </c:pt>
                <c:pt idx="156">
                  <c:v>-2.25</c:v>
                </c:pt>
                <c:pt idx="157">
                  <c:v>-2.1779999732971098</c:v>
                </c:pt>
                <c:pt idx="158">
                  <c:v>-2.1180000305175701</c:v>
                </c:pt>
                <c:pt idx="159">
                  <c:v>-2.0569999217986998</c:v>
                </c:pt>
                <c:pt idx="160">
                  <c:v>-2.0020000934600799</c:v>
                </c:pt>
                <c:pt idx="161">
                  <c:v>-1.94700002670288</c:v>
                </c:pt>
                <c:pt idx="162">
                  <c:v>-1.89300000667572</c:v>
                </c:pt>
                <c:pt idx="163">
                  <c:v>-1.84300005435943</c:v>
                </c:pt>
                <c:pt idx="164">
                  <c:v>-1.7829999923705999</c:v>
                </c:pt>
                <c:pt idx="165">
                  <c:v>-1.7389999628067001</c:v>
                </c:pt>
                <c:pt idx="166">
                  <c:v>-1.6890000104904099</c:v>
                </c:pt>
                <c:pt idx="167">
                  <c:v>-1.65100002288818</c:v>
                </c:pt>
                <c:pt idx="168">
                  <c:v>-1.6119999885559</c:v>
                </c:pt>
                <c:pt idx="169">
                  <c:v>-1.5740000009536701</c:v>
                </c:pt>
                <c:pt idx="170">
                  <c:v>-1.53499996662139</c:v>
                </c:pt>
                <c:pt idx="171">
                  <c:v>-1.5019999742507899</c:v>
                </c:pt>
                <c:pt idx="172">
                  <c:v>-1.4800000190734801</c:v>
                </c:pt>
                <c:pt idx="173">
                  <c:v>-1.45899999141693</c:v>
                </c:pt>
                <c:pt idx="174">
                  <c:v>-1.4479999542236299</c:v>
                </c:pt>
                <c:pt idx="175">
                  <c:v>-1.44200003147125</c:v>
                </c:pt>
                <c:pt idx="176">
                  <c:v>-1.4479999542236299</c:v>
                </c:pt>
                <c:pt idx="177">
                  <c:v>-1.45899999141693</c:v>
                </c:pt>
                <c:pt idx="178">
                  <c:v>-1.4700000286102199</c:v>
                </c:pt>
                <c:pt idx="179">
                  <c:v>-1.5019999742507899</c:v>
                </c:pt>
                <c:pt idx="180">
                  <c:v>-1.53499996662139</c:v>
                </c:pt>
                <c:pt idx="181">
                  <c:v>-1.58500003814697</c:v>
                </c:pt>
                <c:pt idx="182">
                  <c:v>-1.62899994850158</c:v>
                </c:pt>
                <c:pt idx="183">
                  <c:v>-1.68400001525878</c:v>
                </c:pt>
                <c:pt idx="184">
                  <c:v>-1.7439999580383301</c:v>
                </c:pt>
                <c:pt idx="185">
                  <c:v>-1.8049999475479099</c:v>
                </c:pt>
                <c:pt idx="186">
                  <c:v>-1.8760000467300399</c:v>
                </c:pt>
                <c:pt idx="187">
                  <c:v>-1.94200003147125</c:v>
                </c:pt>
                <c:pt idx="188">
                  <c:v>-2.01300001144409</c:v>
                </c:pt>
                <c:pt idx="189">
                  <c:v>-2.0789999961853001</c:v>
                </c:pt>
                <c:pt idx="190">
                  <c:v>-2.1559998989105198</c:v>
                </c:pt>
                <c:pt idx="191">
                  <c:v>-2.2109999656677202</c:v>
                </c:pt>
                <c:pt idx="192">
                  <c:v>-2.2829999923706001</c:v>
                </c:pt>
                <c:pt idx="193">
                  <c:v>-2.3369998931884699</c:v>
                </c:pt>
                <c:pt idx="194">
                  <c:v>-2.3980000019073402</c:v>
                </c:pt>
                <c:pt idx="195">
                  <c:v>-2.4639999866485498</c:v>
                </c:pt>
                <c:pt idx="196">
                  <c:v>-2.51300001144409</c:v>
                </c:pt>
                <c:pt idx="197">
                  <c:v>-2.5629999637603702</c:v>
                </c:pt>
                <c:pt idx="198">
                  <c:v>-2.6119999885559002</c:v>
                </c:pt>
                <c:pt idx="199">
                  <c:v>-2.6670000553131099</c:v>
                </c:pt>
                <c:pt idx="200">
                  <c:v>-2.7109999656677202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EB5-481F-B25A-14100703CA78}"/>
            </c:ext>
          </c:extLst>
        </c:ser>
        <c:ser>
          <c:idx val="1"/>
          <c:order val="1"/>
          <c:tx>
            <c:v>J1 -40</c:v>
          </c:tx>
          <c:spPr>
            <a:ln w="952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Data!$C$8:$C$208</c:f>
              <c:numCache>
                <c:formatCode>0.000</c:formatCode>
                <c:ptCount val="201"/>
                <c:pt idx="0">
                  <c:v>4</c:v>
                </c:pt>
                <c:pt idx="1">
                  <c:v>4.0349998474121094</c:v>
                </c:pt>
                <c:pt idx="2">
                  <c:v>4.070000171661377</c:v>
                </c:pt>
                <c:pt idx="3">
                  <c:v>4.1050000190734863</c:v>
                </c:pt>
                <c:pt idx="4">
                  <c:v>4.1400003433227539</c:v>
                </c:pt>
                <c:pt idx="5">
                  <c:v>4.1750001907348633</c:v>
                </c:pt>
                <c:pt idx="6">
                  <c:v>4.2100005149841309</c:v>
                </c:pt>
                <c:pt idx="7">
                  <c:v>4.2450003623962402</c:v>
                </c:pt>
                <c:pt idx="8">
                  <c:v>4.2800006866455078</c:v>
                </c:pt>
                <c:pt idx="9">
                  <c:v>4.3150005340576172</c:v>
                </c:pt>
                <c:pt idx="10">
                  <c:v>4.3499999046325684</c:v>
                </c:pt>
                <c:pt idx="11">
                  <c:v>4.3849997520446777</c:v>
                </c:pt>
                <c:pt idx="12">
                  <c:v>4.4199995994567871</c:v>
                </c:pt>
                <c:pt idx="13">
                  <c:v>4.4549994468688965</c:v>
                </c:pt>
                <c:pt idx="14">
                  <c:v>4.4899992942810059</c:v>
                </c:pt>
                <c:pt idx="15">
                  <c:v>4.5249991416931152</c:v>
                </c:pt>
                <c:pt idx="16">
                  <c:v>4.5599989891052246</c:v>
                </c:pt>
                <c:pt idx="17">
                  <c:v>4.594998836517334</c:v>
                </c:pt>
                <c:pt idx="18">
                  <c:v>4.6299986839294434</c:v>
                </c:pt>
                <c:pt idx="19">
                  <c:v>4.6649985313415527</c:v>
                </c:pt>
                <c:pt idx="20">
                  <c:v>4.6999983787536621</c:v>
                </c:pt>
                <c:pt idx="21">
                  <c:v>4.7349982261657715</c:v>
                </c:pt>
                <c:pt idx="22">
                  <c:v>4.7699975967407227</c:v>
                </c:pt>
                <c:pt idx="23">
                  <c:v>4.804997444152832</c:v>
                </c:pt>
                <c:pt idx="24">
                  <c:v>4.8399972915649414</c:v>
                </c:pt>
                <c:pt idx="25">
                  <c:v>4.8749971389770508</c:v>
                </c:pt>
                <c:pt idx="26">
                  <c:v>4.9099969863891602</c:v>
                </c:pt>
                <c:pt idx="27">
                  <c:v>4.9449968338012695</c:v>
                </c:pt>
                <c:pt idx="28">
                  <c:v>4.9799966812133789</c:v>
                </c:pt>
                <c:pt idx="29">
                  <c:v>5.0149965286254883</c:v>
                </c:pt>
                <c:pt idx="30">
                  <c:v>5.0499963760375977</c:v>
                </c:pt>
                <c:pt idx="31">
                  <c:v>5.084996223449707</c:v>
                </c:pt>
                <c:pt idx="32">
                  <c:v>5.1199960708618164</c:v>
                </c:pt>
                <c:pt idx="33">
                  <c:v>5.1549959182739258</c:v>
                </c:pt>
                <c:pt idx="34">
                  <c:v>5.189995288848877</c:v>
                </c:pt>
                <c:pt idx="35">
                  <c:v>5.2249951362609863</c:v>
                </c:pt>
                <c:pt idx="36">
                  <c:v>5.2599949836730957</c:v>
                </c:pt>
                <c:pt idx="37">
                  <c:v>5.2949948310852051</c:v>
                </c:pt>
                <c:pt idx="38">
                  <c:v>5.3299946784973145</c:v>
                </c:pt>
                <c:pt idx="39">
                  <c:v>5.3649945259094238</c:v>
                </c:pt>
                <c:pt idx="40">
                  <c:v>5.3999943733215332</c:v>
                </c:pt>
                <c:pt idx="41">
                  <c:v>5.4349942207336426</c:v>
                </c:pt>
                <c:pt idx="42">
                  <c:v>5.469994068145752</c:v>
                </c:pt>
                <c:pt idx="43">
                  <c:v>5.5049939155578613</c:v>
                </c:pt>
                <c:pt idx="44">
                  <c:v>5.5399937629699707</c:v>
                </c:pt>
                <c:pt idx="45">
                  <c:v>5.5749936103820801</c:v>
                </c:pt>
                <c:pt idx="46">
                  <c:v>5.6099929809570312</c:v>
                </c:pt>
                <c:pt idx="47">
                  <c:v>5.6449928283691406</c:v>
                </c:pt>
                <c:pt idx="48">
                  <c:v>5.67999267578125</c:v>
                </c:pt>
                <c:pt idx="49">
                  <c:v>5.7149925231933594</c:v>
                </c:pt>
                <c:pt idx="50">
                  <c:v>5.7499923706054687</c:v>
                </c:pt>
                <c:pt idx="51">
                  <c:v>5.7849922180175781</c:v>
                </c:pt>
                <c:pt idx="52">
                  <c:v>5.8199920654296875</c:v>
                </c:pt>
                <c:pt idx="53">
                  <c:v>5.8549919128417969</c:v>
                </c:pt>
                <c:pt idx="54">
                  <c:v>5.8899917602539062</c:v>
                </c:pt>
                <c:pt idx="55">
                  <c:v>5.9249916076660156</c:v>
                </c:pt>
                <c:pt idx="56">
                  <c:v>5.959991455078125</c:v>
                </c:pt>
                <c:pt idx="57">
                  <c:v>5.9949913024902344</c:v>
                </c:pt>
                <c:pt idx="58">
                  <c:v>6.0299911499023437</c:v>
                </c:pt>
                <c:pt idx="59">
                  <c:v>6.0649905204772949</c:v>
                </c:pt>
                <c:pt idx="60">
                  <c:v>6.0999903678894043</c:v>
                </c:pt>
                <c:pt idx="61">
                  <c:v>6.1349902153015137</c:v>
                </c:pt>
                <c:pt idx="62">
                  <c:v>6.169990062713623</c:v>
                </c:pt>
                <c:pt idx="63">
                  <c:v>6.2049899101257324</c:v>
                </c:pt>
                <c:pt idx="64">
                  <c:v>6.2399897575378418</c:v>
                </c:pt>
                <c:pt idx="65">
                  <c:v>6.2749896049499512</c:v>
                </c:pt>
                <c:pt idx="66">
                  <c:v>6.3099894523620605</c:v>
                </c:pt>
                <c:pt idx="67">
                  <c:v>6.3449892997741699</c:v>
                </c:pt>
                <c:pt idx="68">
                  <c:v>6.3799891471862793</c:v>
                </c:pt>
                <c:pt idx="69">
                  <c:v>6.4149889945983887</c:v>
                </c:pt>
                <c:pt idx="70">
                  <c:v>6.449988842010498</c:v>
                </c:pt>
                <c:pt idx="71">
                  <c:v>6.4849882125854492</c:v>
                </c:pt>
                <c:pt idx="72">
                  <c:v>6.5199880599975586</c:v>
                </c:pt>
                <c:pt idx="73">
                  <c:v>6.554987907409668</c:v>
                </c:pt>
                <c:pt idx="74">
                  <c:v>6.5899877548217773</c:v>
                </c:pt>
                <c:pt idx="75">
                  <c:v>6.6249876022338867</c:v>
                </c:pt>
                <c:pt idx="76">
                  <c:v>6.6599874496459961</c:v>
                </c:pt>
                <c:pt idx="77">
                  <c:v>6.6949872970581055</c:v>
                </c:pt>
                <c:pt idx="78">
                  <c:v>6.7299871444702148</c:v>
                </c:pt>
                <c:pt idx="79">
                  <c:v>6.7649869918823242</c:v>
                </c:pt>
                <c:pt idx="80">
                  <c:v>6.7999868392944336</c:v>
                </c:pt>
                <c:pt idx="81">
                  <c:v>6.834986686706543</c:v>
                </c:pt>
                <c:pt idx="82">
                  <c:v>6.8699865341186523</c:v>
                </c:pt>
                <c:pt idx="83">
                  <c:v>6.9049859046936035</c:v>
                </c:pt>
                <c:pt idx="84">
                  <c:v>6.9399857521057129</c:v>
                </c:pt>
                <c:pt idx="85">
                  <c:v>6.9749855995178223</c:v>
                </c:pt>
                <c:pt idx="86">
                  <c:v>7.0099854469299316</c:v>
                </c:pt>
                <c:pt idx="87">
                  <c:v>7.044985294342041</c:v>
                </c:pt>
                <c:pt idx="88">
                  <c:v>7.0799851417541504</c:v>
                </c:pt>
                <c:pt idx="89">
                  <c:v>7.1149849891662598</c:v>
                </c:pt>
                <c:pt idx="90">
                  <c:v>7.1499848365783691</c:v>
                </c:pt>
                <c:pt idx="91">
                  <c:v>7.1849846839904785</c:v>
                </c:pt>
                <c:pt idx="92">
                  <c:v>7.2199845314025879</c:v>
                </c:pt>
                <c:pt idx="93">
                  <c:v>7.2549843788146973</c:v>
                </c:pt>
                <c:pt idx="94">
                  <c:v>7.2899842262268066</c:v>
                </c:pt>
                <c:pt idx="95">
                  <c:v>7.3249835968017578</c:v>
                </c:pt>
                <c:pt idx="96">
                  <c:v>7.3599834442138672</c:v>
                </c:pt>
                <c:pt idx="97">
                  <c:v>7.3949832916259766</c:v>
                </c:pt>
                <c:pt idx="98">
                  <c:v>7.4299831390380859</c:v>
                </c:pt>
                <c:pt idx="99">
                  <c:v>7.4649829864501953</c:v>
                </c:pt>
                <c:pt idx="100">
                  <c:v>7.4999828338623047</c:v>
                </c:pt>
                <c:pt idx="101">
                  <c:v>7.5349826812744141</c:v>
                </c:pt>
                <c:pt idx="102">
                  <c:v>7.5699825286865234</c:v>
                </c:pt>
                <c:pt idx="103">
                  <c:v>7.6049823760986328</c:v>
                </c:pt>
                <c:pt idx="104">
                  <c:v>7.6399822235107422</c:v>
                </c:pt>
                <c:pt idx="105">
                  <c:v>7.6749820709228516</c:v>
                </c:pt>
                <c:pt idx="106">
                  <c:v>7.7099819183349609</c:v>
                </c:pt>
                <c:pt idx="107">
                  <c:v>7.7449812889099121</c:v>
                </c:pt>
                <c:pt idx="108">
                  <c:v>7.7799811363220215</c:v>
                </c:pt>
                <c:pt idx="109">
                  <c:v>7.8149809837341309</c:v>
                </c:pt>
                <c:pt idx="110">
                  <c:v>7.8499808311462402</c:v>
                </c:pt>
                <c:pt idx="111">
                  <c:v>7.8849806785583496</c:v>
                </c:pt>
                <c:pt idx="112">
                  <c:v>7.919980525970459</c:v>
                </c:pt>
                <c:pt idx="113">
                  <c:v>7.9549803733825684</c:v>
                </c:pt>
                <c:pt idx="114">
                  <c:v>7.9899802207946777</c:v>
                </c:pt>
                <c:pt idx="115">
                  <c:v>8.0249795913696289</c:v>
                </c:pt>
                <c:pt idx="116">
                  <c:v>8.0599794387817383</c:v>
                </c:pt>
                <c:pt idx="117">
                  <c:v>8.0949792861938477</c:v>
                </c:pt>
                <c:pt idx="118">
                  <c:v>8.129979133605957</c:v>
                </c:pt>
                <c:pt idx="119">
                  <c:v>8.1649789810180664</c:v>
                </c:pt>
                <c:pt idx="120">
                  <c:v>8.1999788284301758</c:v>
                </c:pt>
                <c:pt idx="121">
                  <c:v>8.2349786758422852</c:v>
                </c:pt>
                <c:pt idx="122">
                  <c:v>8.2699785232543945</c:v>
                </c:pt>
                <c:pt idx="123">
                  <c:v>8.3049783706665039</c:v>
                </c:pt>
                <c:pt idx="124">
                  <c:v>8.3399782180786133</c:v>
                </c:pt>
                <c:pt idx="125">
                  <c:v>8.3749780654907227</c:v>
                </c:pt>
                <c:pt idx="126">
                  <c:v>8.409977912902832</c:v>
                </c:pt>
                <c:pt idx="127">
                  <c:v>8.4449777603149414</c:v>
                </c:pt>
                <c:pt idx="128">
                  <c:v>8.4799776077270508</c:v>
                </c:pt>
                <c:pt idx="129">
                  <c:v>8.5149774551391602</c:v>
                </c:pt>
                <c:pt idx="130">
                  <c:v>8.5499773025512695</c:v>
                </c:pt>
                <c:pt idx="131">
                  <c:v>8.5849771499633789</c:v>
                </c:pt>
                <c:pt idx="132">
                  <c:v>8.6199769973754883</c:v>
                </c:pt>
                <c:pt idx="133">
                  <c:v>8.6549768447875977</c:v>
                </c:pt>
                <c:pt idx="134">
                  <c:v>8.6899776458740234</c:v>
                </c:pt>
                <c:pt idx="135">
                  <c:v>8.7249774932861328</c:v>
                </c:pt>
                <c:pt idx="136">
                  <c:v>8.7599782943725586</c:v>
                </c:pt>
                <c:pt idx="137">
                  <c:v>8.794978141784668</c:v>
                </c:pt>
                <c:pt idx="138">
                  <c:v>8.8299789428710937</c:v>
                </c:pt>
                <c:pt idx="139">
                  <c:v>8.8649787902832031</c:v>
                </c:pt>
                <c:pt idx="140">
                  <c:v>8.8999795913696289</c:v>
                </c:pt>
                <c:pt idx="141">
                  <c:v>8.9349794387817383</c:v>
                </c:pt>
                <c:pt idx="142">
                  <c:v>8.9699802398681641</c:v>
                </c:pt>
                <c:pt idx="143">
                  <c:v>9.0049800872802734</c:v>
                </c:pt>
                <c:pt idx="144">
                  <c:v>9.0399808883666992</c:v>
                </c:pt>
                <c:pt idx="145">
                  <c:v>9.0749807357788086</c:v>
                </c:pt>
                <c:pt idx="146">
                  <c:v>9.1099815368652344</c:v>
                </c:pt>
                <c:pt idx="147">
                  <c:v>9.1449813842773437</c:v>
                </c:pt>
                <c:pt idx="148">
                  <c:v>9.1799821853637695</c:v>
                </c:pt>
                <c:pt idx="149">
                  <c:v>9.2149820327758789</c:v>
                </c:pt>
                <c:pt idx="150">
                  <c:v>9.2499828338623047</c:v>
                </c:pt>
                <c:pt idx="151">
                  <c:v>9.2849826812744141</c:v>
                </c:pt>
                <c:pt idx="152">
                  <c:v>9.3199834823608398</c:v>
                </c:pt>
                <c:pt idx="153">
                  <c:v>9.3549833297729492</c:v>
                </c:pt>
                <c:pt idx="154">
                  <c:v>9.389984130859375</c:v>
                </c:pt>
                <c:pt idx="155">
                  <c:v>9.4249839782714844</c:v>
                </c:pt>
                <c:pt idx="156">
                  <c:v>9.4599847793579102</c:v>
                </c:pt>
                <c:pt idx="157">
                  <c:v>9.4949846267700195</c:v>
                </c:pt>
                <c:pt idx="158">
                  <c:v>9.5299854278564453</c:v>
                </c:pt>
                <c:pt idx="159">
                  <c:v>9.5649852752685547</c:v>
                </c:pt>
                <c:pt idx="160">
                  <c:v>9.5999860763549805</c:v>
                </c:pt>
                <c:pt idx="161">
                  <c:v>9.6349859237670898</c:v>
                </c:pt>
                <c:pt idx="162">
                  <c:v>9.6699867248535156</c:v>
                </c:pt>
                <c:pt idx="163">
                  <c:v>9.704986572265625</c:v>
                </c:pt>
                <c:pt idx="164">
                  <c:v>9.7399873733520508</c:v>
                </c:pt>
                <c:pt idx="165">
                  <c:v>9.7749872207641602</c:v>
                </c:pt>
                <c:pt idx="166">
                  <c:v>9.8099880218505859</c:v>
                </c:pt>
                <c:pt idx="167">
                  <c:v>9.8449878692626953</c:v>
                </c:pt>
                <c:pt idx="168">
                  <c:v>9.8799886703491211</c:v>
                </c:pt>
                <c:pt idx="169">
                  <c:v>9.9149885177612305</c:v>
                </c:pt>
                <c:pt idx="170">
                  <c:v>9.9499893188476563</c:v>
                </c:pt>
                <c:pt idx="171">
                  <c:v>9.9849891662597656</c:v>
                </c:pt>
                <c:pt idx="172">
                  <c:v>10.019989967346191</c:v>
                </c:pt>
                <c:pt idx="173">
                  <c:v>10.054989814758301</c:v>
                </c:pt>
                <c:pt idx="174">
                  <c:v>10.089990615844727</c:v>
                </c:pt>
                <c:pt idx="175">
                  <c:v>10.124990463256836</c:v>
                </c:pt>
                <c:pt idx="176">
                  <c:v>10.159990310668945</c:v>
                </c:pt>
                <c:pt idx="177">
                  <c:v>10.194991111755371</c:v>
                </c:pt>
                <c:pt idx="178">
                  <c:v>10.22999095916748</c:v>
                </c:pt>
                <c:pt idx="179">
                  <c:v>10.264991760253906</c:v>
                </c:pt>
                <c:pt idx="180">
                  <c:v>10.299991607666016</c:v>
                </c:pt>
                <c:pt idx="181">
                  <c:v>10.334992408752441</c:v>
                </c:pt>
                <c:pt idx="182">
                  <c:v>10.369992256164551</c:v>
                </c:pt>
                <c:pt idx="183">
                  <c:v>10.404993057250977</c:v>
                </c:pt>
                <c:pt idx="184">
                  <c:v>10.439992904663086</c:v>
                </c:pt>
                <c:pt idx="185">
                  <c:v>10.474993705749512</c:v>
                </c:pt>
                <c:pt idx="186">
                  <c:v>10.509993553161621</c:v>
                </c:pt>
                <c:pt idx="187">
                  <c:v>10.544994354248047</c:v>
                </c:pt>
                <c:pt idx="188">
                  <c:v>10.579994201660156</c:v>
                </c:pt>
                <c:pt idx="189">
                  <c:v>10.614995002746582</c:v>
                </c:pt>
                <c:pt idx="190">
                  <c:v>10.649994850158691</c:v>
                </c:pt>
                <c:pt idx="191">
                  <c:v>10.684995651245117</c:v>
                </c:pt>
                <c:pt idx="192">
                  <c:v>10.719995498657227</c:v>
                </c:pt>
                <c:pt idx="193">
                  <c:v>10.754996299743652</c:v>
                </c:pt>
                <c:pt idx="194">
                  <c:v>10.789996147155762</c:v>
                </c:pt>
                <c:pt idx="195">
                  <c:v>10.824996948242188</c:v>
                </c:pt>
                <c:pt idx="196">
                  <c:v>10.859996795654297</c:v>
                </c:pt>
                <c:pt idx="197">
                  <c:v>10.894997596740723</c:v>
                </c:pt>
                <c:pt idx="198">
                  <c:v>10.929997444152832</c:v>
                </c:pt>
                <c:pt idx="199">
                  <c:v>10.964998245239258</c:v>
                </c:pt>
                <c:pt idx="200">
                  <c:v>10.999998092651367</c:v>
                </c:pt>
              </c:numCache>
            </c:numRef>
          </c:xVal>
          <c:yVal>
            <c:numRef>
              <c:f>Data!$H$8:$H$208</c:f>
              <c:numCache>
                <c:formatCode>0.00</c:formatCode>
                <c:ptCount val="201"/>
                <c:pt idx="0">
                  <c:v>0.33799999952316301</c:v>
                </c:pt>
                <c:pt idx="1">
                  <c:v>0.44200000166893</c:v>
                </c:pt>
                <c:pt idx="2">
                  <c:v>0.53600001335143999</c:v>
                </c:pt>
                <c:pt idx="3">
                  <c:v>0.61199998855590798</c:v>
                </c:pt>
                <c:pt idx="4">
                  <c:v>0.66200000047683705</c:v>
                </c:pt>
                <c:pt idx="5">
                  <c:v>0.68400001525878895</c:v>
                </c:pt>
                <c:pt idx="6">
                  <c:v>0.67799997329711903</c:v>
                </c:pt>
                <c:pt idx="7">
                  <c:v>0.64499998092651301</c:v>
                </c:pt>
                <c:pt idx="8">
                  <c:v>0.58499997854232699</c:v>
                </c:pt>
                <c:pt idx="9">
                  <c:v>0.50300002098083396</c:v>
                </c:pt>
                <c:pt idx="10">
                  <c:v>0.41499999165535001</c:v>
                </c:pt>
                <c:pt idx="11">
                  <c:v>0.29899999499321001</c:v>
                </c:pt>
                <c:pt idx="12">
                  <c:v>0.172999992966652</c:v>
                </c:pt>
                <c:pt idx="13">
                  <c:v>4.1000001132488299E-2</c:v>
                </c:pt>
                <c:pt idx="14">
                  <c:v>-0.10199999809265101</c:v>
                </c:pt>
                <c:pt idx="15">
                  <c:v>-0.22800000011920901</c:v>
                </c:pt>
                <c:pt idx="16">
                  <c:v>-0.36000001430511502</c:v>
                </c:pt>
                <c:pt idx="17">
                  <c:v>-0.48600000143051098</c:v>
                </c:pt>
                <c:pt idx="18">
                  <c:v>-0.60199999809265103</c:v>
                </c:pt>
                <c:pt idx="19">
                  <c:v>-0.68900001049041704</c:v>
                </c:pt>
                <c:pt idx="20">
                  <c:v>-0.78299999237060502</c:v>
                </c:pt>
                <c:pt idx="21">
                  <c:v>-0.86000001430511397</c:v>
                </c:pt>
                <c:pt idx="22">
                  <c:v>-0.92000001668929998</c:v>
                </c:pt>
                <c:pt idx="23">
                  <c:v>-0.97000002861022905</c:v>
                </c:pt>
                <c:pt idx="24">
                  <c:v>-1.00800001621246</c:v>
                </c:pt>
                <c:pt idx="25">
                  <c:v>-1.0190000534057599</c:v>
                </c:pt>
                <c:pt idx="26">
                  <c:v>-1.0299999713897701</c:v>
                </c:pt>
                <c:pt idx="27">
                  <c:v>-1.0190000534057599</c:v>
                </c:pt>
                <c:pt idx="28">
                  <c:v>-1.0030000209808301</c:v>
                </c:pt>
                <c:pt idx="29">
                  <c:v>-0.95899999141693104</c:v>
                </c:pt>
                <c:pt idx="30">
                  <c:v>-0.92599999904632502</c:v>
                </c:pt>
                <c:pt idx="31">
                  <c:v>-0.86500000953674305</c:v>
                </c:pt>
                <c:pt idx="32">
                  <c:v>-0.80500000715255704</c:v>
                </c:pt>
                <c:pt idx="33">
                  <c:v>-0.72200000286102195</c:v>
                </c:pt>
                <c:pt idx="34">
                  <c:v>-0.63999998569488503</c:v>
                </c:pt>
                <c:pt idx="35">
                  <c:v>-0.558000028133392</c:v>
                </c:pt>
                <c:pt idx="36">
                  <c:v>-0.46999999880790699</c:v>
                </c:pt>
                <c:pt idx="37">
                  <c:v>-0.38699999451637301</c:v>
                </c:pt>
                <c:pt idx="38">
                  <c:v>-0.31000000238418601</c:v>
                </c:pt>
                <c:pt idx="39">
                  <c:v>-0.22300000488758101</c:v>
                </c:pt>
                <c:pt idx="40">
                  <c:v>-0.140000000596046</c:v>
                </c:pt>
                <c:pt idx="41">
                  <c:v>-6.8999998271465302E-2</c:v>
                </c:pt>
                <c:pt idx="42">
                  <c:v>-3.0000000260770299E-3</c:v>
                </c:pt>
                <c:pt idx="43">
                  <c:v>5.2000001072883599E-2</c:v>
                </c:pt>
                <c:pt idx="44">
                  <c:v>0.112999998033047</c:v>
                </c:pt>
                <c:pt idx="45">
                  <c:v>0.16699999570846599</c:v>
                </c:pt>
                <c:pt idx="46">
                  <c:v>0.20000000298023199</c:v>
                </c:pt>
                <c:pt idx="47">
                  <c:v>0.22800000011920901</c:v>
                </c:pt>
                <c:pt idx="48">
                  <c:v>0.26100000739097601</c:v>
                </c:pt>
                <c:pt idx="49">
                  <c:v>0.28299999237060502</c:v>
                </c:pt>
                <c:pt idx="50">
                  <c:v>0.29899999499321001</c:v>
                </c:pt>
                <c:pt idx="51">
                  <c:v>0.31000000238418601</c:v>
                </c:pt>
                <c:pt idx="52">
                  <c:v>0.326999992132187</c:v>
                </c:pt>
                <c:pt idx="53">
                  <c:v>0.33799999952316301</c:v>
                </c:pt>
                <c:pt idx="54">
                  <c:v>0.34299999475479098</c:v>
                </c:pt>
                <c:pt idx="55">
                  <c:v>0.36000001430511502</c:v>
                </c:pt>
                <c:pt idx="56">
                  <c:v>0.37099999189376798</c:v>
                </c:pt>
                <c:pt idx="57">
                  <c:v>0.38699999451637301</c:v>
                </c:pt>
                <c:pt idx="58">
                  <c:v>0.404000014066696</c:v>
                </c:pt>
                <c:pt idx="59">
                  <c:v>0.42599999904632602</c:v>
                </c:pt>
                <c:pt idx="60">
                  <c:v>0.45300000905990601</c:v>
                </c:pt>
                <c:pt idx="61">
                  <c:v>0.48600000143051098</c:v>
                </c:pt>
                <c:pt idx="62">
                  <c:v>0.52999997138976995</c:v>
                </c:pt>
                <c:pt idx="63">
                  <c:v>0.56300002336501997</c:v>
                </c:pt>
                <c:pt idx="64">
                  <c:v>0.60699999332427901</c:v>
                </c:pt>
                <c:pt idx="65">
                  <c:v>0.65100002288818304</c:v>
                </c:pt>
                <c:pt idx="66">
                  <c:v>0.69499999284744196</c:v>
                </c:pt>
                <c:pt idx="67">
                  <c:v>0.74400001764297397</c:v>
                </c:pt>
                <c:pt idx="68">
                  <c:v>0.787999987602233</c:v>
                </c:pt>
                <c:pt idx="69">
                  <c:v>0.83200001716613703</c:v>
                </c:pt>
                <c:pt idx="70">
                  <c:v>0.87599998712539595</c:v>
                </c:pt>
                <c:pt idx="71">
                  <c:v>0.90899997949600198</c:v>
                </c:pt>
                <c:pt idx="72">
                  <c:v>0.941999971866607</c:v>
                </c:pt>
                <c:pt idx="73">
                  <c:v>0.96399998664855902</c:v>
                </c:pt>
                <c:pt idx="74">
                  <c:v>0.98100000619888295</c:v>
                </c:pt>
                <c:pt idx="75">
                  <c:v>0.99199998378753595</c:v>
                </c:pt>
                <c:pt idx="76">
                  <c:v>0.99199998378753595</c:v>
                </c:pt>
                <c:pt idx="77">
                  <c:v>0.98600000143051103</c:v>
                </c:pt>
                <c:pt idx="78">
                  <c:v>0.97000002861022905</c:v>
                </c:pt>
                <c:pt idx="79">
                  <c:v>0.94800001382827703</c:v>
                </c:pt>
                <c:pt idx="80">
                  <c:v>0.92599999904632502</c:v>
                </c:pt>
                <c:pt idx="81">
                  <c:v>0.89800000190734797</c:v>
                </c:pt>
                <c:pt idx="82">
                  <c:v>0.86500000953674305</c:v>
                </c:pt>
                <c:pt idx="83">
                  <c:v>0.84299999475479104</c:v>
                </c:pt>
                <c:pt idx="84">
                  <c:v>0.81000000238418501</c:v>
                </c:pt>
                <c:pt idx="85">
                  <c:v>0.78299999237060502</c:v>
                </c:pt>
                <c:pt idx="86">
                  <c:v>0.75499999523162797</c:v>
                </c:pt>
                <c:pt idx="87">
                  <c:v>0.73299998044967596</c:v>
                </c:pt>
                <c:pt idx="88">
                  <c:v>0.71100002527236905</c:v>
                </c:pt>
                <c:pt idx="89">
                  <c:v>0.69999998807907104</c:v>
                </c:pt>
                <c:pt idx="90">
                  <c:v>0.68400001525878895</c:v>
                </c:pt>
                <c:pt idx="91">
                  <c:v>0.67799997329711903</c:v>
                </c:pt>
                <c:pt idx="92">
                  <c:v>0.65600001811981201</c:v>
                </c:pt>
                <c:pt idx="93">
                  <c:v>0.64499998092651301</c:v>
                </c:pt>
                <c:pt idx="94">
                  <c:v>0.62300002574920599</c:v>
                </c:pt>
                <c:pt idx="95">
                  <c:v>0.60100001096725397</c:v>
                </c:pt>
                <c:pt idx="96">
                  <c:v>0.56900000572204501</c:v>
                </c:pt>
                <c:pt idx="97">
                  <c:v>0.52499997615814198</c:v>
                </c:pt>
                <c:pt idx="98">
                  <c:v>0.46999999880790699</c:v>
                </c:pt>
                <c:pt idx="99">
                  <c:v>0.39800000190734902</c:v>
                </c:pt>
                <c:pt idx="100">
                  <c:v>0.32100000977516202</c:v>
                </c:pt>
                <c:pt idx="101">
                  <c:v>0.222000002861023</c:v>
                </c:pt>
                <c:pt idx="102">
                  <c:v>0.112999998033047</c:v>
                </c:pt>
                <c:pt idx="103">
                  <c:v>-8.0000003799796104E-3</c:v>
                </c:pt>
                <c:pt idx="104">
                  <c:v>-0.14599999785423301</c:v>
                </c:pt>
                <c:pt idx="105">
                  <c:v>-0.29399999976158098</c:v>
                </c:pt>
                <c:pt idx="106">
                  <c:v>-0.46999999880790699</c:v>
                </c:pt>
                <c:pt idx="107">
                  <c:v>-0.63499999046325595</c:v>
                </c:pt>
                <c:pt idx="108">
                  <c:v>-0.82099997997283902</c:v>
                </c:pt>
                <c:pt idx="109">
                  <c:v>-1.01400005817413</c:v>
                </c:pt>
                <c:pt idx="110">
                  <c:v>-1.2109999656677199</c:v>
                </c:pt>
                <c:pt idx="111">
                  <c:v>-1.4040000438690099</c:v>
                </c:pt>
                <c:pt idx="112">
                  <c:v>-1.6119999885559</c:v>
                </c:pt>
                <c:pt idx="113">
                  <c:v>-1.8049999475479099</c:v>
                </c:pt>
                <c:pt idx="114">
                  <c:v>-1.9969999790191599</c:v>
                </c:pt>
                <c:pt idx="115">
                  <c:v>-2.1889998912811199</c:v>
                </c:pt>
                <c:pt idx="116">
                  <c:v>-2.3699998855590798</c:v>
                </c:pt>
                <c:pt idx="117">
                  <c:v>-2.5520000457763601</c:v>
                </c:pt>
                <c:pt idx="118">
                  <c:v>-2.7219998836517298</c:v>
                </c:pt>
                <c:pt idx="119">
                  <c:v>-2.8759999275207502</c:v>
                </c:pt>
                <c:pt idx="120">
                  <c:v>-3.01300001144409</c:v>
                </c:pt>
                <c:pt idx="121">
                  <c:v>-3.1340000629425</c:v>
                </c:pt>
                <c:pt idx="122">
                  <c:v>-3.2439999580383301</c:v>
                </c:pt>
                <c:pt idx="123">
                  <c:v>-3.3429999351501398</c:v>
                </c:pt>
                <c:pt idx="124">
                  <c:v>-3.4140000343322701</c:v>
                </c:pt>
                <c:pt idx="125">
                  <c:v>-3.4749999046325599</c:v>
                </c:pt>
                <c:pt idx="126">
                  <c:v>-3.5190000534057599</c:v>
                </c:pt>
                <c:pt idx="127">
                  <c:v>-3.5399999618530198</c:v>
                </c:pt>
                <c:pt idx="128">
                  <c:v>-3.5510001182556099</c:v>
                </c:pt>
                <c:pt idx="129">
                  <c:v>-3.5399999618530198</c:v>
                </c:pt>
                <c:pt idx="130">
                  <c:v>-3.5190000534057599</c:v>
                </c:pt>
                <c:pt idx="131">
                  <c:v>-3.4749999046325599</c:v>
                </c:pt>
                <c:pt idx="132">
                  <c:v>-3.4140000343322701</c:v>
                </c:pt>
                <c:pt idx="133">
                  <c:v>-3.34800004959106</c:v>
                </c:pt>
                <c:pt idx="134">
                  <c:v>-3.25500011444091</c:v>
                </c:pt>
                <c:pt idx="135">
                  <c:v>-3.1670000553131099</c:v>
                </c:pt>
                <c:pt idx="136">
                  <c:v>-3.0520000457763601</c:v>
                </c:pt>
                <c:pt idx="137">
                  <c:v>-2.9419999122619598</c:v>
                </c:pt>
                <c:pt idx="138">
                  <c:v>-2.8099999427795401</c:v>
                </c:pt>
                <c:pt idx="139">
                  <c:v>-2.6779999732971098</c:v>
                </c:pt>
                <c:pt idx="140">
                  <c:v>-2.5460000038146902</c:v>
                </c:pt>
                <c:pt idx="141">
                  <c:v>-2.4089999198913499</c:v>
                </c:pt>
                <c:pt idx="142">
                  <c:v>-2.27200007438659</c:v>
                </c:pt>
                <c:pt idx="143">
                  <c:v>-2.1340000629425</c:v>
                </c:pt>
                <c:pt idx="144">
                  <c:v>-2.0020000934600799</c:v>
                </c:pt>
                <c:pt idx="145">
                  <c:v>-1.87100005149841</c:v>
                </c:pt>
                <c:pt idx="146">
                  <c:v>-1.7389999628067001</c:v>
                </c:pt>
                <c:pt idx="147">
                  <c:v>-1.6230000257492001</c:v>
                </c:pt>
                <c:pt idx="148">
                  <c:v>-1.50800001621246</c:v>
                </c:pt>
                <c:pt idx="149">
                  <c:v>-1.39300000667572</c:v>
                </c:pt>
                <c:pt idx="150">
                  <c:v>-1.2879999876022299</c:v>
                </c:pt>
                <c:pt idx="151">
                  <c:v>-1.18400001525878</c:v>
                </c:pt>
                <c:pt idx="152">
                  <c:v>-1.08500003814697</c:v>
                </c:pt>
                <c:pt idx="153">
                  <c:v>-0.99699997901916504</c:v>
                </c:pt>
                <c:pt idx="154">
                  <c:v>-0.90899997949600198</c:v>
                </c:pt>
                <c:pt idx="155">
                  <c:v>-0.82700002193450906</c:v>
                </c:pt>
                <c:pt idx="156">
                  <c:v>-0.75499999523162797</c:v>
                </c:pt>
                <c:pt idx="157">
                  <c:v>-0.67299997806548995</c:v>
                </c:pt>
                <c:pt idx="158">
                  <c:v>-0.61299997568130404</c:v>
                </c:pt>
                <c:pt idx="159">
                  <c:v>-0.54100000858306796</c:v>
                </c:pt>
                <c:pt idx="160">
                  <c:v>-0.48600000143051098</c:v>
                </c:pt>
                <c:pt idx="161">
                  <c:v>-0.42599999904632602</c:v>
                </c:pt>
                <c:pt idx="162">
                  <c:v>-0.365000009536743</c:v>
                </c:pt>
                <c:pt idx="163">
                  <c:v>-0.32100000977516202</c:v>
                </c:pt>
                <c:pt idx="164">
                  <c:v>-0.26600000262260398</c:v>
                </c:pt>
                <c:pt idx="165">
                  <c:v>-0.22300000488758101</c:v>
                </c:pt>
                <c:pt idx="166">
                  <c:v>-0.18999999761581399</c:v>
                </c:pt>
                <c:pt idx="167">
                  <c:v>-0.15099999308586101</c:v>
                </c:pt>
                <c:pt idx="168">
                  <c:v>-0.135000005364418</c:v>
                </c:pt>
                <c:pt idx="169">
                  <c:v>-0.12399999797344199</c:v>
                </c:pt>
                <c:pt idx="170">
                  <c:v>-0.112999998033047</c:v>
                </c:pt>
                <c:pt idx="171">
                  <c:v>-0.12399999797344199</c:v>
                </c:pt>
                <c:pt idx="172">
                  <c:v>-0.135000005364418</c:v>
                </c:pt>
                <c:pt idx="173">
                  <c:v>-0.15700000524520899</c:v>
                </c:pt>
                <c:pt idx="174">
                  <c:v>-0.18999999761581399</c:v>
                </c:pt>
                <c:pt idx="175">
                  <c:v>-0.23899999260902399</c:v>
                </c:pt>
                <c:pt idx="176">
                  <c:v>-0.287999987602234</c:v>
                </c:pt>
                <c:pt idx="177">
                  <c:v>-0.34299999475479098</c:v>
                </c:pt>
                <c:pt idx="178">
                  <c:v>-0.404000014066696</c:v>
                </c:pt>
                <c:pt idx="179">
                  <c:v>-0.481000006198883</c:v>
                </c:pt>
                <c:pt idx="180">
                  <c:v>-0.55199998617172197</c:v>
                </c:pt>
                <c:pt idx="181">
                  <c:v>-0.62900000810623102</c:v>
                </c:pt>
                <c:pt idx="182">
                  <c:v>-0.70599997043609597</c:v>
                </c:pt>
                <c:pt idx="183">
                  <c:v>-0.77700001001357999</c:v>
                </c:pt>
                <c:pt idx="184">
                  <c:v>-0.84899997711181596</c:v>
                </c:pt>
                <c:pt idx="185">
                  <c:v>-0.92599999904632502</c:v>
                </c:pt>
                <c:pt idx="186">
                  <c:v>-0.99199998378753595</c:v>
                </c:pt>
                <c:pt idx="187">
                  <c:v>-1.05799996852874</c:v>
                </c:pt>
                <c:pt idx="188">
                  <c:v>-1.10699999332427</c:v>
                </c:pt>
                <c:pt idx="189">
                  <c:v>-1.1619999408721899</c:v>
                </c:pt>
                <c:pt idx="190">
                  <c:v>-1.2109999656677199</c:v>
                </c:pt>
                <c:pt idx="191">
                  <c:v>-1.2610000371932899</c:v>
                </c:pt>
                <c:pt idx="192">
                  <c:v>-1.3049999475479099</c:v>
                </c:pt>
                <c:pt idx="193">
                  <c:v>-1.3320000171661299</c:v>
                </c:pt>
                <c:pt idx="194">
                  <c:v>-1.37100005149841</c:v>
                </c:pt>
                <c:pt idx="195">
                  <c:v>-1.4040000438690099</c:v>
                </c:pt>
                <c:pt idx="196">
                  <c:v>-1.4259999990463199</c:v>
                </c:pt>
                <c:pt idx="197">
                  <c:v>-1.4529999494552599</c:v>
                </c:pt>
                <c:pt idx="198">
                  <c:v>-1.4750000238418499</c:v>
                </c:pt>
                <c:pt idx="199">
                  <c:v>-1.5019999742507899</c:v>
                </c:pt>
                <c:pt idx="200">
                  <c:v>-1.5240000486373899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EB5-481F-B25A-14100703CA78}"/>
            </c:ext>
          </c:extLst>
        </c:ser>
        <c:ser>
          <c:idx val="2"/>
          <c:order val="2"/>
          <c:tx>
            <c:v>J1 +85</c:v>
          </c:tx>
          <c:spPr>
            <a:ln w="952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Data!$C$8:$C$208</c:f>
              <c:numCache>
                <c:formatCode>0.000</c:formatCode>
                <c:ptCount val="201"/>
                <c:pt idx="0">
                  <c:v>4</c:v>
                </c:pt>
                <c:pt idx="1">
                  <c:v>4.0349998474121094</c:v>
                </c:pt>
                <c:pt idx="2">
                  <c:v>4.070000171661377</c:v>
                </c:pt>
                <c:pt idx="3">
                  <c:v>4.1050000190734863</c:v>
                </c:pt>
                <c:pt idx="4">
                  <c:v>4.1400003433227539</c:v>
                </c:pt>
                <c:pt idx="5">
                  <c:v>4.1750001907348633</c:v>
                </c:pt>
                <c:pt idx="6">
                  <c:v>4.2100005149841309</c:v>
                </c:pt>
                <c:pt idx="7">
                  <c:v>4.2450003623962402</c:v>
                </c:pt>
                <c:pt idx="8">
                  <c:v>4.2800006866455078</c:v>
                </c:pt>
                <c:pt idx="9">
                  <c:v>4.3150005340576172</c:v>
                </c:pt>
                <c:pt idx="10">
                  <c:v>4.3499999046325684</c:v>
                </c:pt>
                <c:pt idx="11">
                  <c:v>4.3849997520446777</c:v>
                </c:pt>
                <c:pt idx="12">
                  <c:v>4.4199995994567871</c:v>
                </c:pt>
                <c:pt idx="13">
                  <c:v>4.4549994468688965</c:v>
                </c:pt>
                <c:pt idx="14">
                  <c:v>4.4899992942810059</c:v>
                </c:pt>
                <c:pt idx="15">
                  <c:v>4.5249991416931152</c:v>
                </c:pt>
                <c:pt idx="16">
                  <c:v>4.5599989891052246</c:v>
                </c:pt>
                <c:pt idx="17">
                  <c:v>4.594998836517334</c:v>
                </c:pt>
                <c:pt idx="18">
                  <c:v>4.6299986839294434</c:v>
                </c:pt>
                <c:pt idx="19">
                  <c:v>4.6649985313415527</c:v>
                </c:pt>
                <c:pt idx="20">
                  <c:v>4.6999983787536621</c:v>
                </c:pt>
                <c:pt idx="21">
                  <c:v>4.7349982261657715</c:v>
                </c:pt>
                <c:pt idx="22">
                  <c:v>4.7699975967407227</c:v>
                </c:pt>
                <c:pt idx="23">
                  <c:v>4.804997444152832</c:v>
                </c:pt>
                <c:pt idx="24">
                  <c:v>4.8399972915649414</c:v>
                </c:pt>
                <c:pt idx="25">
                  <c:v>4.8749971389770508</c:v>
                </c:pt>
                <c:pt idx="26">
                  <c:v>4.9099969863891602</c:v>
                </c:pt>
                <c:pt idx="27">
                  <c:v>4.9449968338012695</c:v>
                </c:pt>
                <c:pt idx="28">
                  <c:v>4.9799966812133789</c:v>
                </c:pt>
                <c:pt idx="29">
                  <c:v>5.0149965286254883</c:v>
                </c:pt>
                <c:pt idx="30">
                  <c:v>5.0499963760375977</c:v>
                </c:pt>
                <c:pt idx="31">
                  <c:v>5.084996223449707</c:v>
                </c:pt>
                <c:pt idx="32">
                  <c:v>5.1199960708618164</c:v>
                </c:pt>
                <c:pt idx="33">
                  <c:v>5.1549959182739258</c:v>
                </c:pt>
                <c:pt idx="34">
                  <c:v>5.189995288848877</c:v>
                </c:pt>
                <c:pt idx="35">
                  <c:v>5.2249951362609863</c:v>
                </c:pt>
                <c:pt idx="36">
                  <c:v>5.2599949836730957</c:v>
                </c:pt>
                <c:pt idx="37">
                  <c:v>5.2949948310852051</c:v>
                </c:pt>
                <c:pt idx="38">
                  <c:v>5.3299946784973145</c:v>
                </c:pt>
                <c:pt idx="39">
                  <c:v>5.3649945259094238</c:v>
                </c:pt>
                <c:pt idx="40">
                  <c:v>5.3999943733215332</c:v>
                </c:pt>
                <c:pt idx="41">
                  <c:v>5.4349942207336426</c:v>
                </c:pt>
                <c:pt idx="42">
                  <c:v>5.469994068145752</c:v>
                </c:pt>
                <c:pt idx="43">
                  <c:v>5.5049939155578613</c:v>
                </c:pt>
                <c:pt idx="44">
                  <c:v>5.5399937629699707</c:v>
                </c:pt>
                <c:pt idx="45">
                  <c:v>5.5749936103820801</c:v>
                </c:pt>
                <c:pt idx="46">
                  <c:v>5.6099929809570312</c:v>
                </c:pt>
                <c:pt idx="47">
                  <c:v>5.6449928283691406</c:v>
                </c:pt>
                <c:pt idx="48">
                  <c:v>5.67999267578125</c:v>
                </c:pt>
                <c:pt idx="49">
                  <c:v>5.7149925231933594</c:v>
                </c:pt>
                <c:pt idx="50">
                  <c:v>5.7499923706054687</c:v>
                </c:pt>
                <c:pt idx="51">
                  <c:v>5.7849922180175781</c:v>
                </c:pt>
                <c:pt idx="52">
                  <c:v>5.8199920654296875</c:v>
                </c:pt>
                <c:pt idx="53">
                  <c:v>5.8549919128417969</c:v>
                </c:pt>
                <c:pt idx="54">
                  <c:v>5.8899917602539062</c:v>
                </c:pt>
                <c:pt idx="55">
                  <c:v>5.9249916076660156</c:v>
                </c:pt>
                <c:pt idx="56">
                  <c:v>5.959991455078125</c:v>
                </c:pt>
                <c:pt idx="57">
                  <c:v>5.9949913024902344</c:v>
                </c:pt>
                <c:pt idx="58">
                  <c:v>6.0299911499023437</c:v>
                </c:pt>
                <c:pt idx="59">
                  <c:v>6.0649905204772949</c:v>
                </c:pt>
                <c:pt idx="60">
                  <c:v>6.0999903678894043</c:v>
                </c:pt>
                <c:pt idx="61">
                  <c:v>6.1349902153015137</c:v>
                </c:pt>
                <c:pt idx="62">
                  <c:v>6.169990062713623</c:v>
                </c:pt>
                <c:pt idx="63">
                  <c:v>6.2049899101257324</c:v>
                </c:pt>
                <c:pt idx="64">
                  <c:v>6.2399897575378418</c:v>
                </c:pt>
                <c:pt idx="65">
                  <c:v>6.2749896049499512</c:v>
                </c:pt>
                <c:pt idx="66">
                  <c:v>6.3099894523620605</c:v>
                </c:pt>
                <c:pt idx="67">
                  <c:v>6.3449892997741699</c:v>
                </c:pt>
                <c:pt idx="68">
                  <c:v>6.3799891471862793</c:v>
                </c:pt>
                <c:pt idx="69">
                  <c:v>6.4149889945983887</c:v>
                </c:pt>
                <c:pt idx="70">
                  <c:v>6.449988842010498</c:v>
                </c:pt>
                <c:pt idx="71">
                  <c:v>6.4849882125854492</c:v>
                </c:pt>
                <c:pt idx="72">
                  <c:v>6.5199880599975586</c:v>
                </c:pt>
                <c:pt idx="73">
                  <c:v>6.554987907409668</c:v>
                </c:pt>
                <c:pt idx="74">
                  <c:v>6.5899877548217773</c:v>
                </c:pt>
                <c:pt idx="75">
                  <c:v>6.6249876022338867</c:v>
                </c:pt>
                <c:pt idx="76">
                  <c:v>6.6599874496459961</c:v>
                </c:pt>
                <c:pt idx="77">
                  <c:v>6.6949872970581055</c:v>
                </c:pt>
                <c:pt idx="78">
                  <c:v>6.7299871444702148</c:v>
                </c:pt>
                <c:pt idx="79">
                  <c:v>6.7649869918823242</c:v>
                </c:pt>
                <c:pt idx="80">
                  <c:v>6.7999868392944336</c:v>
                </c:pt>
                <c:pt idx="81">
                  <c:v>6.834986686706543</c:v>
                </c:pt>
                <c:pt idx="82">
                  <c:v>6.8699865341186523</c:v>
                </c:pt>
                <c:pt idx="83">
                  <c:v>6.9049859046936035</c:v>
                </c:pt>
                <c:pt idx="84">
                  <c:v>6.9399857521057129</c:v>
                </c:pt>
                <c:pt idx="85">
                  <c:v>6.9749855995178223</c:v>
                </c:pt>
                <c:pt idx="86">
                  <c:v>7.0099854469299316</c:v>
                </c:pt>
                <c:pt idx="87">
                  <c:v>7.044985294342041</c:v>
                </c:pt>
                <c:pt idx="88">
                  <c:v>7.0799851417541504</c:v>
                </c:pt>
                <c:pt idx="89">
                  <c:v>7.1149849891662598</c:v>
                </c:pt>
                <c:pt idx="90">
                  <c:v>7.1499848365783691</c:v>
                </c:pt>
                <c:pt idx="91">
                  <c:v>7.1849846839904785</c:v>
                </c:pt>
                <c:pt idx="92">
                  <c:v>7.2199845314025879</c:v>
                </c:pt>
                <c:pt idx="93">
                  <c:v>7.2549843788146973</c:v>
                </c:pt>
                <c:pt idx="94">
                  <c:v>7.2899842262268066</c:v>
                </c:pt>
                <c:pt idx="95">
                  <c:v>7.3249835968017578</c:v>
                </c:pt>
                <c:pt idx="96">
                  <c:v>7.3599834442138672</c:v>
                </c:pt>
                <c:pt idx="97">
                  <c:v>7.3949832916259766</c:v>
                </c:pt>
                <c:pt idx="98">
                  <c:v>7.4299831390380859</c:v>
                </c:pt>
                <c:pt idx="99">
                  <c:v>7.4649829864501953</c:v>
                </c:pt>
                <c:pt idx="100">
                  <c:v>7.4999828338623047</c:v>
                </c:pt>
                <c:pt idx="101">
                  <c:v>7.5349826812744141</c:v>
                </c:pt>
                <c:pt idx="102">
                  <c:v>7.5699825286865234</c:v>
                </c:pt>
                <c:pt idx="103">
                  <c:v>7.6049823760986328</c:v>
                </c:pt>
                <c:pt idx="104">
                  <c:v>7.6399822235107422</c:v>
                </c:pt>
                <c:pt idx="105">
                  <c:v>7.6749820709228516</c:v>
                </c:pt>
                <c:pt idx="106">
                  <c:v>7.7099819183349609</c:v>
                </c:pt>
                <c:pt idx="107">
                  <c:v>7.7449812889099121</c:v>
                </c:pt>
                <c:pt idx="108">
                  <c:v>7.7799811363220215</c:v>
                </c:pt>
                <c:pt idx="109">
                  <c:v>7.8149809837341309</c:v>
                </c:pt>
                <c:pt idx="110">
                  <c:v>7.8499808311462402</c:v>
                </c:pt>
                <c:pt idx="111">
                  <c:v>7.8849806785583496</c:v>
                </c:pt>
                <c:pt idx="112">
                  <c:v>7.919980525970459</c:v>
                </c:pt>
                <c:pt idx="113">
                  <c:v>7.9549803733825684</c:v>
                </c:pt>
                <c:pt idx="114">
                  <c:v>7.9899802207946777</c:v>
                </c:pt>
                <c:pt idx="115">
                  <c:v>8.0249795913696289</c:v>
                </c:pt>
                <c:pt idx="116">
                  <c:v>8.0599794387817383</c:v>
                </c:pt>
                <c:pt idx="117">
                  <c:v>8.0949792861938477</c:v>
                </c:pt>
                <c:pt idx="118">
                  <c:v>8.129979133605957</c:v>
                </c:pt>
                <c:pt idx="119">
                  <c:v>8.1649789810180664</c:v>
                </c:pt>
                <c:pt idx="120">
                  <c:v>8.1999788284301758</c:v>
                </c:pt>
                <c:pt idx="121">
                  <c:v>8.2349786758422852</c:v>
                </c:pt>
                <c:pt idx="122">
                  <c:v>8.2699785232543945</c:v>
                </c:pt>
                <c:pt idx="123">
                  <c:v>8.3049783706665039</c:v>
                </c:pt>
                <c:pt idx="124">
                  <c:v>8.3399782180786133</c:v>
                </c:pt>
                <c:pt idx="125">
                  <c:v>8.3749780654907227</c:v>
                </c:pt>
                <c:pt idx="126">
                  <c:v>8.409977912902832</c:v>
                </c:pt>
                <c:pt idx="127">
                  <c:v>8.4449777603149414</c:v>
                </c:pt>
                <c:pt idx="128">
                  <c:v>8.4799776077270508</c:v>
                </c:pt>
                <c:pt idx="129">
                  <c:v>8.5149774551391602</c:v>
                </c:pt>
                <c:pt idx="130">
                  <c:v>8.5499773025512695</c:v>
                </c:pt>
                <c:pt idx="131">
                  <c:v>8.5849771499633789</c:v>
                </c:pt>
                <c:pt idx="132">
                  <c:v>8.6199769973754883</c:v>
                </c:pt>
                <c:pt idx="133">
                  <c:v>8.6549768447875977</c:v>
                </c:pt>
                <c:pt idx="134">
                  <c:v>8.6899776458740234</c:v>
                </c:pt>
                <c:pt idx="135">
                  <c:v>8.7249774932861328</c:v>
                </c:pt>
                <c:pt idx="136">
                  <c:v>8.7599782943725586</c:v>
                </c:pt>
                <c:pt idx="137">
                  <c:v>8.794978141784668</c:v>
                </c:pt>
                <c:pt idx="138">
                  <c:v>8.8299789428710937</c:v>
                </c:pt>
                <c:pt idx="139">
                  <c:v>8.8649787902832031</c:v>
                </c:pt>
                <c:pt idx="140">
                  <c:v>8.8999795913696289</c:v>
                </c:pt>
                <c:pt idx="141">
                  <c:v>8.9349794387817383</c:v>
                </c:pt>
                <c:pt idx="142">
                  <c:v>8.9699802398681641</c:v>
                </c:pt>
                <c:pt idx="143">
                  <c:v>9.0049800872802734</c:v>
                </c:pt>
                <c:pt idx="144">
                  <c:v>9.0399808883666992</c:v>
                </c:pt>
                <c:pt idx="145">
                  <c:v>9.0749807357788086</c:v>
                </c:pt>
                <c:pt idx="146">
                  <c:v>9.1099815368652344</c:v>
                </c:pt>
                <c:pt idx="147">
                  <c:v>9.1449813842773437</c:v>
                </c:pt>
                <c:pt idx="148">
                  <c:v>9.1799821853637695</c:v>
                </c:pt>
                <c:pt idx="149">
                  <c:v>9.2149820327758789</c:v>
                </c:pt>
                <c:pt idx="150">
                  <c:v>9.2499828338623047</c:v>
                </c:pt>
                <c:pt idx="151">
                  <c:v>9.2849826812744141</c:v>
                </c:pt>
                <c:pt idx="152">
                  <c:v>9.3199834823608398</c:v>
                </c:pt>
                <c:pt idx="153">
                  <c:v>9.3549833297729492</c:v>
                </c:pt>
                <c:pt idx="154">
                  <c:v>9.389984130859375</c:v>
                </c:pt>
                <c:pt idx="155">
                  <c:v>9.4249839782714844</c:v>
                </c:pt>
                <c:pt idx="156">
                  <c:v>9.4599847793579102</c:v>
                </c:pt>
                <c:pt idx="157">
                  <c:v>9.4949846267700195</c:v>
                </c:pt>
                <c:pt idx="158">
                  <c:v>9.5299854278564453</c:v>
                </c:pt>
                <c:pt idx="159">
                  <c:v>9.5649852752685547</c:v>
                </c:pt>
                <c:pt idx="160">
                  <c:v>9.5999860763549805</c:v>
                </c:pt>
                <c:pt idx="161">
                  <c:v>9.6349859237670898</c:v>
                </c:pt>
                <c:pt idx="162">
                  <c:v>9.6699867248535156</c:v>
                </c:pt>
                <c:pt idx="163">
                  <c:v>9.704986572265625</c:v>
                </c:pt>
                <c:pt idx="164">
                  <c:v>9.7399873733520508</c:v>
                </c:pt>
                <c:pt idx="165">
                  <c:v>9.7749872207641602</c:v>
                </c:pt>
                <c:pt idx="166">
                  <c:v>9.8099880218505859</c:v>
                </c:pt>
                <c:pt idx="167">
                  <c:v>9.8449878692626953</c:v>
                </c:pt>
                <c:pt idx="168">
                  <c:v>9.8799886703491211</c:v>
                </c:pt>
                <c:pt idx="169">
                  <c:v>9.9149885177612305</c:v>
                </c:pt>
                <c:pt idx="170">
                  <c:v>9.9499893188476563</c:v>
                </c:pt>
                <c:pt idx="171">
                  <c:v>9.9849891662597656</c:v>
                </c:pt>
                <c:pt idx="172">
                  <c:v>10.019989967346191</c:v>
                </c:pt>
                <c:pt idx="173">
                  <c:v>10.054989814758301</c:v>
                </c:pt>
                <c:pt idx="174">
                  <c:v>10.089990615844727</c:v>
                </c:pt>
                <c:pt idx="175">
                  <c:v>10.124990463256836</c:v>
                </c:pt>
                <c:pt idx="176">
                  <c:v>10.159990310668945</c:v>
                </c:pt>
                <c:pt idx="177">
                  <c:v>10.194991111755371</c:v>
                </c:pt>
                <c:pt idx="178">
                  <c:v>10.22999095916748</c:v>
                </c:pt>
                <c:pt idx="179">
                  <c:v>10.264991760253906</c:v>
                </c:pt>
                <c:pt idx="180">
                  <c:v>10.299991607666016</c:v>
                </c:pt>
                <c:pt idx="181">
                  <c:v>10.334992408752441</c:v>
                </c:pt>
                <c:pt idx="182">
                  <c:v>10.369992256164551</c:v>
                </c:pt>
                <c:pt idx="183">
                  <c:v>10.404993057250977</c:v>
                </c:pt>
                <c:pt idx="184">
                  <c:v>10.439992904663086</c:v>
                </c:pt>
                <c:pt idx="185">
                  <c:v>10.474993705749512</c:v>
                </c:pt>
                <c:pt idx="186">
                  <c:v>10.509993553161621</c:v>
                </c:pt>
                <c:pt idx="187">
                  <c:v>10.544994354248047</c:v>
                </c:pt>
                <c:pt idx="188">
                  <c:v>10.579994201660156</c:v>
                </c:pt>
                <c:pt idx="189">
                  <c:v>10.614995002746582</c:v>
                </c:pt>
                <c:pt idx="190">
                  <c:v>10.649994850158691</c:v>
                </c:pt>
                <c:pt idx="191">
                  <c:v>10.684995651245117</c:v>
                </c:pt>
                <c:pt idx="192">
                  <c:v>10.719995498657227</c:v>
                </c:pt>
                <c:pt idx="193">
                  <c:v>10.754996299743652</c:v>
                </c:pt>
                <c:pt idx="194">
                  <c:v>10.789996147155762</c:v>
                </c:pt>
                <c:pt idx="195">
                  <c:v>10.824996948242188</c:v>
                </c:pt>
                <c:pt idx="196">
                  <c:v>10.859996795654297</c:v>
                </c:pt>
                <c:pt idx="197">
                  <c:v>10.894997596740723</c:v>
                </c:pt>
                <c:pt idx="198">
                  <c:v>10.929997444152832</c:v>
                </c:pt>
                <c:pt idx="199">
                  <c:v>10.964998245239258</c:v>
                </c:pt>
                <c:pt idx="200">
                  <c:v>10.999998092651367</c:v>
                </c:pt>
              </c:numCache>
            </c:numRef>
          </c:xVal>
          <c:yVal>
            <c:numRef>
              <c:f>Data!$L$8:$L$208</c:f>
              <c:numCache>
                <c:formatCode>0.00</c:formatCode>
                <c:ptCount val="201"/>
                <c:pt idx="0">
                  <c:v>-5.8969998359680096</c:v>
                </c:pt>
                <c:pt idx="1">
                  <c:v>-5.6770000457763601</c:v>
                </c:pt>
                <c:pt idx="2">
                  <c:v>-5.44700002670288</c:v>
                </c:pt>
                <c:pt idx="3">
                  <c:v>-5.2270002365112296</c:v>
                </c:pt>
                <c:pt idx="4">
                  <c:v>-5.018000125885</c:v>
                </c:pt>
                <c:pt idx="5">
                  <c:v>-4.8260002136230398</c:v>
                </c:pt>
                <c:pt idx="6">
                  <c:v>-4.6339998245239196</c:v>
                </c:pt>
                <c:pt idx="7">
                  <c:v>-4.4580001831054599</c:v>
                </c:pt>
                <c:pt idx="8">
                  <c:v>-4.2989997863769496</c:v>
                </c:pt>
                <c:pt idx="9">
                  <c:v>-4.1449999809265101</c:v>
                </c:pt>
                <c:pt idx="10">
                  <c:v>-3.99600005149841</c:v>
                </c:pt>
                <c:pt idx="11">
                  <c:v>-3.8699998855590798</c:v>
                </c:pt>
                <c:pt idx="12">
                  <c:v>-3.7660000324249201</c:v>
                </c:pt>
                <c:pt idx="13">
                  <c:v>-3.6779999732971098</c:v>
                </c:pt>
                <c:pt idx="14">
                  <c:v>-3.6059999465942298</c:v>
                </c:pt>
                <c:pt idx="15">
                  <c:v>-3.5569999217986998</c:v>
                </c:pt>
                <c:pt idx="16">
                  <c:v>-3.5190000534057599</c:v>
                </c:pt>
                <c:pt idx="17">
                  <c:v>-3.5079998970031698</c:v>
                </c:pt>
                <c:pt idx="18">
                  <c:v>-3.51300001144409</c:v>
                </c:pt>
                <c:pt idx="19">
                  <c:v>-3.5299999713897701</c:v>
                </c:pt>
                <c:pt idx="20">
                  <c:v>-3.56200003623962</c:v>
                </c:pt>
                <c:pt idx="21">
                  <c:v>-3.6059999465942298</c:v>
                </c:pt>
                <c:pt idx="22">
                  <c:v>-3.6719999313354399</c:v>
                </c:pt>
                <c:pt idx="23">
                  <c:v>-3.7439999580383301</c:v>
                </c:pt>
                <c:pt idx="24">
                  <c:v>-3.8320000171661301</c:v>
                </c:pt>
                <c:pt idx="25">
                  <c:v>-3.92000007629394</c:v>
                </c:pt>
                <c:pt idx="26">
                  <c:v>-4.018000125885</c:v>
                </c:pt>
                <c:pt idx="27">
                  <c:v>-4.1230001449584899</c:v>
                </c:pt>
                <c:pt idx="28">
                  <c:v>-4.2329998016357404</c:v>
                </c:pt>
                <c:pt idx="29">
                  <c:v>-4.3319997787475497</c:v>
                </c:pt>
                <c:pt idx="30">
                  <c:v>-4.4299998283386204</c:v>
                </c:pt>
                <c:pt idx="31">
                  <c:v>-4.51300001144409</c:v>
                </c:pt>
                <c:pt idx="32">
                  <c:v>-4.6009998321533203</c:v>
                </c:pt>
                <c:pt idx="33">
                  <c:v>-4.6669998168945304</c:v>
                </c:pt>
                <c:pt idx="34">
                  <c:v>-4.7220001220703098</c:v>
                </c:pt>
                <c:pt idx="35">
                  <c:v>-4.7709999084472603</c:v>
                </c:pt>
                <c:pt idx="36">
                  <c:v>-4.8039999008178702</c:v>
                </c:pt>
                <c:pt idx="37">
                  <c:v>-4.8309998512268004</c:v>
                </c:pt>
                <c:pt idx="38">
                  <c:v>-4.8369998931884703</c:v>
                </c:pt>
                <c:pt idx="39">
                  <c:v>-4.8309998512268004</c:v>
                </c:pt>
                <c:pt idx="40">
                  <c:v>-4.8200001716613698</c:v>
                </c:pt>
                <c:pt idx="41">
                  <c:v>-4.7979998588562003</c:v>
                </c:pt>
                <c:pt idx="42">
                  <c:v>-4.7659997940063397</c:v>
                </c:pt>
                <c:pt idx="43">
                  <c:v>-4.7270002365112296</c:v>
                </c:pt>
                <c:pt idx="44">
                  <c:v>-4.6779999732971103</c:v>
                </c:pt>
                <c:pt idx="45">
                  <c:v>-4.6230001449584899</c:v>
                </c:pt>
                <c:pt idx="46">
                  <c:v>-4.5729999542236301</c:v>
                </c:pt>
                <c:pt idx="47">
                  <c:v>-4.518000125885</c:v>
                </c:pt>
                <c:pt idx="48">
                  <c:v>-4.4629998207092196</c:v>
                </c:pt>
                <c:pt idx="49">
                  <c:v>-4.4250001907348597</c:v>
                </c:pt>
                <c:pt idx="50">
                  <c:v>-4.3649997711181596</c:v>
                </c:pt>
                <c:pt idx="51">
                  <c:v>-4.3260002136230398</c:v>
                </c:pt>
                <c:pt idx="52">
                  <c:v>-4.28200006484985</c:v>
                </c:pt>
                <c:pt idx="53">
                  <c:v>-4.2439999580383301</c:v>
                </c:pt>
                <c:pt idx="54">
                  <c:v>-4.2160000801086399</c:v>
                </c:pt>
                <c:pt idx="55">
                  <c:v>-4.18300008773803</c:v>
                </c:pt>
                <c:pt idx="56">
                  <c:v>-4.1609997749328604</c:v>
                </c:pt>
                <c:pt idx="57">
                  <c:v>-4.1339998245239196</c:v>
                </c:pt>
                <c:pt idx="58">
                  <c:v>-4.11700010299682</c:v>
                </c:pt>
                <c:pt idx="59">
                  <c:v>-4.1059999465942303</c:v>
                </c:pt>
                <c:pt idx="60">
                  <c:v>-4.0900001525878897</c:v>
                </c:pt>
                <c:pt idx="61">
                  <c:v>-4.0840001106262198</c:v>
                </c:pt>
                <c:pt idx="62">
                  <c:v>-4.0729999542236301</c:v>
                </c:pt>
                <c:pt idx="63">
                  <c:v>-4.0789999961853001</c:v>
                </c:pt>
                <c:pt idx="64">
                  <c:v>-4.0679998397827104</c:v>
                </c:pt>
                <c:pt idx="65">
                  <c:v>-4.0679998397827104</c:v>
                </c:pt>
                <c:pt idx="66">
                  <c:v>-4.0729999542236301</c:v>
                </c:pt>
                <c:pt idx="67">
                  <c:v>-4.0679998397827104</c:v>
                </c:pt>
                <c:pt idx="68">
                  <c:v>-4.0729999542236301</c:v>
                </c:pt>
                <c:pt idx="69">
                  <c:v>-4.0729999542236301</c:v>
                </c:pt>
                <c:pt idx="70">
                  <c:v>-4.0789999961853001</c:v>
                </c:pt>
                <c:pt idx="71">
                  <c:v>-4.0840001106262198</c:v>
                </c:pt>
                <c:pt idx="72">
                  <c:v>-4.0840001106262198</c:v>
                </c:pt>
                <c:pt idx="73">
                  <c:v>-4.0900001525878897</c:v>
                </c:pt>
                <c:pt idx="74">
                  <c:v>-4.1009998321533203</c:v>
                </c:pt>
                <c:pt idx="75">
                  <c:v>-4.1059999465942303</c:v>
                </c:pt>
                <c:pt idx="76">
                  <c:v>-4.1230001449584899</c:v>
                </c:pt>
                <c:pt idx="77">
                  <c:v>-4.1279997825622496</c:v>
                </c:pt>
                <c:pt idx="78">
                  <c:v>-4.1449999809265101</c:v>
                </c:pt>
                <c:pt idx="79">
                  <c:v>-4.1609997749328604</c:v>
                </c:pt>
                <c:pt idx="80">
                  <c:v>-4.1890001296996999</c:v>
                </c:pt>
                <c:pt idx="81">
                  <c:v>-4.2160000801086399</c:v>
                </c:pt>
                <c:pt idx="82">
                  <c:v>-4.2379999160766602</c:v>
                </c:pt>
                <c:pt idx="83">
                  <c:v>-4.2600002288818297</c:v>
                </c:pt>
                <c:pt idx="84">
                  <c:v>-4.2880001068115199</c:v>
                </c:pt>
                <c:pt idx="85">
                  <c:v>-4.32100009918212</c:v>
                </c:pt>
                <c:pt idx="86">
                  <c:v>-4.34800004959106</c:v>
                </c:pt>
                <c:pt idx="87">
                  <c:v>-4.3810000419616602</c:v>
                </c:pt>
                <c:pt idx="88">
                  <c:v>-4.4029998779296804</c:v>
                </c:pt>
                <c:pt idx="89">
                  <c:v>-4.4250001907348597</c:v>
                </c:pt>
                <c:pt idx="90">
                  <c:v>-4.44099998474121</c:v>
                </c:pt>
                <c:pt idx="91">
                  <c:v>-4.4520001411437899</c:v>
                </c:pt>
                <c:pt idx="92">
                  <c:v>-4.4629998207092196</c:v>
                </c:pt>
                <c:pt idx="93">
                  <c:v>-4.4629998207092196</c:v>
                </c:pt>
                <c:pt idx="94">
                  <c:v>-4.4629998207092196</c:v>
                </c:pt>
                <c:pt idx="95">
                  <c:v>-4.4629998207092196</c:v>
                </c:pt>
                <c:pt idx="96">
                  <c:v>-4.44700002670288</c:v>
                </c:pt>
                <c:pt idx="97">
                  <c:v>-4.44099998474121</c:v>
                </c:pt>
                <c:pt idx="98">
                  <c:v>-4.4190001487731898</c:v>
                </c:pt>
                <c:pt idx="99">
                  <c:v>-4.4079999923706001</c:v>
                </c:pt>
                <c:pt idx="100">
                  <c:v>-4.375</c:v>
                </c:pt>
                <c:pt idx="101">
                  <c:v>-4.3590002059936497</c:v>
                </c:pt>
                <c:pt idx="102">
                  <c:v>-4.3369998931884703</c:v>
                </c:pt>
                <c:pt idx="103">
                  <c:v>-4.32100009918212</c:v>
                </c:pt>
                <c:pt idx="104">
                  <c:v>-4.2930002212524396</c:v>
                </c:pt>
                <c:pt idx="105">
                  <c:v>-4.2769999504089302</c:v>
                </c:pt>
                <c:pt idx="106">
                  <c:v>-4.2709999084472603</c:v>
                </c:pt>
                <c:pt idx="107">
                  <c:v>-4.2600002288818297</c:v>
                </c:pt>
                <c:pt idx="108">
                  <c:v>-4.2600002288818297</c:v>
                </c:pt>
                <c:pt idx="109">
                  <c:v>-4.2659997940063397</c:v>
                </c:pt>
                <c:pt idx="110">
                  <c:v>-4.28200006484985</c:v>
                </c:pt>
                <c:pt idx="111">
                  <c:v>-4.2989997863769496</c:v>
                </c:pt>
                <c:pt idx="112">
                  <c:v>-4.3319997787475497</c:v>
                </c:pt>
                <c:pt idx="113">
                  <c:v>-4.3699998855590803</c:v>
                </c:pt>
                <c:pt idx="114">
                  <c:v>-4.4190001487731898</c:v>
                </c:pt>
                <c:pt idx="115">
                  <c:v>-4.4800000190734801</c:v>
                </c:pt>
                <c:pt idx="116">
                  <c:v>-4.5399999618530202</c:v>
                </c:pt>
                <c:pt idx="117">
                  <c:v>-4.61700010299682</c:v>
                </c:pt>
                <c:pt idx="118">
                  <c:v>-4.7049999237060502</c:v>
                </c:pt>
                <c:pt idx="119">
                  <c:v>-4.7930002212524396</c:v>
                </c:pt>
                <c:pt idx="120">
                  <c:v>-4.8860001564025799</c:v>
                </c:pt>
                <c:pt idx="121">
                  <c:v>-4.9739999771118102</c:v>
                </c:pt>
                <c:pt idx="122">
                  <c:v>-5.0729999542236301</c:v>
                </c:pt>
                <c:pt idx="123">
                  <c:v>-5.1719999313354403</c:v>
                </c:pt>
                <c:pt idx="124">
                  <c:v>-5.2649998664855904</c:v>
                </c:pt>
                <c:pt idx="125">
                  <c:v>-5.3530001640319798</c:v>
                </c:pt>
                <c:pt idx="126">
                  <c:v>-5.4359998703002903</c:v>
                </c:pt>
                <c:pt idx="127">
                  <c:v>-5.51300001144409</c:v>
                </c:pt>
                <c:pt idx="128">
                  <c:v>-5.5840001106262198</c:v>
                </c:pt>
                <c:pt idx="129">
                  <c:v>-5.6500000953674299</c:v>
                </c:pt>
                <c:pt idx="130">
                  <c:v>-5.7049999237060502</c:v>
                </c:pt>
                <c:pt idx="131">
                  <c:v>-5.7540001869201598</c:v>
                </c:pt>
                <c:pt idx="132">
                  <c:v>-5.7870001792907697</c:v>
                </c:pt>
                <c:pt idx="133">
                  <c:v>-5.8150000572204501</c:v>
                </c:pt>
                <c:pt idx="134">
                  <c:v>-5.8369998931884703</c:v>
                </c:pt>
                <c:pt idx="135">
                  <c:v>-5.84800004959106</c:v>
                </c:pt>
                <c:pt idx="136">
                  <c:v>-5.8420000076293901</c:v>
                </c:pt>
                <c:pt idx="137">
                  <c:v>-5.8369998931884703</c:v>
                </c:pt>
                <c:pt idx="138">
                  <c:v>-5.8200001716613698</c:v>
                </c:pt>
                <c:pt idx="139">
                  <c:v>-5.7870001792907697</c:v>
                </c:pt>
                <c:pt idx="140">
                  <c:v>-5.7649998664855904</c:v>
                </c:pt>
                <c:pt idx="141">
                  <c:v>-5.7210001945495597</c:v>
                </c:pt>
                <c:pt idx="142">
                  <c:v>-5.6770000457763601</c:v>
                </c:pt>
                <c:pt idx="143">
                  <c:v>-5.6220002174377397</c:v>
                </c:pt>
                <c:pt idx="144">
                  <c:v>-5.5679998397827104</c:v>
                </c:pt>
                <c:pt idx="145">
                  <c:v>-5.5069999694824201</c:v>
                </c:pt>
                <c:pt idx="146">
                  <c:v>-5.4299998283386204</c:v>
                </c:pt>
                <c:pt idx="147">
                  <c:v>-5.3639998435974103</c:v>
                </c:pt>
                <c:pt idx="148">
                  <c:v>-5.2930002212524396</c:v>
                </c:pt>
                <c:pt idx="149">
                  <c:v>-5.2210001945495597</c:v>
                </c:pt>
                <c:pt idx="150">
                  <c:v>-5.1500000953674299</c:v>
                </c:pt>
                <c:pt idx="151">
                  <c:v>-5.0729999542236301</c:v>
                </c:pt>
                <c:pt idx="152">
                  <c:v>-5.0019998550415004</c:v>
                </c:pt>
                <c:pt idx="153">
                  <c:v>-4.9299998283386204</c:v>
                </c:pt>
                <c:pt idx="154">
                  <c:v>-4.8639998435974103</c:v>
                </c:pt>
                <c:pt idx="155">
                  <c:v>-4.7930002212524396</c:v>
                </c:pt>
                <c:pt idx="156">
                  <c:v>-4.7270002365112296</c:v>
                </c:pt>
                <c:pt idx="157">
                  <c:v>-4.6669998168945304</c:v>
                </c:pt>
                <c:pt idx="158">
                  <c:v>-4.61700010299682</c:v>
                </c:pt>
                <c:pt idx="159">
                  <c:v>-4.5510001182556099</c:v>
                </c:pt>
                <c:pt idx="160">
                  <c:v>-4.5019998550415004</c:v>
                </c:pt>
                <c:pt idx="161">
                  <c:v>-4.44700002670288</c:v>
                </c:pt>
                <c:pt idx="162">
                  <c:v>-4.3860001564025799</c:v>
                </c:pt>
                <c:pt idx="163">
                  <c:v>-4.3429999351501403</c:v>
                </c:pt>
                <c:pt idx="164">
                  <c:v>-4.28200006484985</c:v>
                </c:pt>
                <c:pt idx="165">
                  <c:v>-4.2329998016357404</c:v>
                </c:pt>
                <c:pt idx="166">
                  <c:v>-4.1890001296996999</c:v>
                </c:pt>
                <c:pt idx="167">
                  <c:v>-4.1279997825622496</c:v>
                </c:pt>
                <c:pt idx="168">
                  <c:v>-4.0840001106262198</c:v>
                </c:pt>
                <c:pt idx="169">
                  <c:v>-4.0399999618530202</c:v>
                </c:pt>
                <c:pt idx="170">
                  <c:v>-3.9849998950958199</c:v>
                </c:pt>
                <c:pt idx="171">
                  <c:v>-3.9419999122619598</c:v>
                </c:pt>
                <c:pt idx="172">
                  <c:v>-3.8980000019073402</c:v>
                </c:pt>
                <c:pt idx="173">
                  <c:v>-3.84800004959106</c:v>
                </c:pt>
                <c:pt idx="174">
                  <c:v>-3.8099999427795401</c:v>
                </c:pt>
                <c:pt idx="175">
                  <c:v>-3.7769999504089302</c:v>
                </c:pt>
                <c:pt idx="176">
                  <c:v>-3.7490000724792401</c:v>
                </c:pt>
                <c:pt idx="177">
                  <c:v>-3.7219998836517298</c:v>
                </c:pt>
                <c:pt idx="178">
                  <c:v>-3.6940000057220401</c:v>
                </c:pt>
                <c:pt idx="179">
                  <c:v>-3.70000004768371</c:v>
                </c:pt>
                <c:pt idx="180">
                  <c:v>-3.6889998912811199</c:v>
                </c:pt>
                <c:pt idx="181">
                  <c:v>-3.70000004768371</c:v>
                </c:pt>
                <c:pt idx="182">
                  <c:v>-3.7049999237060498</c:v>
                </c:pt>
                <c:pt idx="183">
                  <c:v>-3.7379999160766602</c:v>
                </c:pt>
                <c:pt idx="184">
                  <c:v>-3.75500011444091</c:v>
                </c:pt>
                <c:pt idx="185">
                  <c:v>-3.79900002479553</c:v>
                </c:pt>
                <c:pt idx="186">
                  <c:v>-3.8540000915527299</c:v>
                </c:pt>
                <c:pt idx="187">
                  <c:v>-3.9030001163482599</c:v>
                </c:pt>
                <c:pt idx="188">
                  <c:v>-3.9630000591278001</c:v>
                </c:pt>
                <c:pt idx="189">
                  <c:v>-4.0240001678466699</c:v>
                </c:pt>
                <c:pt idx="190">
                  <c:v>-4.0949997901916504</c:v>
                </c:pt>
                <c:pt idx="191">
                  <c:v>-4.1669998168945304</c:v>
                </c:pt>
                <c:pt idx="192">
                  <c:v>-4.2439999580383301</c:v>
                </c:pt>
                <c:pt idx="193">
                  <c:v>-4.32100009918212</c:v>
                </c:pt>
                <c:pt idx="194">
                  <c:v>-4.3969998359680096</c:v>
                </c:pt>
                <c:pt idx="195">
                  <c:v>-4.4800000190734801</c:v>
                </c:pt>
                <c:pt idx="196">
                  <c:v>-4.5570001602172798</c:v>
                </c:pt>
                <c:pt idx="197">
                  <c:v>-4.6389999389648402</c:v>
                </c:pt>
                <c:pt idx="198">
                  <c:v>-4.7160000801086399</c:v>
                </c:pt>
                <c:pt idx="199">
                  <c:v>-4.8039999008178702</c:v>
                </c:pt>
                <c:pt idx="200">
                  <c:v>-4.875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FEB5-481F-B25A-14100703CA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7043720"/>
        <c:axId val="847044504"/>
      </c:scatterChart>
      <c:valAx>
        <c:axId val="847043720"/>
        <c:scaling>
          <c:orientation val="minMax"/>
          <c:max val="18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(GHz)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00" sourceLinked="1"/>
        <c:majorTickMark val="none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847044504"/>
        <c:crosses val="autoZero"/>
        <c:crossBetween val="midCat"/>
        <c:majorUnit val="2"/>
        <c:minorUnit val="1"/>
      </c:valAx>
      <c:valAx>
        <c:axId val="847044504"/>
        <c:scaling>
          <c:orientation val="minMax"/>
          <c:max val="19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Gain (dB0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0" sourceLinked="1"/>
        <c:majorTickMark val="none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043720"/>
        <c:crosses val="autoZero"/>
        <c:crossBetween val="midCat"/>
        <c:minorUnit val="1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5507404640113427"/>
          <c:y val="0.39252435911264522"/>
          <c:w val="0.12862348410828206"/>
          <c:h val="0.21495415812749435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548381452318461"/>
          <c:y val="5.0925925925925923E-2"/>
          <c:w val="0.69855251141290187"/>
          <c:h val="0.74350320793234181"/>
        </c:manualLayout>
      </c:layout>
      <c:scatterChart>
        <c:scatterStyle val="lineMarker"/>
        <c:varyColors val="0"/>
        <c:ser>
          <c:idx val="0"/>
          <c:order val="0"/>
          <c:tx>
            <c:v>J2 +25</c:v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Data!$C$8:$C$208</c:f>
              <c:numCache>
                <c:formatCode>0.000</c:formatCode>
                <c:ptCount val="201"/>
                <c:pt idx="0">
                  <c:v>4</c:v>
                </c:pt>
                <c:pt idx="1">
                  <c:v>4.0349998474121094</c:v>
                </c:pt>
                <c:pt idx="2">
                  <c:v>4.070000171661377</c:v>
                </c:pt>
                <c:pt idx="3">
                  <c:v>4.1050000190734863</c:v>
                </c:pt>
                <c:pt idx="4">
                  <c:v>4.1400003433227539</c:v>
                </c:pt>
                <c:pt idx="5">
                  <c:v>4.1750001907348633</c:v>
                </c:pt>
                <c:pt idx="6">
                  <c:v>4.2100005149841309</c:v>
                </c:pt>
                <c:pt idx="7">
                  <c:v>4.2450003623962402</c:v>
                </c:pt>
                <c:pt idx="8">
                  <c:v>4.2800006866455078</c:v>
                </c:pt>
                <c:pt idx="9">
                  <c:v>4.3150005340576172</c:v>
                </c:pt>
                <c:pt idx="10">
                  <c:v>4.3499999046325684</c:v>
                </c:pt>
                <c:pt idx="11">
                  <c:v>4.3849997520446777</c:v>
                </c:pt>
                <c:pt idx="12">
                  <c:v>4.4199995994567871</c:v>
                </c:pt>
                <c:pt idx="13">
                  <c:v>4.4549994468688965</c:v>
                </c:pt>
                <c:pt idx="14">
                  <c:v>4.4899992942810059</c:v>
                </c:pt>
                <c:pt idx="15">
                  <c:v>4.5249991416931152</c:v>
                </c:pt>
                <c:pt idx="16">
                  <c:v>4.5599989891052246</c:v>
                </c:pt>
                <c:pt idx="17">
                  <c:v>4.594998836517334</c:v>
                </c:pt>
                <c:pt idx="18">
                  <c:v>4.6299986839294434</c:v>
                </c:pt>
                <c:pt idx="19">
                  <c:v>4.6649985313415527</c:v>
                </c:pt>
                <c:pt idx="20">
                  <c:v>4.6999983787536621</c:v>
                </c:pt>
                <c:pt idx="21">
                  <c:v>4.7349982261657715</c:v>
                </c:pt>
                <c:pt idx="22">
                  <c:v>4.7699975967407227</c:v>
                </c:pt>
                <c:pt idx="23">
                  <c:v>4.804997444152832</c:v>
                </c:pt>
                <c:pt idx="24">
                  <c:v>4.8399972915649414</c:v>
                </c:pt>
                <c:pt idx="25">
                  <c:v>4.8749971389770508</c:v>
                </c:pt>
                <c:pt idx="26">
                  <c:v>4.9099969863891602</c:v>
                </c:pt>
                <c:pt idx="27">
                  <c:v>4.9449968338012695</c:v>
                </c:pt>
                <c:pt idx="28">
                  <c:v>4.9799966812133789</c:v>
                </c:pt>
                <c:pt idx="29">
                  <c:v>5.0149965286254883</c:v>
                </c:pt>
                <c:pt idx="30">
                  <c:v>5.0499963760375977</c:v>
                </c:pt>
                <c:pt idx="31">
                  <c:v>5.084996223449707</c:v>
                </c:pt>
                <c:pt idx="32">
                  <c:v>5.1199960708618164</c:v>
                </c:pt>
                <c:pt idx="33">
                  <c:v>5.1549959182739258</c:v>
                </c:pt>
                <c:pt idx="34">
                  <c:v>5.189995288848877</c:v>
                </c:pt>
                <c:pt idx="35">
                  <c:v>5.2249951362609863</c:v>
                </c:pt>
                <c:pt idx="36">
                  <c:v>5.2599949836730957</c:v>
                </c:pt>
                <c:pt idx="37">
                  <c:v>5.2949948310852051</c:v>
                </c:pt>
                <c:pt idx="38">
                  <c:v>5.3299946784973145</c:v>
                </c:pt>
                <c:pt idx="39">
                  <c:v>5.3649945259094238</c:v>
                </c:pt>
                <c:pt idx="40">
                  <c:v>5.3999943733215332</c:v>
                </c:pt>
                <c:pt idx="41">
                  <c:v>5.4349942207336426</c:v>
                </c:pt>
                <c:pt idx="42">
                  <c:v>5.469994068145752</c:v>
                </c:pt>
                <c:pt idx="43">
                  <c:v>5.5049939155578613</c:v>
                </c:pt>
                <c:pt idx="44">
                  <c:v>5.5399937629699707</c:v>
                </c:pt>
                <c:pt idx="45">
                  <c:v>5.5749936103820801</c:v>
                </c:pt>
                <c:pt idx="46">
                  <c:v>5.6099929809570312</c:v>
                </c:pt>
                <c:pt idx="47">
                  <c:v>5.6449928283691406</c:v>
                </c:pt>
                <c:pt idx="48">
                  <c:v>5.67999267578125</c:v>
                </c:pt>
                <c:pt idx="49">
                  <c:v>5.7149925231933594</c:v>
                </c:pt>
                <c:pt idx="50">
                  <c:v>5.7499923706054687</c:v>
                </c:pt>
                <c:pt idx="51">
                  <c:v>5.7849922180175781</c:v>
                </c:pt>
                <c:pt idx="52">
                  <c:v>5.8199920654296875</c:v>
                </c:pt>
                <c:pt idx="53">
                  <c:v>5.8549919128417969</c:v>
                </c:pt>
                <c:pt idx="54">
                  <c:v>5.8899917602539062</c:v>
                </c:pt>
                <c:pt idx="55">
                  <c:v>5.9249916076660156</c:v>
                </c:pt>
                <c:pt idx="56">
                  <c:v>5.959991455078125</c:v>
                </c:pt>
                <c:pt idx="57">
                  <c:v>5.9949913024902344</c:v>
                </c:pt>
                <c:pt idx="58">
                  <c:v>6.0299911499023437</c:v>
                </c:pt>
                <c:pt idx="59">
                  <c:v>6.0649905204772949</c:v>
                </c:pt>
                <c:pt idx="60">
                  <c:v>6.0999903678894043</c:v>
                </c:pt>
                <c:pt idx="61">
                  <c:v>6.1349902153015137</c:v>
                </c:pt>
                <c:pt idx="62">
                  <c:v>6.169990062713623</c:v>
                </c:pt>
                <c:pt idx="63">
                  <c:v>6.2049899101257324</c:v>
                </c:pt>
                <c:pt idx="64">
                  <c:v>6.2399897575378418</c:v>
                </c:pt>
                <c:pt idx="65">
                  <c:v>6.2749896049499512</c:v>
                </c:pt>
                <c:pt idx="66">
                  <c:v>6.3099894523620605</c:v>
                </c:pt>
                <c:pt idx="67">
                  <c:v>6.3449892997741699</c:v>
                </c:pt>
                <c:pt idx="68">
                  <c:v>6.3799891471862793</c:v>
                </c:pt>
                <c:pt idx="69">
                  <c:v>6.4149889945983887</c:v>
                </c:pt>
                <c:pt idx="70">
                  <c:v>6.449988842010498</c:v>
                </c:pt>
                <c:pt idx="71">
                  <c:v>6.4849882125854492</c:v>
                </c:pt>
                <c:pt idx="72">
                  <c:v>6.5199880599975586</c:v>
                </c:pt>
                <c:pt idx="73">
                  <c:v>6.554987907409668</c:v>
                </c:pt>
                <c:pt idx="74">
                  <c:v>6.5899877548217773</c:v>
                </c:pt>
                <c:pt idx="75">
                  <c:v>6.6249876022338867</c:v>
                </c:pt>
                <c:pt idx="76">
                  <c:v>6.6599874496459961</c:v>
                </c:pt>
                <c:pt idx="77">
                  <c:v>6.6949872970581055</c:v>
                </c:pt>
                <c:pt idx="78">
                  <c:v>6.7299871444702148</c:v>
                </c:pt>
                <c:pt idx="79">
                  <c:v>6.7649869918823242</c:v>
                </c:pt>
                <c:pt idx="80">
                  <c:v>6.7999868392944336</c:v>
                </c:pt>
                <c:pt idx="81">
                  <c:v>6.834986686706543</c:v>
                </c:pt>
                <c:pt idx="82">
                  <c:v>6.8699865341186523</c:v>
                </c:pt>
                <c:pt idx="83">
                  <c:v>6.9049859046936035</c:v>
                </c:pt>
                <c:pt idx="84">
                  <c:v>6.9399857521057129</c:v>
                </c:pt>
                <c:pt idx="85">
                  <c:v>6.9749855995178223</c:v>
                </c:pt>
                <c:pt idx="86">
                  <c:v>7.0099854469299316</c:v>
                </c:pt>
                <c:pt idx="87">
                  <c:v>7.044985294342041</c:v>
                </c:pt>
                <c:pt idx="88">
                  <c:v>7.0799851417541504</c:v>
                </c:pt>
                <c:pt idx="89">
                  <c:v>7.1149849891662598</c:v>
                </c:pt>
                <c:pt idx="90">
                  <c:v>7.1499848365783691</c:v>
                </c:pt>
                <c:pt idx="91">
                  <c:v>7.1849846839904785</c:v>
                </c:pt>
                <c:pt idx="92">
                  <c:v>7.2199845314025879</c:v>
                </c:pt>
                <c:pt idx="93">
                  <c:v>7.2549843788146973</c:v>
                </c:pt>
                <c:pt idx="94">
                  <c:v>7.2899842262268066</c:v>
                </c:pt>
                <c:pt idx="95">
                  <c:v>7.3249835968017578</c:v>
                </c:pt>
                <c:pt idx="96">
                  <c:v>7.3599834442138672</c:v>
                </c:pt>
                <c:pt idx="97">
                  <c:v>7.3949832916259766</c:v>
                </c:pt>
                <c:pt idx="98">
                  <c:v>7.4299831390380859</c:v>
                </c:pt>
                <c:pt idx="99">
                  <c:v>7.4649829864501953</c:v>
                </c:pt>
                <c:pt idx="100">
                  <c:v>7.4999828338623047</c:v>
                </c:pt>
                <c:pt idx="101">
                  <c:v>7.5349826812744141</c:v>
                </c:pt>
                <c:pt idx="102">
                  <c:v>7.5699825286865234</c:v>
                </c:pt>
                <c:pt idx="103">
                  <c:v>7.6049823760986328</c:v>
                </c:pt>
                <c:pt idx="104">
                  <c:v>7.6399822235107422</c:v>
                </c:pt>
                <c:pt idx="105">
                  <c:v>7.6749820709228516</c:v>
                </c:pt>
                <c:pt idx="106">
                  <c:v>7.7099819183349609</c:v>
                </c:pt>
                <c:pt idx="107">
                  <c:v>7.7449812889099121</c:v>
                </c:pt>
                <c:pt idx="108">
                  <c:v>7.7799811363220215</c:v>
                </c:pt>
                <c:pt idx="109">
                  <c:v>7.8149809837341309</c:v>
                </c:pt>
                <c:pt idx="110">
                  <c:v>7.8499808311462402</c:v>
                </c:pt>
                <c:pt idx="111">
                  <c:v>7.8849806785583496</c:v>
                </c:pt>
                <c:pt idx="112">
                  <c:v>7.919980525970459</c:v>
                </c:pt>
                <c:pt idx="113">
                  <c:v>7.9549803733825684</c:v>
                </c:pt>
                <c:pt idx="114">
                  <c:v>7.9899802207946777</c:v>
                </c:pt>
                <c:pt idx="115">
                  <c:v>8.0249795913696289</c:v>
                </c:pt>
                <c:pt idx="116">
                  <c:v>8.0599794387817383</c:v>
                </c:pt>
                <c:pt idx="117">
                  <c:v>8.0949792861938477</c:v>
                </c:pt>
                <c:pt idx="118">
                  <c:v>8.129979133605957</c:v>
                </c:pt>
                <c:pt idx="119">
                  <c:v>8.1649789810180664</c:v>
                </c:pt>
                <c:pt idx="120">
                  <c:v>8.1999788284301758</c:v>
                </c:pt>
                <c:pt idx="121">
                  <c:v>8.2349786758422852</c:v>
                </c:pt>
                <c:pt idx="122">
                  <c:v>8.2699785232543945</c:v>
                </c:pt>
                <c:pt idx="123">
                  <c:v>8.3049783706665039</c:v>
                </c:pt>
                <c:pt idx="124">
                  <c:v>8.3399782180786133</c:v>
                </c:pt>
                <c:pt idx="125">
                  <c:v>8.3749780654907227</c:v>
                </c:pt>
                <c:pt idx="126">
                  <c:v>8.409977912902832</c:v>
                </c:pt>
                <c:pt idx="127">
                  <c:v>8.4449777603149414</c:v>
                </c:pt>
                <c:pt idx="128">
                  <c:v>8.4799776077270508</c:v>
                </c:pt>
                <c:pt idx="129">
                  <c:v>8.5149774551391602</c:v>
                </c:pt>
                <c:pt idx="130">
                  <c:v>8.5499773025512695</c:v>
                </c:pt>
                <c:pt idx="131">
                  <c:v>8.5849771499633789</c:v>
                </c:pt>
                <c:pt idx="132">
                  <c:v>8.6199769973754883</c:v>
                </c:pt>
                <c:pt idx="133">
                  <c:v>8.6549768447875977</c:v>
                </c:pt>
                <c:pt idx="134">
                  <c:v>8.6899776458740234</c:v>
                </c:pt>
                <c:pt idx="135">
                  <c:v>8.7249774932861328</c:v>
                </c:pt>
                <c:pt idx="136">
                  <c:v>8.7599782943725586</c:v>
                </c:pt>
                <c:pt idx="137">
                  <c:v>8.794978141784668</c:v>
                </c:pt>
                <c:pt idx="138">
                  <c:v>8.8299789428710937</c:v>
                </c:pt>
                <c:pt idx="139">
                  <c:v>8.8649787902832031</c:v>
                </c:pt>
                <c:pt idx="140">
                  <c:v>8.8999795913696289</c:v>
                </c:pt>
                <c:pt idx="141">
                  <c:v>8.9349794387817383</c:v>
                </c:pt>
                <c:pt idx="142">
                  <c:v>8.9699802398681641</c:v>
                </c:pt>
                <c:pt idx="143">
                  <c:v>9.0049800872802734</c:v>
                </c:pt>
                <c:pt idx="144">
                  <c:v>9.0399808883666992</c:v>
                </c:pt>
                <c:pt idx="145">
                  <c:v>9.0749807357788086</c:v>
                </c:pt>
                <c:pt idx="146">
                  <c:v>9.1099815368652344</c:v>
                </c:pt>
                <c:pt idx="147">
                  <c:v>9.1449813842773437</c:v>
                </c:pt>
                <c:pt idx="148">
                  <c:v>9.1799821853637695</c:v>
                </c:pt>
                <c:pt idx="149">
                  <c:v>9.2149820327758789</c:v>
                </c:pt>
                <c:pt idx="150">
                  <c:v>9.2499828338623047</c:v>
                </c:pt>
                <c:pt idx="151">
                  <c:v>9.2849826812744141</c:v>
                </c:pt>
                <c:pt idx="152">
                  <c:v>9.3199834823608398</c:v>
                </c:pt>
                <c:pt idx="153">
                  <c:v>9.3549833297729492</c:v>
                </c:pt>
                <c:pt idx="154">
                  <c:v>9.389984130859375</c:v>
                </c:pt>
                <c:pt idx="155">
                  <c:v>9.4249839782714844</c:v>
                </c:pt>
                <c:pt idx="156">
                  <c:v>9.4599847793579102</c:v>
                </c:pt>
                <c:pt idx="157">
                  <c:v>9.4949846267700195</c:v>
                </c:pt>
                <c:pt idx="158">
                  <c:v>9.5299854278564453</c:v>
                </c:pt>
                <c:pt idx="159">
                  <c:v>9.5649852752685547</c:v>
                </c:pt>
                <c:pt idx="160">
                  <c:v>9.5999860763549805</c:v>
                </c:pt>
                <c:pt idx="161">
                  <c:v>9.6349859237670898</c:v>
                </c:pt>
                <c:pt idx="162">
                  <c:v>9.6699867248535156</c:v>
                </c:pt>
                <c:pt idx="163">
                  <c:v>9.704986572265625</c:v>
                </c:pt>
                <c:pt idx="164">
                  <c:v>9.7399873733520508</c:v>
                </c:pt>
                <c:pt idx="165">
                  <c:v>9.7749872207641602</c:v>
                </c:pt>
                <c:pt idx="166">
                  <c:v>9.8099880218505859</c:v>
                </c:pt>
                <c:pt idx="167">
                  <c:v>9.8449878692626953</c:v>
                </c:pt>
                <c:pt idx="168">
                  <c:v>9.8799886703491211</c:v>
                </c:pt>
                <c:pt idx="169">
                  <c:v>9.9149885177612305</c:v>
                </c:pt>
                <c:pt idx="170">
                  <c:v>9.9499893188476563</c:v>
                </c:pt>
                <c:pt idx="171">
                  <c:v>9.9849891662597656</c:v>
                </c:pt>
                <c:pt idx="172">
                  <c:v>10.019989967346191</c:v>
                </c:pt>
                <c:pt idx="173">
                  <c:v>10.054989814758301</c:v>
                </c:pt>
                <c:pt idx="174">
                  <c:v>10.089990615844727</c:v>
                </c:pt>
                <c:pt idx="175">
                  <c:v>10.124990463256836</c:v>
                </c:pt>
                <c:pt idx="176">
                  <c:v>10.159990310668945</c:v>
                </c:pt>
                <c:pt idx="177">
                  <c:v>10.194991111755371</c:v>
                </c:pt>
                <c:pt idx="178">
                  <c:v>10.22999095916748</c:v>
                </c:pt>
                <c:pt idx="179">
                  <c:v>10.264991760253906</c:v>
                </c:pt>
                <c:pt idx="180">
                  <c:v>10.299991607666016</c:v>
                </c:pt>
                <c:pt idx="181">
                  <c:v>10.334992408752441</c:v>
                </c:pt>
                <c:pt idx="182">
                  <c:v>10.369992256164551</c:v>
                </c:pt>
                <c:pt idx="183">
                  <c:v>10.404993057250977</c:v>
                </c:pt>
                <c:pt idx="184">
                  <c:v>10.439992904663086</c:v>
                </c:pt>
                <c:pt idx="185">
                  <c:v>10.474993705749512</c:v>
                </c:pt>
                <c:pt idx="186">
                  <c:v>10.509993553161621</c:v>
                </c:pt>
                <c:pt idx="187">
                  <c:v>10.544994354248047</c:v>
                </c:pt>
                <c:pt idx="188">
                  <c:v>10.579994201660156</c:v>
                </c:pt>
                <c:pt idx="189">
                  <c:v>10.614995002746582</c:v>
                </c:pt>
                <c:pt idx="190">
                  <c:v>10.649994850158691</c:v>
                </c:pt>
                <c:pt idx="191">
                  <c:v>10.684995651245117</c:v>
                </c:pt>
                <c:pt idx="192">
                  <c:v>10.719995498657227</c:v>
                </c:pt>
                <c:pt idx="193">
                  <c:v>10.754996299743652</c:v>
                </c:pt>
                <c:pt idx="194">
                  <c:v>10.789996147155762</c:v>
                </c:pt>
                <c:pt idx="195">
                  <c:v>10.824996948242188</c:v>
                </c:pt>
                <c:pt idx="196">
                  <c:v>10.859996795654297</c:v>
                </c:pt>
                <c:pt idx="197">
                  <c:v>10.894997596740723</c:v>
                </c:pt>
                <c:pt idx="198">
                  <c:v>10.929997444152832</c:v>
                </c:pt>
                <c:pt idx="199">
                  <c:v>10.964998245239258</c:v>
                </c:pt>
                <c:pt idx="200">
                  <c:v>10.999998092651367</c:v>
                </c:pt>
              </c:numCache>
            </c:numRef>
          </c:xVal>
          <c:yVal>
            <c:numRef>
              <c:f>Data!$E$8:$E$208</c:f>
              <c:numCache>
                <c:formatCode>0.00</c:formatCode>
                <c:ptCount val="201"/>
                <c:pt idx="0">
                  <c:v>-2.20000004768371</c:v>
                </c:pt>
                <c:pt idx="1">
                  <c:v>-2.03500008583068</c:v>
                </c:pt>
                <c:pt idx="2">
                  <c:v>-1.8760000467300399</c:v>
                </c:pt>
                <c:pt idx="3">
                  <c:v>-1.7109999656677199</c:v>
                </c:pt>
                <c:pt idx="4">
                  <c:v>-1.5570000410079901</c:v>
                </c:pt>
                <c:pt idx="5">
                  <c:v>-1.41499996185302</c:v>
                </c:pt>
                <c:pt idx="6">
                  <c:v>-1.2879999876022299</c:v>
                </c:pt>
                <c:pt idx="7">
                  <c:v>-1.17799997329711</c:v>
                </c:pt>
                <c:pt idx="8">
                  <c:v>-1.0900000333786</c:v>
                </c:pt>
                <c:pt idx="9">
                  <c:v>-1.0249999761581401</c:v>
                </c:pt>
                <c:pt idx="10">
                  <c:v>-0.97000002861022905</c:v>
                </c:pt>
                <c:pt idx="11">
                  <c:v>-0.941999971866607</c:v>
                </c:pt>
                <c:pt idx="12">
                  <c:v>-0.941999971866607</c:v>
                </c:pt>
                <c:pt idx="13">
                  <c:v>-0.95899999141693104</c:v>
                </c:pt>
                <c:pt idx="14">
                  <c:v>-1.0030000209808301</c:v>
                </c:pt>
                <c:pt idx="15">
                  <c:v>-1.05799996852874</c:v>
                </c:pt>
                <c:pt idx="16">
                  <c:v>-1.1230000257492001</c:v>
                </c:pt>
                <c:pt idx="17">
                  <c:v>-1.20599997043609</c:v>
                </c:pt>
                <c:pt idx="18">
                  <c:v>-1.2940000295639</c:v>
                </c:pt>
                <c:pt idx="19">
                  <c:v>-1.3819999694824201</c:v>
                </c:pt>
                <c:pt idx="20">
                  <c:v>-1.4800000190734801</c:v>
                </c:pt>
                <c:pt idx="21">
                  <c:v>-1.567999958992</c:v>
                </c:pt>
                <c:pt idx="22">
                  <c:v>-1.6729999780654901</c:v>
                </c:pt>
                <c:pt idx="23">
                  <c:v>-1.7610000371932899</c:v>
                </c:pt>
                <c:pt idx="24">
                  <c:v>-1.8539999723434399</c:v>
                </c:pt>
                <c:pt idx="25">
                  <c:v>-1.9309999942779501</c:v>
                </c:pt>
                <c:pt idx="26">
                  <c:v>-2.01300001144409</c:v>
                </c:pt>
                <c:pt idx="27">
                  <c:v>-2.08500003814697</c:v>
                </c:pt>
                <c:pt idx="28">
                  <c:v>-2.15100002288818</c:v>
                </c:pt>
                <c:pt idx="29">
                  <c:v>-2.1949999332427899</c:v>
                </c:pt>
                <c:pt idx="30">
                  <c:v>-2.2439999580383301</c:v>
                </c:pt>
                <c:pt idx="31">
                  <c:v>-2.2660000324249201</c:v>
                </c:pt>
                <c:pt idx="32">
                  <c:v>-2.2829999923706001</c:v>
                </c:pt>
                <c:pt idx="33">
                  <c:v>-2.27200007438659</c:v>
                </c:pt>
                <c:pt idx="34">
                  <c:v>-2.25500011444091</c:v>
                </c:pt>
                <c:pt idx="35">
                  <c:v>-2.2390000820159899</c:v>
                </c:pt>
                <c:pt idx="36">
                  <c:v>-2.1949999332427899</c:v>
                </c:pt>
                <c:pt idx="37">
                  <c:v>-2.1619999408721902</c:v>
                </c:pt>
                <c:pt idx="38">
                  <c:v>-2.10700011253356</c:v>
                </c:pt>
                <c:pt idx="39">
                  <c:v>-2.0520000457763601</c:v>
                </c:pt>
                <c:pt idx="40">
                  <c:v>-1.99100005626678</c:v>
                </c:pt>
                <c:pt idx="41">
                  <c:v>-1.92499995231628</c:v>
                </c:pt>
                <c:pt idx="42">
                  <c:v>-1.8650000095367401</c:v>
                </c:pt>
                <c:pt idx="43">
                  <c:v>-1.8099999427795399</c:v>
                </c:pt>
                <c:pt idx="44">
                  <c:v>-1.75</c:v>
                </c:pt>
                <c:pt idx="45">
                  <c:v>-1.6950000524520801</c:v>
                </c:pt>
                <c:pt idx="46">
                  <c:v>-1.65100002288818</c:v>
                </c:pt>
                <c:pt idx="47">
                  <c:v>-1.60699999332427</c:v>
                </c:pt>
                <c:pt idx="48">
                  <c:v>-1.567999958992</c:v>
                </c:pt>
                <c:pt idx="49">
                  <c:v>-1.54100000858306</c:v>
                </c:pt>
                <c:pt idx="50">
                  <c:v>-1.5190000534057599</c:v>
                </c:pt>
                <c:pt idx="51">
                  <c:v>-1.4969999790191599</c:v>
                </c:pt>
                <c:pt idx="52">
                  <c:v>-1.48599994182586</c:v>
                </c:pt>
                <c:pt idx="53">
                  <c:v>-1.4750000238418499</c:v>
                </c:pt>
                <c:pt idx="54">
                  <c:v>-1.4750000238418499</c:v>
                </c:pt>
                <c:pt idx="55">
                  <c:v>-1.46399998664855</c:v>
                </c:pt>
                <c:pt idx="56">
                  <c:v>-1.4700000286102199</c:v>
                </c:pt>
                <c:pt idx="57">
                  <c:v>-1.4750000238418499</c:v>
                </c:pt>
                <c:pt idx="58">
                  <c:v>-1.4750000238418499</c:v>
                </c:pt>
                <c:pt idx="59">
                  <c:v>-1.48599994182586</c:v>
                </c:pt>
                <c:pt idx="60">
                  <c:v>-1.48599994182586</c:v>
                </c:pt>
                <c:pt idx="61">
                  <c:v>-1.4969999790191599</c:v>
                </c:pt>
                <c:pt idx="62">
                  <c:v>-1.49100005626678</c:v>
                </c:pt>
                <c:pt idx="63">
                  <c:v>-1.4969999790191599</c:v>
                </c:pt>
                <c:pt idx="64">
                  <c:v>-1.4969999790191599</c:v>
                </c:pt>
                <c:pt idx="65">
                  <c:v>-1.49100005626678</c:v>
                </c:pt>
                <c:pt idx="66">
                  <c:v>-1.49100005626678</c:v>
                </c:pt>
                <c:pt idx="67">
                  <c:v>-1.4750000238418499</c:v>
                </c:pt>
                <c:pt idx="68">
                  <c:v>-1.4700000286102199</c:v>
                </c:pt>
                <c:pt idx="69">
                  <c:v>-1.45899999141693</c:v>
                </c:pt>
                <c:pt idx="70">
                  <c:v>-1.4479999542236299</c:v>
                </c:pt>
                <c:pt idx="71">
                  <c:v>-1.43700003623962</c:v>
                </c:pt>
                <c:pt idx="72">
                  <c:v>-1.4309999942779501</c:v>
                </c:pt>
                <c:pt idx="73">
                  <c:v>-1.41999995708465</c:v>
                </c:pt>
                <c:pt idx="74">
                  <c:v>-1.41999995708465</c:v>
                </c:pt>
                <c:pt idx="75">
                  <c:v>-1.41499996185302</c:v>
                </c:pt>
                <c:pt idx="76">
                  <c:v>-1.41999995708465</c:v>
                </c:pt>
                <c:pt idx="77">
                  <c:v>-1.41999995708465</c:v>
                </c:pt>
                <c:pt idx="78">
                  <c:v>-1.4309999942779501</c:v>
                </c:pt>
                <c:pt idx="79">
                  <c:v>-1.4479999542236299</c:v>
                </c:pt>
                <c:pt idx="80">
                  <c:v>-1.4700000286102199</c:v>
                </c:pt>
                <c:pt idx="81">
                  <c:v>-1.49100005626678</c:v>
                </c:pt>
                <c:pt idx="82">
                  <c:v>-1.50800001621246</c:v>
                </c:pt>
                <c:pt idx="83">
                  <c:v>-1.53499996662139</c:v>
                </c:pt>
                <c:pt idx="84">
                  <c:v>-1.567999958992</c:v>
                </c:pt>
                <c:pt idx="85">
                  <c:v>-1.5959999561309799</c:v>
                </c:pt>
                <c:pt idx="86">
                  <c:v>-1.6180000305175699</c:v>
                </c:pt>
                <c:pt idx="87">
                  <c:v>-1.65100002288818</c:v>
                </c:pt>
                <c:pt idx="88">
                  <c:v>-1.6670000553131099</c:v>
                </c:pt>
                <c:pt idx="89">
                  <c:v>-1.6890000104904099</c:v>
                </c:pt>
                <c:pt idx="90">
                  <c:v>-1.70000004768371</c:v>
                </c:pt>
                <c:pt idx="91">
                  <c:v>-1.70599997043609</c:v>
                </c:pt>
                <c:pt idx="92">
                  <c:v>-1.7220000028610201</c:v>
                </c:pt>
                <c:pt idx="93">
                  <c:v>-1.7170000076293901</c:v>
                </c:pt>
                <c:pt idx="94">
                  <c:v>-1.7170000076293901</c:v>
                </c:pt>
                <c:pt idx="95">
                  <c:v>-1.7109999656677199</c:v>
                </c:pt>
                <c:pt idx="96">
                  <c:v>-1.70599997043609</c:v>
                </c:pt>
                <c:pt idx="97">
                  <c:v>-1.70000004768371</c:v>
                </c:pt>
                <c:pt idx="98">
                  <c:v>-1.6950000524520801</c:v>
                </c:pt>
                <c:pt idx="99">
                  <c:v>-1.68400001525878</c:v>
                </c:pt>
                <c:pt idx="100">
                  <c:v>-1.67799997329711</c:v>
                </c:pt>
                <c:pt idx="101">
                  <c:v>-1.67799997329711</c:v>
                </c:pt>
                <c:pt idx="102">
                  <c:v>-1.68400001525878</c:v>
                </c:pt>
                <c:pt idx="103">
                  <c:v>-1.6950000524520801</c:v>
                </c:pt>
                <c:pt idx="104">
                  <c:v>-1.7170000076293901</c:v>
                </c:pt>
                <c:pt idx="105">
                  <c:v>-1.75</c:v>
                </c:pt>
                <c:pt idx="106">
                  <c:v>-1.79900002479553</c:v>
                </c:pt>
                <c:pt idx="107">
                  <c:v>-1.84300005435943</c:v>
                </c:pt>
                <c:pt idx="108">
                  <c:v>-1.9090000391006401</c:v>
                </c:pt>
                <c:pt idx="109">
                  <c:v>-1.99100005626678</c:v>
                </c:pt>
                <c:pt idx="110">
                  <c:v>-2.0789999961853001</c:v>
                </c:pt>
                <c:pt idx="111">
                  <c:v>-2.1730000972747798</c:v>
                </c:pt>
                <c:pt idx="112">
                  <c:v>-2.2880001068115199</c:v>
                </c:pt>
                <c:pt idx="113">
                  <c:v>-2.4030001163482599</c:v>
                </c:pt>
                <c:pt idx="114">
                  <c:v>-2.5299999713897701</c:v>
                </c:pt>
                <c:pt idx="115">
                  <c:v>-2.6619999408721902</c:v>
                </c:pt>
                <c:pt idx="116">
                  <c:v>-2.79900002479553</c:v>
                </c:pt>
                <c:pt idx="117">
                  <c:v>-2.9360001087188698</c:v>
                </c:pt>
                <c:pt idx="118">
                  <c:v>-3.08500003814697</c:v>
                </c:pt>
                <c:pt idx="119">
                  <c:v>-3.2160000801086399</c:v>
                </c:pt>
                <c:pt idx="120">
                  <c:v>-3.3540000915527299</c:v>
                </c:pt>
                <c:pt idx="121">
                  <c:v>-3.48600006103515</c:v>
                </c:pt>
                <c:pt idx="122">
                  <c:v>-3.6119999885559002</c:v>
                </c:pt>
                <c:pt idx="123">
                  <c:v>-3.73300004005432</c:v>
                </c:pt>
                <c:pt idx="124">
                  <c:v>-3.8429999351501398</c:v>
                </c:pt>
                <c:pt idx="125">
                  <c:v>-3.94700002670288</c:v>
                </c:pt>
                <c:pt idx="126">
                  <c:v>-4.0349998474120996</c:v>
                </c:pt>
                <c:pt idx="127">
                  <c:v>-4.1059999465942303</c:v>
                </c:pt>
                <c:pt idx="128">
                  <c:v>-4.1669998168945304</c:v>
                </c:pt>
                <c:pt idx="129">
                  <c:v>-4.2109999656677202</c:v>
                </c:pt>
                <c:pt idx="130">
                  <c:v>-4.2439999580383301</c:v>
                </c:pt>
                <c:pt idx="131">
                  <c:v>-4.2600002288818297</c:v>
                </c:pt>
                <c:pt idx="132">
                  <c:v>-4.2600002288818297</c:v>
                </c:pt>
                <c:pt idx="133">
                  <c:v>-4.2490000724792401</c:v>
                </c:pt>
                <c:pt idx="134">
                  <c:v>-4.2220001220703098</c:v>
                </c:pt>
                <c:pt idx="135">
                  <c:v>-4.18300008773803</c:v>
                </c:pt>
                <c:pt idx="136">
                  <c:v>-4.1339998245239196</c:v>
                </c:pt>
                <c:pt idx="137">
                  <c:v>-4.0729999542236301</c:v>
                </c:pt>
                <c:pt idx="138">
                  <c:v>-3.99600005149841</c:v>
                </c:pt>
                <c:pt idx="139">
                  <c:v>-3.9140000343322701</c:v>
                </c:pt>
                <c:pt idx="140">
                  <c:v>-3.8320000171661301</c:v>
                </c:pt>
                <c:pt idx="141">
                  <c:v>-3.7379999160766602</c:v>
                </c:pt>
                <c:pt idx="142">
                  <c:v>-3.6449999809265101</c:v>
                </c:pt>
                <c:pt idx="143">
                  <c:v>-3.5460000038146902</c:v>
                </c:pt>
                <c:pt idx="144">
                  <c:v>-3.4419999122619598</c:v>
                </c:pt>
                <c:pt idx="145">
                  <c:v>-3.3259999752044598</c:v>
                </c:pt>
                <c:pt idx="146">
                  <c:v>-3.2160000801086399</c:v>
                </c:pt>
                <c:pt idx="147">
                  <c:v>-3.1180000305175701</c:v>
                </c:pt>
                <c:pt idx="148">
                  <c:v>-3.0190000534057599</c:v>
                </c:pt>
                <c:pt idx="149">
                  <c:v>-2.9140000343322701</c:v>
                </c:pt>
                <c:pt idx="150">
                  <c:v>-2.8150000572204501</c:v>
                </c:pt>
                <c:pt idx="151">
                  <c:v>-2.7160000801086399</c:v>
                </c:pt>
                <c:pt idx="152">
                  <c:v>-2.6289999485015798</c:v>
                </c:pt>
                <c:pt idx="153">
                  <c:v>-2.53500008583068</c:v>
                </c:pt>
                <c:pt idx="154">
                  <c:v>-2.4579999446868799</c:v>
                </c:pt>
                <c:pt idx="155">
                  <c:v>-2.3810000419616602</c:v>
                </c:pt>
                <c:pt idx="156">
                  <c:v>-2.3050000667571999</c:v>
                </c:pt>
                <c:pt idx="157">
                  <c:v>-2.23300004005432</c:v>
                </c:pt>
                <c:pt idx="158">
                  <c:v>-2.1730000972747798</c:v>
                </c:pt>
                <c:pt idx="159">
                  <c:v>-2.1119999885559002</c:v>
                </c:pt>
                <c:pt idx="160">
                  <c:v>-2.0520000457763601</c:v>
                </c:pt>
                <c:pt idx="161">
                  <c:v>-1.9969999790191599</c:v>
                </c:pt>
                <c:pt idx="162">
                  <c:v>-1.94700002670288</c:v>
                </c:pt>
                <c:pt idx="163">
                  <c:v>-1.89300000667572</c:v>
                </c:pt>
                <c:pt idx="164">
                  <c:v>-1.8380000591278001</c:v>
                </c:pt>
                <c:pt idx="165">
                  <c:v>-1.7879999876022299</c:v>
                </c:pt>
                <c:pt idx="166">
                  <c:v>-1.7439999580383301</c:v>
                </c:pt>
                <c:pt idx="167">
                  <c:v>-1.6950000524520801</c:v>
                </c:pt>
                <c:pt idx="168">
                  <c:v>-1.65600001811981</c:v>
                </c:pt>
                <c:pt idx="169">
                  <c:v>-1.6180000305175699</c:v>
                </c:pt>
                <c:pt idx="170">
                  <c:v>-1.5789999961853001</c:v>
                </c:pt>
                <c:pt idx="171">
                  <c:v>-1.5460000038146899</c:v>
                </c:pt>
                <c:pt idx="172">
                  <c:v>-1.5190000534057599</c:v>
                </c:pt>
                <c:pt idx="173">
                  <c:v>-1.5019999742507899</c:v>
                </c:pt>
                <c:pt idx="174">
                  <c:v>-1.48599994182586</c:v>
                </c:pt>
                <c:pt idx="175">
                  <c:v>-1.48599994182586</c:v>
                </c:pt>
                <c:pt idx="176">
                  <c:v>-1.48599994182586</c:v>
                </c:pt>
                <c:pt idx="177">
                  <c:v>-1.4969999790191599</c:v>
                </c:pt>
                <c:pt idx="178">
                  <c:v>-1.50800001621246</c:v>
                </c:pt>
                <c:pt idx="179">
                  <c:v>-1.5460000038146899</c:v>
                </c:pt>
                <c:pt idx="180">
                  <c:v>-1.5740000009536701</c:v>
                </c:pt>
                <c:pt idx="181">
                  <c:v>-1.6230000257492001</c:v>
                </c:pt>
                <c:pt idx="182">
                  <c:v>-1.6729999780654901</c:v>
                </c:pt>
                <c:pt idx="183">
                  <c:v>-1.7220000028610201</c:v>
                </c:pt>
                <c:pt idx="184">
                  <c:v>-1.77699995040893</c:v>
                </c:pt>
                <c:pt idx="185">
                  <c:v>-1.84300005435943</c:v>
                </c:pt>
                <c:pt idx="186">
                  <c:v>-1.9140000343322701</c:v>
                </c:pt>
                <c:pt idx="187">
                  <c:v>-1.9750000238418499</c:v>
                </c:pt>
                <c:pt idx="188">
                  <c:v>-2.04099988937377</c:v>
                </c:pt>
                <c:pt idx="189">
                  <c:v>-2.10700011253356</c:v>
                </c:pt>
                <c:pt idx="190">
                  <c:v>-2.1779999732971098</c:v>
                </c:pt>
                <c:pt idx="191">
                  <c:v>-2.2390000820159899</c:v>
                </c:pt>
                <c:pt idx="192">
                  <c:v>-2.3050000667571999</c:v>
                </c:pt>
                <c:pt idx="193">
                  <c:v>-2.3589999675750701</c:v>
                </c:pt>
                <c:pt idx="194">
                  <c:v>-2.42000007629394</c:v>
                </c:pt>
                <c:pt idx="195">
                  <c:v>-2.4800000190734801</c:v>
                </c:pt>
                <c:pt idx="196">
                  <c:v>-2.53500008583068</c:v>
                </c:pt>
                <c:pt idx="197">
                  <c:v>-2.58500003814697</c:v>
                </c:pt>
                <c:pt idx="198">
                  <c:v>-2.6340000629425</c:v>
                </c:pt>
                <c:pt idx="199">
                  <c:v>-2.6949999332427899</c:v>
                </c:pt>
                <c:pt idx="200">
                  <c:v>-2.7379999160766602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CC5-4596-8676-225E163130B4}"/>
            </c:ext>
          </c:extLst>
        </c:ser>
        <c:ser>
          <c:idx val="1"/>
          <c:order val="1"/>
          <c:tx>
            <c:v>J2 -40</c:v>
          </c:tx>
          <c:spPr>
            <a:ln w="952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Data!$C$8:$C$208</c:f>
              <c:numCache>
                <c:formatCode>0.000</c:formatCode>
                <c:ptCount val="201"/>
                <c:pt idx="0">
                  <c:v>4</c:v>
                </c:pt>
                <c:pt idx="1">
                  <c:v>4.0349998474121094</c:v>
                </c:pt>
                <c:pt idx="2">
                  <c:v>4.070000171661377</c:v>
                </c:pt>
                <c:pt idx="3">
                  <c:v>4.1050000190734863</c:v>
                </c:pt>
                <c:pt idx="4">
                  <c:v>4.1400003433227539</c:v>
                </c:pt>
                <c:pt idx="5">
                  <c:v>4.1750001907348633</c:v>
                </c:pt>
                <c:pt idx="6">
                  <c:v>4.2100005149841309</c:v>
                </c:pt>
                <c:pt idx="7">
                  <c:v>4.2450003623962402</c:v>
                </c:pt>
                <c:pt idx="8">
                  <c:v>4.2800006866455078</c:v>
                </c:pt>
                <c:pt idx="9">
                  <c:v>4.3150005340576172</c:v>
                </c:pt>
                <c:pt idx="10">
                  <c:v>4.3499999046325684</c:v>
                </c:pt>
                <c:pt idx="11">
                  <c:v>4.3849997520446777</c:v>
                </c:pt>
                <c:pt idx="12">
                  <c:v>4.4199995994567871</c:v>
                </c:pt>
                <c:pt idx="13">
                  <c:v>4.4549994468688965</c:v>
                </c:pt>
                <c:pt idx="14">
                  <c:v>4.4899992942810059</c:v>
                </c:pt>
                <c:pt idx="15">
                  <c:v>4.5249991416931152</c:v>
                </c:pt>
                <c:pt idx="16">
                  <c:v>4.5599989891052246</c:v>
                </c:pt>
                <c:pt idx="17">
                  <c:v>4.594998836517334</c:v>
                </c:pt>
                <c:pt idx="18">
                  <c:v>4.6299986839294434</c:v>
                </c:pt>
                <c:pt idx="19">
                  <c:v>4.6649985313415527</c:v>
                </c:pt>
                <c:pt idx="20">
                  <c:v>4.6999983787536621</c:v>
                </c:pt>
                <c:pt idx="21">
                  <c:v>4.7349982261657715</c:v>
                </c:pt>
                <c:pt idx="22">
                  <c:v>4.7699975967407227</c:v>
                </c:pt>
                <c:pt idx="23">
                  <c:v>4.804997444152832</c:v>
                </c:pt>
                <c:pt idx="24">
                  <c:v>4.8399972915649414</c:v>
                </c:pt>
                <c:pt idx="25">
                  <c:v>4.8749971389770508</c:v>
                </c:pt>
                <c:pt idx="26">
                  <c:v>4.9099969863891602</c:v>
                </c:pt>
                <c:pt idx="27">
                  <c:v>4.9449968338012695</c:v>
                </c:pt>
                <c:pt idx="28">
                  <c:v>4.9799966812133789</c:v>
                </c:pt>
                <c:pt idx="29">
                  <c:v>5.0149965286254883</c:v>
                </c:pt>
                <c:pt idx="30">
                  <c:v>5.0499963760375977</c:v>
                </c:pt>
                <c:pt idx="31">
                  <c:v>5.084996223449707</c:v>
                </c:pt>
                <c:pt idx="32">
                  <c:v>5.1199960708618164</c:v>
                </c:pt>
                <c:pt idx="33">
                  <c:v>5.1549959182739258</c:v>
                </c:pt>
                <c:pt idx="34">
                  <c:v>5.189995288848877</c:v>
                </c:pt>
                <c:pt idx="35">
                  <c:v>5.2249951362609863</c:v>
                </c:pt>
                <c:pt idx="36">
                  <c:v>5.2599949836730957</c:v>
                </c:pt>
                <c:pt idx="37">
                  <c:v>5.2949948310852051</c:v>
                </c:pt>
                <c:pt idx="38">
                  <c:v>5.3299946784973145</c:v>
                </c:pt>
                <c:pt idx="39">
                  <c:v>5.3649945259094238</c:v>
                </c:pt>
                <c:pt idx="40">
                  <c:v>5.3999943733215332</c:v>
                </c:pt>
                <c:pt idx="41">
                  <c:v>5.4349942207336426</c:v>
                </c:pt>
                <c:pt idx="42">
                  <c:v>5.469994068145752</c:v>
                </c:pt>
                <c:pt idx="43">
                  <c:v>5.5049939155578613</c:v>
                </c:pt>
                <c:pt idx="44">
                  <c:v>5.5399937629699707</c:v>
                </c:pt>
                <c:pt idx="45">
                  <c:v>5.5749936103820801</c:v>
                </c:pt>
                <c:pt idx="46">
                  <c:v>5.6099929809570312</c:v>
                </c:pt>
                <c:pt idx="47">
                  <c:v>5.6449928283691406</c:v>
                </c:pt>
                <c:pt idx="48">
                  <c:v>5.67999267578125</c:v>
                </c:pt>
                <c:pt idx="49">
                  <c:v>5.7149925231933594</c:v>
                </c:pt>
                <c:pt idx="50">
                  <c:v>5.7499923706054687</c:v>
                </c:pt>
                <c:pt idx="51">
                  <c:v>5.7849922180175781</c:v>
                </c:pt>
                <c:pt idx="52">
                  <c:v>5.8199920654296875</c:v>
                </c:pt>
                <c:pt idx="53">
                  <c:v>5.8549919128417969</c:v>
                </c:pt>
                <c:pt idx="54">
                  <c:v>5.8899917602539062</c:v>
                </c:pt>
                <c:pt idx="55">
                  <c:v>5.9249916076660156</c:v>
                </c:pt>
                <c:pt idx="56">
                  <c:v>5.959991455078125</c:v>
                </c:pt>
                <c:pt idx="57">
                  <c:v>5.9949913024902344</c:v>
                </c:pt>
                <c:pt idx="58">
                  <c:v>6.0299911499023437</c:v>
                </c:pt>
                <c:pt idx="59">
                  <c:v>6.0649905204772949</c:v>
                </c:pt>
                <c:pt idx="60">
                  <c:v>6.0999903678894043</c:v>
                </c:pt>
                <c:pt idx="61">
                  <c:v>6.1349902153015137</c:v>
                </c:pt>
                <c:pt idx="62">
                  <c:v>6.169990062713623</c:v>
                </c:pt>
                <c:pt idx="63">
                  <c:v>6.2049899101257324</c:v>
                </c:pt>
                <c:pt idx="64">
                  <c:v>6.2399897575378418</c:v>
                </c:pt>
                <c:pt idx="65">
                  <c:v>6.2749896049499512</c:v>
                </c:pt>
                <c:pt idx="66">
                  <c:v>6.3099894523620605</c:v>
                </c:pt>
                <c:pt idx="67">
                  <c:v>6.3449892997741699</c:v>
                </c:pt>
                <c:pt idx="68">
                  <c:v>6.3799891471862793</c:v>
                </c:pt>
                <c:pt idx="69">
                  <c:v>6.4149889945983887</c:v>
                </c:pt>
                <c:pt idx="70">
                  <c:v>6.449988842010498</c:v>
                </c:pt>
                <c:pt idx="71">
                  <c:v>6.4849882125854492</c:v>
                </c:pt>
                <c:pt idx="72">
                  <c:v>6.5199880599975586</c:v>
                </c:pt>
                <c:pt idx="73">
                  <c:v>6.554987907409668</c:v>
                </c:pt>
                <c:pt idx="74">
                  <c:v>6.5899877548217773</c:v>
                </c:pt>
                <c:pt idx="75">
                  <c:v>6.6249876022338867</c:v>
                </c:pt>
                <c:pt idx="76">
                  <c:v>6.6599874496459961</c:v>
                </c:pt>
                <c:pt idx="77">
                  <c:v>6.6949872970581055</c:v>
                </c:pt>
                <c:pt idx="78">
                  <c:v>6.7299871444702148</c:v>
                </c:pt>
                <c:pt idx="79">
                  <c:v>6.7649869918823242</c:v>
                </c:pt>
                <c:pt idx="80">
                  <c:v>6.7999868392944336</c:v>
                </c:pt>
                <c:pt idx="81">
                  <c:v>6.834986686706543</c:v>
                </c:pt>
                <c:pt idx="82">
                  <c:v>6.8699865341186523</c:v>
                </c:pt>
                <c:pt idx="83">
                  <c:v>6.9049859046936035</c:v>
                </c:pt>
                <c:pt idx="84">
                  <c:v>6.9399857521057129</c:v>
                </c:pt>
                <c:pt idx="85">
                  <c:v>6.9749855995178223</c:v>
                </c:pt>
                <c:pt idx="86">
                  <c:v>7.0099854469299316</c:v>
                </c:pt>
                <c:pt idx="87">
                  <c:v>7.044985294342041</c:v>
                </c:pt>
                <c:pt idx="88">
                  <c:v>7.0799851417541504</c:v>
                </c:pt>
                <c:pt idx="89">
                  <c:v>7.1149849891662598</c:v>
                </c:pt>
                <c:pt idx="90">
                  <c:v>7.1499848365783691</c:v>
                </c:pt>
                <c:pt idx="91">
                  <c:v>7.1849846839904785</c:v>
                </c:pt>
                <c:pt idx="92">
                  <c:v>7.2199845314025879</c:v>
                </c:pt>
                <c:pt idx="93">
                  <c:v>7.2549843788146973</c:v>
                </c:pt>
                <c:pt idx="94">
                  <c:v>7.2899842262268066</c:v>
                </c:pt>
                <c:pt idx="95">
                  <c:v>7.3249835968017578</c:v>
                </c:pt>
                <c:pt idx="96">
                  <c:v>7.3599834442138672</c:v>
                </c:pt>
                <c:pt idx="97">
                  <c:v>7.3949832916259766</c:v>
                </c:pt>
                <c:pt idx="98">
                  <c:v>7.4299831390380859</c:v>
                </c:pt>
                <c:pt idx="99">
                  <c:v>7.4649829864501953</c:v>
                </c:pt>
                <c:pt idx="100">
                  <c:v>7.4999828338623047</c:v>
                </c:pt>
                <c:pt idx="101">
                  <c:v>7.5349826812744141</c:v>
                </c:pt>
                <c:pt idx="102">
                  <c:v>7.5699825286865234</c:v>
                </c:pt>
                <c:pt idx="103">
                  <c:v>7.6049823760986328</c:v>
                </c:pt>
                <c:pt idx="104">
                  <c:v>7.6399822235107422</c:v>
                </c:pt>
                <c:pt idx="105">
                  <c:v>7.6749820709228516</c:v>
                </c:pt>
                <c:pt idx="106">
                  <c:v>7.7099819183349609</c:v>
                </c:pt>
                <c:pt idx="107">
                  <c:v>7.7449812889099121</c:v>
                </c:pt>
                <c:pt idx="108">
                  <c:v>7.7799811363220215</c:v>
                </c:pt>
                <c:pt idx="109">
                  <c:v>7.8149809837341309</c:v>
                </c:pt>
                <c:pt idx="110">
                  <c:v>7.8499808311462402</c:v>
                </c:pt>
                <c:pt idx="111">
                  <c:v>7.8849806785583496</c:v>
                </c:pt>
                <c:pt idx="112">
                  <c:v>7.919980525970459</c:v>
                </c:pt>
                <c:pt idx="113">
                  <c:v>7.9549803733825684</c:v>
                </c:pt>
                <c:pt idx="114">
                  <c:v>7.9899802207946777</c:v>
                </c:pt>
                <c:pt idx="115">
                  <c:v>8.0249795913696289</c:v>
                </c:pt>
                <c:pt idx="116">
                  <c:v>8.0599794387817383</c:v>
                </c:pt>
                <c:pt idx="117">
                  <c:v>8.0949792861938477</c:v>
                </c:pt>
                <c:pt idx="118">
                  <c:v>8.129979133605957</c:v>
                </c:pt>
                <c:pt idx="119">
                  <c:v>8.1649789810180664</c:v>
                </c:pt>
                <c:pt idx="120">
                  <c:v>8.1999788284301758</c:v>
                </c:pt>
                <c:pt idx="121">
                  <c:v>8.2349786758422852</c:v>
                </c:pt>
                <c:pt idx="122">
                  <c:v>8.2699785232543945</c:v>
                </c:pt>
                <c:pt idx="123">
                  <c:v>8.3049783706665039</c:v>
                </c:pt>
                <c:pt idx="124">
                  <c:v>8.3399782180786133</c:v>
                </c:pt>
                <c:pt idx="125">
                  <c:v>8.3749780654907227</c:v>
                </c:pt>
                <c:pt idx="126">
                  <c:v>8.409977912902832</c:v>
                </c:pt>
                <c:pt idx="127">
                  <c:v>8.4449777603149414</c:v>
                </c:pt>
                <c:pt idx="128">
                  <c:v>8.4799776077270508</c:v>
                </c:pt>
                <c:pt idx="129">
                  <c:v>8.5149774551391602</c:v>
                </c:pt>
                <c:pt idx="130">
                  <c:v>8.5499773025512695</c:v>
                </c:pt>
                <c:pt idx="131">
                  <c:v>8.5849771499633789</c:v>
                </c:pt>
                <c:pt idx="132">
                  <c:v>8.6199769973754883</c:v>
                </c:pt>
                <c:pt idx="133">
                  <c:v>8.6549768447875977</c:v>
                </c:pt>
                <c:pt idx="134">
                  <c:v>8.6899776458740234</c:v>
                </c:pt>
                <c:pt idx="135">
                  <c:v>8.7249774932861328</c:v>
                </c:pt>
                <c:pt idx="136">
                  <c:v>8.7599782943725586</c:v>
                </c:pt>
                <c:pt idx="137">
                  <c:v>8.794978141784668</c:v>
                </c:pt>
                <c:pt idx="138">
                  <c:v>8.8299789428710937</c:v>
                </c:pt>
                <c:pt idx="139">
                  <c:v>8.8649787902832031</c:v>
                </c:pt>
                <c:pt idx="140">
                  <c:v>8.8999795913696289</c:v>
                </c:pt>
                <c:pt idx="141">
                  <c:v>8.9349794387817383</c:v>
                </c:pt>
                <c:pt idx="142">
                  <c:v>8.9699802398681641</c:v>
                </c:pt>
                <c:pt idx="143">
                  <c:v>9.0049800872802734</c:v>
                </c:pt>
                <c:pt idx="144">
                  <c:v>9.0399808883666992</c:v>
                </c:pt>
                <c:pt idx="145">
                  <c:v>9.0749807357788086</c:v>
                </c:pt>
                <c:pt idx="146">
                  <c:v>9.1099815368652344</c:v>
                </c:pt>
                <c:pt idx="147">
                  <c:v>9.1449813842773437</c:v>
                </c:pt>
                <c:pt idx="148">
                  <c:v>9.1799821853637695</c:v>
                </c:pt>
                <c:pt idx="149">
                  <c:v>9.2149820327758789</c:v>
                </c:pt>
                <c:pt idx="150">
                  <c:v>9.2499828338623047</c:v>
                </c:pt>
                <c:pt idx="151">
                  <c:v>9.2849826812744141</c:v>
                </c:pt>
                <c:pt idx="152">
                  <c:v>9.3199834823608398</c:v>
                </c:pt>
                <c:pt idx="153">
                  <c:v>9.3549833297729492</c:v>
                </c:pt>
                <c:pt idx="154">
                  <c:v>9.389984130859375</c:v>
                </c:pt>
                <c:pt idx="155">
                  <c:v>9.4249839782714844</c:v>
                </c:pt>
                <c:pt idx="156">
                  <c:v>9.4599847793579102</c:v>
                </c:pt>
                <c:pt idx="157">
                  <c:v>9.4949846267700195</c:v>
                </c:pt>
                <c:pt idx="158">
                  <c:v>9.5299854278564453</c:v>
                </c:pt>
                <c:pt idx="159">
                  <c:v>9.5649852752685547</c:v>
                </c:pt>
                <c:pt idx="160">
                  <c:v>9.5999860763549805</c:v>
                </c:pt>
                <c:pt idx="161">
                  <c:v>9.6349859237670898</c:v>
                </c:pt>
                <c:pt idx="162">
                  <c:v>9.6699867248535156</c:v>
                </c:pt>
                <c:pt idx="163">
                  <c:v>9.704986572265625</c:v>
                </c:pt>
                <c:pt idx="164">
                  <c:v>9.7399873733520508</c:v>
                </c:pt>
                <c:pt idx="165">
                  <c:v>9.7749872207641602</c:v>
                </c:pt>
                <c:pt idx="166">
                  <c:v>9.8099880218505859</c:v>
                </c:pt>
                <c:pt idx="167">
                  <c:v>9.8449878692626953</c:v>
                </c:pt>
                <c:pt idx="168">
                  <c:v>9.8799886703491211</c:v>
                </c:pt>
                <c:pt idx="169">
                  <c:v>9.9149885177612305</c:v>
                </c:pt>
                <c:pt idx="170">
                  <c:v>9.9499893188476563</c:v>
                </c:pt>
                <c:pt idx="171">
                  <c:v>9.9849891662597656</c:v>
                </c:pt>
                <c:pt idx="172">
                  <c:v>10.019989967346191</c:v>
                </c:pt>
                <c:pt idx="173">
                  <c:v>10.054989814758301</c:v>
                </c:pt>
                <c:pt idx="174">
                  <c:v>10.089990615844727</c:v>
                </c:pt>
                <c:pt idx="175">
                  <c:v>10.124990463256836</c:v>
                </c:pt>
                <c:pt idx="176">
                  <c:v>10.159990310668945</c:v>
                </c:pt>
                <c:pt idx="177">
                  <c:v>10.194991111755371</c:v>
                </c:pt>
                <c:pt idx="178">
                  <c:v>10.22999095916748</c:v>
                </c:pt>
                <c:pt idx="179">
                  <c:v>10.264991760253906</c:v>
                </c:pt>
                <c:pt idx="180">
                  <c:v>10.299991607666016</c:v>
                </c:pt>
                <c:pt idx="181">
                  <c:v>10.334992408752441</c:v>
                </c:pt>
                <c:pt idx="182">
                  <c:v>10.369992256164551</c:v>
                </c:pt>
                <c:pt idx="183">
                  <c:v>10.404993057250977</c:v>
                </c:pt>
                <c:pt idx="184">
                  <c:v>10.439992904663086</c:v>
                </c:pt>
                <c:pt idx="185">
                  <c:v>10.474993705749512</c:v>
                </c:pt>
                <c:pt idx="186">
                  <c:v>10.509993553161621</c:v>
                </c:pt>
                <c:pt idx="187">
                  <c:v>10.544994354248047</c:v>
                </c:pt>
                <c:pt idx="188">
                  <c:v>10.579994201660156</c:v>
                </c:pt>
                <c:pt idx="189">
                  <c:v>10.614995002746582</c:v>
                </c:pt>
                <c:pt idx="190">
                  <c:v>10.649994850158691</c:v>
                </c:pt>
                <c:pt idx="191">
                  <c:v>10.684995651245117</c:v>
                </c:pt>
                <c:pt idx="192">
                  <c:v>10.719995498657227</c:v>
                </c:pt>
                <c:pt idx="193">
                  <c:v>10.754996299743652</c:v>
                </c:pt>
                <c:pt idx="194">
                  <c:v>10.789996147155762</c:v>
                </c:pt>
                <c:pt idx="195">
                  <c:v>10.824996948242188</c:v>
                </c:pt>
                <c:pt idx="196">
                  <c:v>10.859996795654297</c:v>
                </c:pt>
                <c:pt idx="197">
                  <c:v>10.894997596740723</c:v>
                </c:pt>
                <c:pt idx="198">
                  <c:v>10.929997444152832</c:v>
                </c:pt>
                <c:pt idx="199">
                  <c:v>10.964998245239258</c:v>
                </c:pt>
                <c:pt idx="200">
                  <c:v>10.999998092651367</c:v>
                </c:pt>
              </c:numCache>
            </c:numRef>
          </c:xVal>
          <c:yVal>
            <c:numRef>
              <c:f>Data!$I$8:$I$208</c:f>
              <c:numCache>
                <c:formatCode>0.00</c:formatCode>
                <c:ptCount val="201"/>
                <c:pt idx="0">
                  <c:v>0.26600000262260398</c:v>
                </c:pt>
                <c:pt idx="1">
                  <c:v>0.37599998712539701</c:v>
                </c:pt>
                <c:pt idx="2">
                  <c:v>0.481000006198883</c:v>
                </c:pt>
                <c:pt idx="3">
                  <c:v>0.57400000095367398</c:v>
                </c:pt>
                <c:pt idx="4">
                  <c:v>0.63400000333786</c:v>
                </c:pt>
                <c:pt idx="5">
                  <c:v>0.66200000047683705</c:v>
                </c:pt>
                <c:pt idx="6">
                  <c:v>0.66699999570846502</c:v>
                </c:pt>
                <c:pt idx="7">
                  <c:v>0.64499998092651301</c:v>
                </c:pt>
                <c:pt idx="8">
                  <c:v>0.596000015735626</c:v>
                </c:pt>
                <c:pt idx="9">
                  <c:v>0.53600001335143999</c:v>
                </c:pt>
                <c:pt idx="10">
                  <c:v>0.45300000905990601</c:v>
                </c:pt>
                <c:pt idx="11">
                  <c:v>0.34900000691413902</c:v>
                </c:pt>
                <c:pt idx="12">
                  <c:v>0.23299999535083801</c:v>
                </c:pt>
                <c:pt idx="13">
                  <c:v>0.10700000077485999</c:v>
                </c:pt>
                <c:pt idx="14">
                  <c:v>-1.8999999389052401E-2</c:v>
                </c:pt>
                <c:pt idx="15">
                  <c:v>-0.14599999785423301</c:v>
                </c:pt>
                <c:pt idx="16">
                  <c:v>-0.26600000262260398</c:v>
                </c:pt>
                <c:pt idx="17">
                  <c:v>-0.38199999928474399</c:v>
                </c:pt>
                <c:pt idx="18">
                  <c:v>-0.48600000143051098</c:v>
                </c:pt>
                <c:pt idx="19">
                  <c:v>-0.57400000095367398</c:v>
                </c:pt>
                <c:pt idx="20">
                  <c:v>-0.65600001811981201</c:v>
                </c:pt>
                <c:pt idx="21">
                  <c:v>-0.72799998521804798</c:v>
                </c:pt>
                <c:pt idx="22">
                  <c:v>-0.787999987602233</c:v>
                </c:pt>
                <c:pt idx="23">
                  <c:v>-0.82700002193450906</c:v>
                </c:pt>
                <c:pt idx="24">
                  <c:v>-0.85399997234344405</c:v>
                </c:pt>
                <c:pt idx="25">
                  <c:v>-0.86500000953674305</c:v>
                </c:pt>
                <c:pt idx="26">
                  <c:v>-0.87099999189376798</c:v>
                </c:pt>
                <c:pt idx="27">
                  <c:v>-0.86500000953674305</c:v>
                </c:pt>
                <c:pt idx="28">
                  <c:v>-0.84299999475479104</c:v>
                </c:pt>
                <c:pt idx="29">
                  <c:v>-0.80500000715255704</c:v>
                </c:pt>
                <c:pt idx="30">
                  <c:v>-0.76099997758865301</c:v>
                </c:pt>
                <c:pt idx="31">
                  <c:v>-0.70599997043609597</c:v>
                </c:pt>
                <c:pt idx="32">
                  <c:v>-0.63999998569488503</c:v>
                </c:pt>
                <c:pt idx="33">
                  <c:v>-0.558000028133392</c:v>
                </c:pt>
                <c:pt idx="34">
                  <c:v>-0.47499999403953602</c:v>
                </c:pt>
                <c:pt idx="35">
                  <c:v>-0.39800000190734902</c:v>
                </c:pt>
                <c:pt idx="36">
                  <c:v>-0.31000000238418601</c:v>
                </c:pt>
                <c:pt idx="37">
                  <c:v>-0.23399999737739599</c:v>
                </c:pt>
                <c:pt idx="38">
                  <c:v>-0.15099999308586101</c:v>
                </c:pt>
                <c:pt idx="39">
                  <c:v>-7.4000000953674303E-2</c:v>
                </c:pt>
                <c:pt idx="40">
                  <c:v>8.0000003799796104E-3</c:v>
                </c:pt>
                <c:pt idx="41">
                  <c:v>7.4000000953674303E-2</c:v>
                </c:pt>
                <c:pt idx="42">
                  <c:v>0.135000005364418</c:v>
                </c:pt>
                <c:pt idx="43">
                  <c:v>0.18899999558925601</c:v>
                </c:pt>
                <c:pt idx="44">
                  <c:v>0.24400000274181399</c:v>
                </c:pt>
                <c:pt idx="45">
                  <c:v>0.287999987602234</c:v>
                </c:pt>
                <c:pt idx="46">
                  <c:v>0.32100000977516202</c:v>
                </c:pt>
                <c:pt idx="47">
                  <c:v>0.34900000691413902</c:v>
                </c:pt>
                <c:pt idx="48">
                  <c:v>0.37099999189376798</c:v>
                </c:pt>
                <c:pt idx="49">
                  <c:v>0.38199999928474399</c:v>
                </c:pt>
                <c:pt idx="50">
                  <c:v>0.39300000667571999</c:v>
                </c:pt>
                <c:pt idx="51">
                  <c:v>0.39800000190734902</c:v>
                </c:pt>
                <c:pt idx="52">
                  <c:v>0.40900000929832497</c:v>
                </c:pt>
                <c:pt idx="53">
                  <c:v>0.41499999165535001</c:v>
                </c:pt>
                <c:pt idx="54">
                  <c:v>0.41499999165535001</c:v>
                </c:pt>
                <c:pt idx="55">
                  <c:v>0.42599999904632602</c:v>
                </c:pt>
                <c:pt idx="56">
                  <c:v>0.43099999427795399</c:v>
                </c:pt>
                <c:pt idx="57">
                  <c:v>0.44800001382827798</c:v>
                </c:pt>
                <c:pt idx="58">
                  <c:v>0.45899999141693099</c:v>
                </c:pt>
                <c:pt idx="59">
                  <c:v>0.47499999403953602</c:v>
                </c:pt>
                <c:pt idx="60">
                  <c:v>0.49700000882148698</c:v>
                </c:pt>
                <c:pt idx="61">
                  <c:v>0.52499997615814198</c:v>
                </c:pt>
                <c:pt idx="62">
                  <c:v>0.56300002336501997</c:v>
                </c:pt>
                <c:pt idx="63">
                  <c:v>0.596000015735626</c:v>
                </c:pt>
                <c:pt idx="64">
                  <c:v>0.63400000333786</c:v>
                </c:pt>
                <c:pt idx="65">
                  <c:v>0.67799997329711903</c:v>
                </c:pt>
                <c:pt idx="66">
                  <c:v>0.71700000762939398</c:v>
                </c:pt>
                <c:pt idx="67">
                  <c:v>0.76599997282028098</c:v>
                </c:pt>
                <c:pt idx="68">
                  <c:v>0.81000000238418501</c:v>
                </c:pt>
                <c:pt idx="69">
                  <c:v>0.84899997711181596</c:v>
                </c:pt>
                <c:pt idx="70">
                  <c:v>0.88700002431869496</c:v>
                </c:pt>
                <c:pt idx="71">
                  <c:v>0.91500002145767201</c:v>
                </c:pt>
                <c:pt idx="72">
                  <c:v>0.941999971866607</c:v>
                </c:pt>
                <c:pt idx="73">
                  <c:v>0.95899999141693104</c:v>
                </c:pt>
                <c:pt idx="74">
                  <c:v>0.97500002384185702</c:v>
                </c:pt>
                <c:pt idx="75">
                  <c:v>0.98100000619888295</c:v>
                </c:pt>
                <c:pt idx="76">
                  <c:v>0.98100000619888295</c:v>
                </c:pt>
                <c:pt idx="77">
                  <c:v>0.96399998664855902</c:v>
                </c:pt>
                <c:pt idx="78">
                  <c:v>0.94800001382827703</c:v>
                </c:pt>
                <c:pt idx="79">
                  <c:v>0.92599999904632502</c:v>
                </c:pt>
                <c:pt idx="80">
                  <c:v>0.89300000667571999</c:v>
                </c:pt>
                <c:pt idx="81">
                  <c:v>0.85399997234344405</c:v>
                </c:pt>
                <c:pt idx="82">
                  <c:v>0.82700002193450906</c:v>
                </c:pt>
                <c:pt idx="83">
                  <c:v>0.787999987602233</c:v>
                </c:pt>
                <c:pt idx="84">
                  <c:v>0.75</c:v>
                </c:pt>
                <c:pt idx="85">
                  <c:v>0.71100002527236905</c:v>
                </c:pt>
                <c:pt idx="86">
                  <c:v>0.68400001525878895</c:v>
                </c:pt>
                <c:pt idx="87">
                  <c:v>0.63999998569488503</c:v>
                </c:pt>
                <c:pt idx="88">
                  <c:v>0.62300002574920599</c:v>
                </c:pt>
                <c:pt idx="89">
                  <c:v>0.58999997377395597</c:v>
                </c:pt>
                <c:pt idx="90">
                  <c:v>0.57400000095367398</c:v>
                </c:pt>
                <c:pt idx="91">
                  <c:v>0.558000028133392</c:v>
                </c:pt>
                <c:pt idx="92">
                  <c:v>0.52499997615814198</c:v>
                </c:pt>
                <c:pt idx="93">
                  <c:v>0.50300002098083396</c:v>
                </c:pt>
                <c:pt idx="94">
                  <c:v>0.47499999403953602</c:v>
                </c:pt>
                <c:pt idx="95">
                  <c:v>0.44800001382827798</c:v>
                </c:pt>
                <c:pt idx="96">
                  <c:v>0.40900000929832497</c:v>
                </c:pt>
                <c:pt idx="97">
                  <c:v>0.365000009536743</c:v>
                </c:pt>
                <c:pt idx="98">
                  <c:v>0.31600001454353299</c:v>
                </c:pt>
                <c:pt idx="99">
                  <c:v>0.24400000274181399</c:v>
                </c:pt>
                <c:pt idx="100">
                  <c:v>0.172999992966652</c:v>
                </c:pt>
                <c:pt idx="101">
                  <c:v>7.9999998211860698E-2</c:v>
                </c:pt>
                <c:pt idx="102">
                  <c:v>-2.5000000372528999E-2</c:v>
                </c:pt>
                <c:pt idx="103">
                  <c:v>-0.14599999785423301</c:v>
                </c:pt>
                <c:pt idx="104">
                  <c:v>-0.28299999237060502</c:v>
                </c:pt>
                <c:pt idx="105">
                  <c:v>-0.43099999427795399</c:v>
                </c:pt>
                <c:pt idx="106">
                  <c:v>-0.596000015735626</c:v>
                </c:pt>
                <c:pt idx="107">
                  <c:v>-0.76099997758865301</c:v>
                </c:pt>
                <c:pt idx="108">
                  <c:v>-0.941999971866607</c:v>
                </c:pt>
                <c:pt idx="109">
                  <c:v>-1.1399999856948799</c:v>
                </c:pt>
                <c:pt idx="110">
                  <c:v>-1.3270000219345</c:v>
                </c:pt>
                <c:pt idx="111">
                  <c:v>-1.5190000534057599</c:v>
                </c:pt>
                <c:pt idx="112">
                  <c:v>-1.7220000028610201</c:v>
                </c:pt>
                <c:pt idx="113">
                  <c:v>-1.9140000343322701</c:v>
                </c:pt>
                <c:pt idx="114">
                  <c:v>-2.1010000705718901</c:v>
                </c:pt>
                <c:pt idx="115">
                  <c:v>-2.2939999103546098</c:v>
                </c:pt>
                <c:pt idx="116">
                  <c:v>-2.4800000190734801</c:v>
                </c:pt>
                <c:pt idx="117">
                  <c:v>-2.6559998989105198</c:v>
                </c:pt>
                <c:pt idx="118">
                  <c:v>-2.82100009918212</c:v>
                </c:pt>
                <c:pt idx="119">
                  <c:v>-2.96900010108947</c:v>
                </c:pt>
                <c:pt idx="120">
                  <c:v>-3.10700011253356</c:v>
                </c:pt>
                <c:pt idx="121">
                  <c:v>-3.22699999809265</c:v>
                </c:pt>
                <c:pt idx="122">
                  <c:v>-3.3320000171661301</c:v>
                </c:pt>
                <c:pt idx="123">
                  <c:v>-3.4309999942779501</c:v>
                </c:pt>
                <c:pt idx="124">
                  <c:v>-3.4969999790191602</c:v>
                </c:pt>
                <c:pt idx="125">
                  <c:v>-3.5569999217986998</c:v>
                </c:pt>
                <c:pt idx="126">
                  <c:v>-3.5950000286102202</c:v>
                </c:pt>
                <c:pt idx="127">
                  <c:v>-3.61700010299682</c:v>
                </c:pt>
                <c:pt idx="128">
                  <c:v>-3.6280000209808301</c:v>
                </c:pt>
                <c:pt idx="129">
                  <c:v>-3.6119999885559002</c:v>
                </c:pt>
                <c:pt idx="130">
                  <c:v>-3.5950000286102202</c:v>
                </c:pt>
                <c:pt idx="131">
                  <c:v>-3.5399999618530198</c:v>
                </c:pt>
                <c:pt idx="132">
                  <c:v>-3.48600006103515</c:v>
                </c:pt>
                <c:pt idx="133">
                  <c:v>-3.4089999198913499</c:v>
                </c:pt>
                <c:pt idx="134">
                  <c:v>-3.32100009918212</c:v>
                </c:pt>
                <c:pt idx="135">
                  <c:v>-3.23300004005432</c:v>
                </c:pt>
                <c:pt idx="136">
                  <c:v>-3.1180000305175701</c:v>
                </c:pt>
                <c:pt idx="137">
                  <c:v>-3.0020000934600799</c:v>
                </c:pt>
                <c:pt idx="138">
                  <c:v>-2.8699998855590798</c:v>
                </c:pt>
                <c:pt idx="139">
                  <c:v>-2.7379999160766602</c:v>
                </c:pt>
                <c:pt idx="140">
                  <c:v>-2.6119999885559002</c:v>
                </c:pt>
                <c:pt idx="141">
                  <c:v>-2.46900010108947</c:v>
                </c:pt>
                <c:pt idx="142">
                  <c:v>-2.3259999752044598</c:v>
                </c:pt>
                <c:pt idx="143">
                  <c:v>-2.1949999332427899</c:v>
                </c:pt>
                <c:pt idx="144">
                  <c:v>-2.0520000457763601</c:v>
                </c:pt>
                <c:pt idx="145">
                  <c:v>-1.92499995231628</c:v>
                </c:pt>
                <c:pt idx="146">
                  <c:v>-1.7940000295639</c:v>
                </c:pt>
                <c:pt idx="147">
                  <c:v>-1.6729999780654901</c:v>
                </c:pt>
                <c:pt idx="148">
                  <c:v>-1.5570000410079901</c:v>
                </c:pt>
                <c:pt idx="149">
                  <c:v>-1.44200003147125</c:v>
                </c:pt>
                <c:pt idx="150">
                  <c:v>-1.3320000171661299</c:v>
                </c:pt>
                <c:pt idx="151">
                  <c:v>-1.22800004482269</c:v>
                </c:pt>
                <c:pt idx="152">
                  <c:v>-1.12899994850158</c:v>
                </c:pt>
                <c:pt idx="153">
                  <c:v>-1.03600001335144</c:v>
                </c:pt>
                <c:pt idx="154">
                  <c:v>-0.941999971866607</c:v>
                </c:pt>
                <c:pt idx="155">
                  <c:v>-0.86500000953674305</c:v>
                </c:pt>
                <c:pt idx="156">
                  <c:v>-0.787999987602233</c:v>
                </c:pt>
                <c:pt idx="157">
                  <c:v>-0.71100002527236905</c:v>
                </c:pt>
                <c:pt idx="158">
                  <c:v>-0.65100002288818304</c:v>
                </c:pt>
                <c:pt idx="159">
                  <c:v>-0.57999998331069902</c:v>
                </c:pt>
                <c:pt idx="160">
                  <c:v>-0.51399999856948797</c:v>
                </c:pt>
                <c:pt idx="161">
                  <c:v>-0.45300000905990601</c:v>
                </c:pt>
                <c:pt idx="162">
                  <c:v>-0.39800000190734902</c:v>
                </c:pt>
                <c:pt idx="163">
                  <c:v>-0.34900000691413902</c:v>
                </c:pt>
                <c:pt idx="164">
                  <c:v>-0.29399999976158098</c:v>
                </c:pt>
                <c:pt idx="165">
                  <c:v>-0.25</c:v>
                </c:pt>
                <c:pt idx="166">
                  <c:v>-0.216999992728233</c:v>
                </c:pt>
                <c:pt idx="167">
                  <c:v>-0.18400000035762801</c:v>
                </c:pt>
                <c:pt idx="168">
                  <c:v>-0.16200000047683699</c:v>
                </c:pt>
                <c:pt idx="169">
                  <c:v>-0.15099999308586101</c:v>
                </c:pt>
                <c:pt idx="170">
                  <c:v>-0.140000000596046</c:v>
                </c:pt>
                <c:pt idx="171">
                  <c:v>-0.15099999308586101</c:v>
                </c:pt>
                <c:pt idx="172">
                  <c:v>-0.167999997735023</c:v>
                </c:pt>
                <c:pt idx="173">
                  <c:v>-0.18999999761581399</c:v>
                </c:pt>
                <c:pt idx="174">
                  <c:v>-0.22800000011920901</c:v>
                </c:pt>
                <c:pt idx="175">
                  <c:v>-0.27200001478195202</c:v>
                </c:pt>
                <c:pt idx="176">
                  <c:v>-0.32100000977516202</c:v>
                </c:pt>
                <c:pt idx="177">
                  <c:v>-0.37599998712539701</c:v>
                </c:pt>
                <c:pt idx="178">
                  <c:v>-0.43700000643730202</c:v>
                </c:pt>
                <c:pt idx="179">
                  <c:v>-0.51399999856948797</c:v>
                </c:pt>
                <c:pt idx="180">
                  <c:v>-0.58499997854232699</c:v>
                </c:pt>
                <c:pt idx="181">
                  <c:v>-0.66699999570846502</c:v>
                </c:pt>
                <c:pt idx="182">
                  <c:v>-0.73900002241134599</c:v>
                </c:pt>
                <c:pt idx="183">
                  <c:v>-0.81000000238418501</c:v>
                </c:pt>
                <c:pt idx="184">
                  <c:v>-0.87599998712539595</c:v>
                </c:pt>
                <c:pt idx="185">
                  <c:v>-0.941999971866607</c:v>
                </c:pt>
                <c:pt idx="186">
                  <c:v>-1.01400005817413</c:v>
                </c:pt>
                <c:pt idx="187">
                  <c:v>-1.067999958992</c:v>
                </c:pt>
                <c:pt idx="188">
                  <c:v>-1.12899994850158</c:v>
                </c:pt>
                <c:pt idx="189">
                  <c:v>-1.18400001525878</c:v>
                </c:pt>
                <c:pt idx="190">
                  <c:v>-1.22800004482269</c:v>
                </c:pt>
                <c:pt idx="191">
                  <c:v>-1.2719999551773</c:v>
                </c:pt>
                <c:pt idx="192">
                  <c:v>-1.31599998474121</c:v>
                </c:pt>
                <c:pt idx="193">
                  <c:v>-1.34899997711181</c:v>
                </c:pt>
                <c:pt idx="194">
                  <c:v>-1.3819999694824201</c:v>
                </c:pt>
                <c:pt idx="195">
                  <c:v>-1.41499996185302</c:v>
                </c:pt>
                <c:pt idx="196">
                  <c:v>-1.43700003623962</c:v>
                </c:pt>
                <c:pt idx="197">
                  <c:v>-1.4700000286102199</c:v>
                </c:pt>
                <c:pt idx="198">
                  <c:v>-1.49100005626678</c:v>
                </c:pt>
                <c:pt idx="199">
                  <c:v>-1.5240000486373899</c:v>
                </c:pt>
                <c:pt idx="200">
                  <c:v>-1.5520000457763601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CC5-4596-8676-225E163130B4}"/>
            </c:ext>
          </c:extLst>
        </c:ser>
        <c:ser>
          <c:idx val="2"/>
          <c:order val="2"/>
          <c:tx>
            <c:v>J2 +85</c:v>
          </c:tx>
          <c:spPr>
            <a:ln w="9525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Data!$C$8:$C$208</c:f>
              <c:numCache>
                <c:formatCode>0.000</c:formatCode>
                <c:ptCount val="201"/>
                <c:pt idx="0">
                  <c:v>4</c:v>
                </c:pt>
                <c:pt idx="1">
                  <c:v>4.0349998474121094</c:v>
                </c:pt>
                <c:pt idx="2">
                  <c:v>4.070000171661377</c:v>
                </c:pt>
                <c:pt idx="3">
                  <c:v>4.1050000190734863</c:v>
                </c:pt>
                <c:pt idx="4">
                  <c:v>4.1400003433227539</c:v>
                </c:pt>
                <c:pt idx="5">
                  <c:v>4.1750001907348633</c:v>
                </c:pt>
                <c:pt idx="6">
                  <c:v>4.2100005149841309</c:v>
                </c:pt>
                <c:pt idx="7">
                  <c:v>4.2450003623962402</c:v>
                </c:pt>
                <c:pt idx="8">
                  <c:v>4.2800006866455078</c:v>
                </c:pt>
                <c:pt idx="9">
                  <c:v>4.3150005340576172</c:v>
                </c:pt>
                <c:pt idx="10">
                  <c:v>4.3499999046325684</c:v>
                </c:pt>
                <c:pt idx="11">
                  <c:v>4.3849997520446777</c:v>
                </c:pt>
                <c:pt idx="12">
                  <c:v>4.4199995994567871</c:v>
                </c:pt>
                <c:pt idx="13">
                  <c:v>4.4549994468688965</c:v>
                </c:pt>
                <c:pt idx="14">
                  <c:v>4.4899992942810059</c:v>
                </c:pt>
                <c:pt idx="15">
                  <c:v>4.5249991416931152</c:v>
                </c:pt>
                <c:pt idx="16">
                  <c:v>4.5599989891052246</c:v>
                </c:pt>
                <c:pt idx="17">
                  <c:v>4.594998836517334</c:v>
                </c:pt>
                <c:pt idx="18">
                  <c:v>4.6299986839294434</c:v>
                </c:pt>
                <c:pt idx="19">
                  <c:v>4.6649985313415527</c:v>
                </c:pt>
                <c:pt idx="20">
                  <c:v>4.6999983787536621</c:v>
                </c:pt>
                <c:pt idx="21">
                  <c:v>4.7349982261657715</c:v>
                </c:pt>
                <c:pt idx="22">
                  <c:v>4.7699975967407227</c:v>
                </c:pt>
                <c:pt idx="23">
                  <c:v>4.804997444152832</c:v>
                </c:pt>
                <c:pt idx="24">
                  <c:v>4.8399972915649414</c:v>
                </c:pt>
                <c:pt idx="25">
                  <c:v>4.8749971389770508</c:v>
                </c:pt>
                <c:pt idx="26">
                  <c:v>4.9099969863891602</c:v>
                </c:pt>
                <c:pt idx="27">
                  <c:v>4.9449968338012695</c:v>
                </c:pt>
                <c:pt idx="28">
                  <c:v>4.9799966812133789</c:v>
                </c:pt>
                <c:pt idx="29">
                  <c:v>5.0149965286254883</c:v>
                </c:pt>
                <c:pt idx="30">
                  <c:v>5.0499963760375977</c:v>
                </c:pt>
                <c:pt idx="31">
                  <c:v>5.084996223449707</c:v>
                </c:pt>
                <c:pt idx="32">
                  <c:v>5.1199960708618164</c:v>
                </c:pt>
                <c:pt idx="33">
                  <c:v>5.1549959182739258</c:v>
                </c:pt>
                <c:pt idx="34">
                  <c:v>5.189995288848877</c:v>
                </c:pt>
                <c:pt idx="35">
                  <c:v>5.2249951362609863</c:v>
                </c:pt>
                <c:pt idx="36">
                  <c:v>5.2599949836730957</c:v>
                </c:pt>
                <c:pt idx="37">
                  <c:v>5.2949948310852051</c:v>
                </c:pt>
                <c:pt idx="38">
                  <c:v>5.3299946784973145</c:v>
                </c:pt>
                <c:pt idx="39">
                  <c:v>5.3649945259094238</c:v>
                </c:pt>
                <c:pt idx="40">
                  <c:v>5.3999943733215332</c:v>
                </c:pt>
                <c:pt idx="41">
                  <c:v>5.4349942207336426</c:v>
                </c:pt>
                <c:pt idx="42">
                  <c:v>5.469994068145752</c:v>
                </c:pt>
                <c:pt idx="43">
                  <c:v>5.5049939155578613</c:v>
                </c:pt>
                <c:pt idx="44">
                  <c:v>5.5399937629699707</c:v>
                </c:pt>
                <c:pt idx="45">
                  <c:v>5.5749936103820801</c:v>
                </c:pt>
                <c:pt idx="46">
                  <c:v>5.6099929809570312</c:v>
                </c:pt>
                <c:pt idx="47">
                  <c:v>5.6449928283691406</c:v>
                </c:pt>
                <c:pt idx="48">
                  <c:v>5.67999267578125</c:v>
                </c:pt>
                <c:pt idx="49">
                  <c:v>5.7149925231933594</c:v>
                </c:pt>
                <c:pt idx="50">
                  <c:v>5.7499923706054687</c:v>
                </c:pt>
                <c:pt idx="51">
                  <c:v>5.7849922180175781</c:v>
                </c:pt>
                <c:pt idx="52">
                  <c:v>5.8199920654296875</c:v>
                </c:pt>
                <c:pt idx="53">
                  <c:v>5.8549919128417969</c:v>
                </c:pt>
                <c:pt idx="54">
                  <c:v>5.8899917602539062</c:v>
                </c:pt>
                <c:pt idx="55">
                  <c:v>5.9249916076660156</c:v>
                </c:pt>
                <c:pt idx="56">
                  <c:v>5.959991455078125</c:v>
                </c:pt>
                <c:pt idx="57">
                  <c:v>5.9949913024902344</c:v>
                </c:pt>
                <c:pt idx="58">
                  <c:v>6.0299911499023437</c:v>
                </c:pt>
                <c:pt idx="59">
                  <c:v>6.0649905204772949</c:v>
                </c:pt>
                <c:pt idx="60">
                  <c:v>6.0999903678894043</c:v>
                </c:pt>
                <c:pt idx="61">
                  <c:v>6.1349902153015137</c:v>
                </c:pt>
                <c:pt idx="62">
                  <c:v>6.169990062713623</c:v>
                </c:pt>
                <c:pt idx="63">
                  <c:v>6.2049899101257324</c:v>
                </c:pt>
                <c:pt idx="64">
                  <c:v>6.2399897575378418</c:v>
                </c:pt>
                <c:pt idx="65">
                  <c:v>6.2749896049499512</c:v>
                </c:pt>
                <c:pt idx="66">
                  <c:v>6.3099894523620605</c:v>
                </c:pt>
                <c:pt idx="67">
                  <c:v>6.3449892997741699</c:v>
                </c:pt>
                <c:pt idx="68">
                  <c:v>6.3799891471862793</c:v>
                </c:pt>
                <c:pt idx="69">
                  <c:v>6.4149889945983887</c:v>
                </c:pt>
                <c:pt idx="70">
                  <c:v>6.449988842010498</c:v>
                </c:pt>
                <c:pt idx="71">
                  <c:v>6.4849882125854492</c:v>
                </c:pt>
                <c:pt idx="72">
                  <c:v>6.5199880599975586</c:v>
                </c:pt>
                <c:pt idx="73">
                  <c:v>6.554987907409668</c:v>
                </c:pt>
                <c:pt idx="74">
                  <c:v>6.5899877548217773</c:v>
                </c:pt>
                <c:pt idx="75">
                  <c:v>6.6249876022338867</c:v>
                </c:pt>
                <c:pt idx="76">
                  <c:v>6.6599874496459961</c:v>
                </c:pt>
                <c:pt idx="77">
                  <c:v>6.6949872970581055</c:v>
                </c:pt>
                <c:pt idx="78">
                  <c:v>6.7299871444702148</c:v>
                </c:pt>
                <c:pt idx="79">
                  <c:v>6.7649869918823242</c:v>
                </c:pt>
                <c:pt idx="80">
                  <c:v>6.7999868392944336</c:v>
                </c:pt>
                <c:pt idx="81">
                  <c:v>6.834986686706543</c:v>
                </c:pt>
                <c:pt idx="82">
                  <c:v>6.8699865341186523</c:v>
                </c:pt>
                <c:pt idx="83">
                  <c:v>6.9049859046936035</c:v>
                </c:pt>
                <c:pt idx="84">
                  <c:v>6.9399857521057129</c:v>
                </c:pt>
                <c:pt idx="85">
                  <c:v>6.9749855995178223</c:v>
                </c:pt>
                <c:pt idx="86">
                  <c:v>7.0099854469299316</c:v>
                </c:pt>
                <c:pt idx="87">
                  <c:v>7.044985294342041</c:v>
                </c:pt>
                <c:pt idx="88">
                  <c:v>7.0799851417541504</c:v>
                </c:pt>
                <c:pt idx="89">
                  <c:v>7.1149849891662598</c:v>
                </c:pt>
                <c:pt idx="90">
                  <c:v>7.1499848365783691</c:v>
                </c:pt>
                <c:pt idx="91">
                  <c:v>7.1849846839904785</c:v>
                </c:pt>
                <c:pt idx="92">
                  <c:v>7.2199845314025879</c:v>
                </c:pt>
                <c:pt idx="93">
                  <c:v>7.2549843788146973</c:v>
                </c:pt>
                <c:pt idx="94">
                  <c:v>7.2899842262268066</c:v>
                </c:pt>
                <c:pt idx="95">
                  <c:v>7.3249835968017578</c:v>
                </c:pt>
                <c:pt idx="96">
                  <c:v>7.3599834442138672</c:v>
                </c:pt>
                <c:pt idx="97">
                  <c:v>7.3949832916259766</c:v>
                </c:pt>
                <c:pt idx="98">
                  <c:v>7.4299831390380859</c:v>
                </c:pt>
                <c:pt idx="99">
                  <c:v>7.4649829864501953</c:v>
                </c:pt>
                <c:pt idx="100">
                  <c:v>7.4999828338623047</c:v>
                </c:pt>
                <c:pt idx="101">
                  <c:v>7.5349826812744141</c:v>
                </c:pt>
                <c:pt idx="102">
                  <c:v>7.5699825286865234</c:v>
                </c:pt>
                <c:pt idx="103">
                  <c:v>7.6049823760986328</c:v>
                </c:pt>
                <c:pt idx="104">
                  <c:v>7.6399822235107422</c:v>
                </c:pt>
                <c:pt idx="105">
                  <c:v>7.6749820709228516</c:v>
                </c:pt>
                <c:pt idx="106">
                  <c:v>7.7099819183349609</c:v>
                </c:pt>
                <c:pt idx="107">
                  <c:v>7.7449812889099121</c:v>
                </c:pt>
                <c:pt idx="108">
                  <c:v>7.7799811363220215</c:v>
                </c:pt>
                <c:pt idx="109">
                  <c:v>7.8149809837341309</c:v>
                </c:pt>
                <c:pt idx="110">
                  <c:v>7.8499808311462402</c:v>
                </c:pt>
                <c:pt idx="111">
                  <c:v>7.8849806785583496</c:v>
                </c:pt>
                <c:pt idx="112">
                  <c:v>7.919980525970459</c:v>
                </c:pt>
                <c:pt idx="113">
                  <c:v>7.9549803733825684</c:v>
                </c:pt>
                <c:pt idx="114">
                  <c:v>7.9899802207946777</c:v>
                </c:pt>
                <c:pt idx="115">
                  <c:v>8.0249795913696289</c:v>
                </c:pt>
                <c:pt idx="116">
                  <c:v>8.0599794387817383</c:v>
                </c:pt>
                <c:pt idx="117">
                  <c:v>8.0949792861938477</c:v>
                </c:pt>
                <c:pt idx="118">
                  <c:v>8.129979133605957</c:v>
                </c:pt>
                <c:pt idx="119">
                  <c:v>8.1649789810180664</c:v>
                </c:pt>
                <c:pt idx="120">
                  <c:v>8.1999788284301758</c:v>
                </c:pt>
                <c:pt idx="121">
                  <c:v>8.2349786758422852</c:v>
                </c:pt>
                <c:pt idx="122">
                  <c:v>8.2699785232543945</c:v>
                </c:pt>
                <c:pt idx="123">
                  <c:v>8.3049783706665039</c:v>
                </c:pt>
                <c:pt idx="124">
                  <c:v>8.3399782180786133</c:v>
                </c:pt>
                <c:pt idx="125">
                  <c:v>8.3749780654907227</c:v>
                </c:pt>
                <c:pt idx="126">
                  <c:v>8.409977912902832</c:v>
                </c:pt>
                <c:pt idx="127">
                  <c:v>8.4449777603149414</c:v>
                </c:pt>
                <c:pt idx="128">
                  <c:v>8.4799776077270508</c:v>
                </c:pt>
                <c:pt idx="129">
                  <c:v>8.5149774551391602</c:v>
                </c:pt>
                <c:pt idx="130">
                  <c:v>8.5499773025512695</c:v>
                </c:pt>
                <c:pt idx="131">
                  <c:v>8.5849771499633789</c:v>
                </c:pt>
                <c:pt idx="132">
                  <c:v>8.6199769973754883</c:v>
                </c:pt>
                <c:pt idx="133">
                  <c:v>8.6549768447875977</c:v>
                </c:pt>
                <c:pt idx="134">
                  <c:v>8.6899776458740234</c:v>
                </c:pt>
                <c:pt idx="135">
                  <c:v>8.7249774932861328</c:v>
                </c:pt>
                <c:pt idx="136">
                  <c:v>8.7599782943725586</c:v>
                </c:pt>
                <c:pt idx="137">
                  <c:v>8.794978141784668</c:v>
                </c:pt>
                <c:pt idx="138">
                  <c:v>8.8299789428710937</c:v>
                </c:pt>
                <c:pt idx="139">
                  <c:v>8.8649787902832031</c:v>
                </c:pt>
                <c:pt idx="140">
                  <c:v>8.8999795913696289</c:v>
                </c:pt>
                <c:pt idx="141">
                  <c:v>8.9349794387817383</c:v>
                </c:pt>
                <c:pt idx="142">
                  <c:v>8.9699802398681641</c:v>
                </c:pt>
                <c:pt idx="143">
                  <c:v>9.0049800872802734</c:v>
                </c:pt>
                <c:pt idx="144">
                  <c:v>9.0399808883666992</c:v>
                </c:pt>
                <c:pt idx="145">
                  <c:v>9.0749807357788086</c:v>
                </c:pt>
                <c:pt idx="146">
                  <c:v>9.1099815368652344</c:v>
                </c:pt>
                <c:pt idx="147">
                  <c:v>9.1449813842773437</c:v>
                </c:pt>
                <c:pt idx="148">
                  <c:v>9.1799821853637695</c:v>
                </c:pt>
                <c:pt idx="149">
                  <c:v>9.2149820327758789</c:v>
                </c:pt>
                <c:pt idx="150">
                  <c:v>9.2499828338623047</c:v>
                </c:pt>
                <c:pt idx="151">
                  <c:v>9.2849826812744141</c:v>
                </c:pt>
                <c:pt idx="152">
                  <c:v>9.3199834823608398</c:v>
                </c:pt>
                <c:pt idx="153">
                  <c:v>9.3549833297729492</c:v>
                </c:pt>
                <c:pt idx="154">
                  <c:v>9.389984130859375</c:v>
                </c:pt>
                <c:pt idx="155">
                  <c:v>9.4249839782714844</c:v>
                </c:pt>
                <c:pt idx="156">
                  <c:v>9.4599847793579102</c:v>
                </c:pt>
                <c:pt idx="157">
                  <c:v>9.4949846267700195</c:v>
                </c:pt>
                <c:pt idx="158">
                  <c:v>9.5299854278564453</c:v>
                </c:pt>
                <c:pt idx="159">
                  <c:v>9.5649852752685547</c:v>
                </c:pt>
                <c:pt idx="160">
                  <c:v>9.5999860763549805</c:v>
                </c:pt>
                <c:pt idx="161">
                  <c:v>9.6349859237670898</c:v>
                </c:pt>
                <c:pt idx="162">
                  <c:v>9.6699867248535156</c:v>
                </c:pt>
                <c:pt idx="163">
                  <c:v>9.704986572265625</c:v>
                </c:pt>
                <c:pt idx="164">
                  <c:v>9.7399873733520508</c:v>
                </c:pt>
                <c:pt idx="165">
                  <c:v>9.7749872207641602</c:v>
                </c:pt>
                <c:pt idx="166">
                  <c:v>9.8099880218505859</c:v>
                </c:pt>
                <c:pt idx="167">
                  <c:v>9.8449878692626953</c:v>
                </c:pt>
                <c:pt idx="168">
                  <c:v>9.8799886703491211</c:v>
                </c:pt>
                <c:pt idx="169">
                  <c:v>9.9149885177612305</c:v>
                </c:pt>
                <c:pt idx="170">
                  <c:v>9.9499893188476563</c:v>
                </c:pt>
                <c:pt idx="171">
                  <c:v>9.9849891662597656</c:v>
                </c:pt>
                <c:pt idx="172">
                  <c:v>10.019989967346191</c:v>
                </c:pt>
                <c:pt idx="173">
                  <c:v>10.054989814758301</c:v>
                </c:pt>
                <c:pt idx="174">
                  <c:v>10.089990615844727</c:v>
                </c:pt>
                <c:pt idx="175">
                  <c:v>10.124990463256836</c:v>
                </c:pt>
                <c:pt idx="176">
                  <c:v>10.159990310668945</c:v>
                </c:pt>
                <c:pt idx="177">
                  <c:v>10.194991111755371</c:v>
                </c:pt>
                <c:pt idx="178">
                  <c:v>10.22999095916748</c:v>
                </c:pt>
                <c:pt idx="179">
                  <c:v>10.264991760253906</c:v>
                </c:pt>
                <c:pt idx="180">
                  <c:v>10.299991607666016</c:v>
                </c:pt>
                <c:pt idx="181">
                  <c:v>10.334992408752441</c:v>
                </c:pt>
                <c:pt idx="182">
                  <c:v>10.369992256164551</c:v>
                </c:pt>
                <c:pt idx="183">
                  <c:v>10.404993057250977</c:v>
                </c:pt>
                <c:pt idx="184">
                  <c:v>10.439992904663086</c:v>
                </c:pt>
                <c:pt idx="185">
                  <c:v>10.474993705749512</c:v>
                </c:pt>
                <c:pt idx="186">
                  <c:v>10.509993553161621</c:v>
                </c:pt>
                <c:pt idx="187">
                  <c:v>10.544994354248047</c:v>
                </c:pt>
                <c:pt idx="188">
                  <c:v>10.579994201660156</c:v>
                </c:pt>
                <c:pt idx="189">
                  <c:v>10.614995002746582</c:v>
                </c:pt>
                <c:pt idx="190">
                  <c:v>10.649994850158691</c:v>
                </c:pt>
                <c:pt idx="191">
                  <c:v>10.684995651245117</c:v>
                </c:pt>
                <c:pt idx="192">
                  <c:v>10.719995498657227</c:v>
                </c:pt>
                <c:pt idx="193">
                  <c:v>10.754996299743652</c:v>
                </c:pt>
                <c:pt idx="194">
                  <c:v>10.789996147155762</c:v>
                </c:pt>
                <c:pt idx="195">
                  <c:v>10.824996948242188</c:v>
                </c:pt>
                <c:pt idx="196">
                  <c:v>10.859996795654297</c:v>
                </c:pt>
                <c:pt idx="197">
                  <c:v>10.894997596740723</c:v>
                </c:pt>
                <c:pt idx="198">
                  <c:v>10.929997444152832</c:v>
                </c:pt>
                <c:pt idx="199">
                  <c:v>10.964998245239258</c:v>
                </c:pt>
                <c:pt idx="200">
                  <c:v>10.999998092651367</c:v>
                </c:pt>
              </c:numCache>
            </c:numRef>
          </c:xVal>
          <c:yVal>
            <c:numRef>
              <c:f>Data!$M$8:$M$208</c:f>
              <c:numCache>
                <c:formatCode>0.00</c:formatCode>
                <c:ptCount val="201"/>
                <c:pt idx="0">
                  <c:v>-6.1059999465942303</c:v>
                </c:pt>
                <c:pt idx="1">
                  <c:v>-5.8590002059936497</c:v>
                </c:pt>
                <c:pt idx="2">
                  <c:v>-5.61700010299682</c:v>
                </c:pt>
                <c:pt idx="3">
                  <c:v>-5.3860001564025799</c:v>
                </c:pt>
                <c:pt idx="4">
                  <c:v>-5.1609997749328604</c:v>
                </c:pt>
                <c:pt idx="5">
                  <c:v>-4.9580001831054599</c:v>
                </c:pt>
                <c:pt idx="6">
                  <c:v>-4.75500011444091</c:v>
                </c:pt>
                <c:pt idx="7">
                  <c:v>-4.5619997978210396</c:v>
                </c:pt>
                <c:pt idx="8">
                  <c:v>-4.3810000419616602</c:v>
                </c:pt>
                <c:pt idx="9">
                  <c:v>-4.2220001220703098</c:v>
                </c:pt>
                <c:pt idx="10">
                  <c:v>-4.0619997978210396</c:v>
                </c:pt>
                <c:pt idx="11">
                  <c:v>-3.9249999523162802</c:v>
                </c:pt>
                <c:pt idx="12">
                  <c:v>-3.8039999008178702</c:v>
                </c:pt>
                <c:pt idx="13">
                  <c:v>-3.70000004768371</c:v>
                </c:pt>
                <c:pt idx="14">
                  <c:v>-3.61700010299682</c:v>
                </c:pt>
                <c:pt idx="15">
                  <c:v>-3.5510001182556099</c:v>
                </c:pt>
                <c:pt idx="16">
                  <c:v>-3.51300001144409</c:v>
                </c:pt>
                <c:pt idx="17">
                  <c:v>-3.48600006103515</c:v>
                </c:pt>
                <c:pt idx="18">
                  <c:v>-3.4800000190734801</c:v>
                </c:pt>
                <c:pt idx="19">
                  <c:v>-3.48600006103515</c:v>
                </c:pt>
                <c:pt idx="20">
                  <c:v>-3.51300001144409</c:v>
                </c:pt>
                <c:pt idx="21">
                  <c:v>-3.5460000038146902</c:v>
                </c:pt>
                <c:pt idx="22">
                  <c:v>-3.6010000705718901</c:v>
                </c:pt>
                <c:pt idx="23">
                  <c:v>-3.66100001335144</c:v>
                </c:pt>
                <c:pt idx="24">
                  <c:v>-3.7379999160766602</c:v>
                </c:pt>
                <c:pt idx="25">
                  <c:v>-3.8150000572204501</c:v>
                </c:pt>
                <c:pt idx="26">
                  <c:v>-3.9089999198913499</c:v>
                </c:pt>
                <c:pt idx="27">
                  <c:v>-4.0019998550415004</c:v>
                </c:pt>
                <c:pt idx="28">
                  <c:v>-4.1059999465942303</c:v>
                </c:pt>
                <c:pt idx="29">
                  <c:v>-4.1999998092651296</c:v>
                </c:pt>
                <c:pt idx="30">
                  <c:v>-4.2989997863769496</c:v>
                </c:pt>
                <c:pt idx="31">
                  <c:v>-4.3810000419616602</c:v>
                </c:pt>
                <c:pt idx="32">
                  <c:v>-4.4580001831054599</c:v>
                </c:pt>
                <c:pt idx="33">
                  <c:v>-4.5240001678466699</c:v>
                </c:pt>
                <c:pt idx="34">
                  <c:v>-4.5789999961853001</c:v>
                </c:pt>
                <c:pt idx="35">
                  <c:v>-4.6230001449584899</c:v>
                </c:pt>
                <c:pt idx="36">
                  <c:v>-4.6609997749328604</c:v>
                </c:pt>
                <c:pt idx="37">
                  <c:v>-4.6890001296996999</c:v>
                </c:pt>
                <c:pt idx="38">
                  <c:v>-4.6890001296996999</c:v>
                </c:pt>
                <c:pt idx="39">
                  <c:v>-4.6890001296996999</c:v>
                </c:pt>
                <c:pt idx="40">
                  <c:v>-4.6719999313354403</c:v>
                </c:pt>
                <c:pt idx="41">
                  <c:v>-4.6609997749328604</c:v>
                </c:pt>
                <c:pt idx="42">
                  <c:v>-4.6279997825622496</c:v>
                </c:pt>
                <c:pt idx="43">
                  <c:v>-4.5900001525878897</c:v>
                </c:pt>
                <c:pt idx="44">
                  <c:v>-4.5399999618530202</c:v>
                </c:pt>
                <c:pt idx="45">
                  <c:v>-4.4959998130798304</c:v>
                </c:pt>
                <c:pt idx="46">
                  <c:v>-4.44700002670288</c:v>
                </c:pt>
                <c:pt idx="47">
                  <c:v>-4.3969998359680096</c:v>
                </c:pt>
                <c:pt idx="48">
                  <c:v>-4.34800004959106</c:v>
                </c:pt>
                <c:pt idx="49">
                  <c:v>-4.3039999008178702</c:v>
                </c:pt>
                <c:pt idx="50">
                  <c:v>-4.2600002288818297</c:v>
                </c:pt>
                <c:pt idx="51">
                  <c:v>-4.2160000801086399</c:v>
                </c:pt>
                <c:pt idx="52">
                  <c:v>-4.18300008773803</c:v>
                </c:pt>
                <c:pt idx="53">
                  <c:v>-4.1500000953674299</c:v>
                </c:pt>
                <c:pt idx="54">
                  <c:v>-4.1230001449584899</c:v>
                </c:pt>
                <c:pt idx="55">
                  <c:v>-4.0949997901916504</c:v>
                </c:pt>
                <c:pt idx="56">
                  <c:v>-4.0729999542236301</c:v>
                </c:pt>
                <c:pt idx="57">
                  <c:v>-4.0570001602172798</c:v>
                </c:pt>
                <c:pt idx="58">
                  <c:v>-4.0399999618530202</c:v>
                </c:pt>
                <c:pt idx="59">
                  <c:v>-4.0399999618530202</c:v>
                </c:pt>
                <c:pt idx="60">
                  <c:v>-4.0289998054504297</c:v>
                </c:pt>
                <c:pt idx="61">
                  <c:v>-4.0289998054504297</c:v>
                </c:pt>
                <c:pt idx="62">
                  <c:v>-4.0240001678466699</c:v>
                </c:pt>
                <c:pt idx="63">
                  <c:v>-4.0289998054504297</c:v>
                </c:pt>
                <c:pt idx="64">
                  <c:v>-4.0289998054504297</c:v>
                </c:pt>
                <c:pt idx="65">
                  <c:v>-4.0289998054504297</c:v>
                </c:pt>
                <c:pt idx="66">
                  <c:v>-4.0349998474120996</c:v>
                </c:pt>
                <c:pt idx="67">
                  <c:v>-4.0399999618530202</c:v>
                </c:pt>
                <c:pt idx="68">
                  <c:v>-4.0510001182556099</c:v>
                </c:pt>
                <c:pt idx="69">
                  <c:v>-4.0570001602172798</c:v>
                </c:pt>
                <c:pt idx="70">
                  <c:v>-4.0679998397827104</c:v>
                </c:pt>
                <c:pt idx="71">
                  <c:v>-4.0789999961853001</c:v>
                </c:pt>
                <c:pt idx="72">
                  <c:v>-4.0900001525878897</c:v>
                </c:pt>
                <c:pt idx="73">
                  <c:v>-4.1009998321533203</c:v>
                </c:pt>
                <c:pt idx="74">
                  <c:v>-4.11700010299682</c:v>
                </c:pt>
                <c:pt idx="75">
                  <c:v>-4.1279997825622496</c:v>
                </c:pt>
                <c:pt idx="76">
                  <c:v>-4.1449999809265101</c:v>
                </c:pt>
                <c:pt idx="77">
                  <c:v>-4.1609997749328604</c:v>
                </c:pt>
                <c:pt idx="78">
                  <c:v>-4.18300008773803</c:v>
                </c:pt>
                <c:pt idx="79">
                  <c:v>-4.2160000801086399</c:v>
                </c:pt>
                <c:pt idx="80">
                  <c:v>-4.2439999580383301</c:v>
                </c:pt>
                <c:pt idx="81">
                  <c:v>-4.2709999084472603</c:v>
                </c:pt>
                <c:pt idx="82">
                  <c:v>-4.2989997863769496</c:v>
                </c:pt>
                <c:pt idx="83">
                  <c:v>-4.3319997787475497</c:v>
                </c:pt>
                <c:pt idx="84">
                  <c:v>-4.3649997711181596</c:v>
                </c:pt>
                <c:pt idx="85">
                  <c:v>-4.4029998779296804</c:v>
                </c:pt>
                <c:pt idx="86">
                  <c:v>-4.44099998474121</c:v>
                </c:pt>
                <c:pt idx="87">
                  <c:v>-4.4739999771118102</c:v>
                </c:pt>
                <c:pt idx="88">
                  <c:v>-4.5069999694824201</c:v>
                </c:pt>
                <c:pt idx="89">
                  <c:v>-4.5349998474120996</c:v>
                </c:pt>
                <c:pt idx="90">
                  <c:v>-4.5619997978210396</c:v>
                </c:pt>
                <c:pt idx="91">
                  <c:v>-4.5789999961853001</c:v>
                </c:pt>
                <c:pt idx="92">
                  <c:v>-4.6009998321533203</c:v>
                </c:pt>
                <c:pt idx="93">
                  <c:v>-4.6119999885559002</c:v>
                </c:pt>
                <c:pt idx="94">
                  <c:v>-4.6230001449584899</c:v>
                </c:pt>
                <c:pt idx="95">
                  <c:v>-4.6230001449584899</c:v>
                </c:pt>
                <c:pt idx="96">
                  <c:v>-4.6230001449584899</c:v>
                </c:pt>
                <c:pt idx="97">
                  <c:v>-4.61700010299682</c:v>
                </c:pt>
                <c:pt idx="98">
                  <c:v>-4.6009998321533203</c:v>
                </c:pt>
                <c:pt idx="99">
                  <c:v>-4.6009998321533203</c:v>
                </c:pt>
                <c:pt idx="100">
                  <c:v>-4.5789999961853001</c:v>
                </c:pt>
                <c:pt idx="101">
                  <c:v>-4.5619997978210396</c:v>
                </c:pt>
                <c:pt idx="102">
                  <c:v>-4.5460000038146902</c:v>
                </c:pt>
                <c:pt idx="103">
                  <c:v>-4.5289998054504297</c:v>
                </c:pt>
                <c:pt idx="104">
                  <c:v>-4.5069999694824201</c:v>
                </c:pt>
                <c:pt idx="105">
                  <c:v>-4.4959998130798304</c:v>
                </c:pt>
                <c:pt idx="106">
                  <c:v>-4.4959998130798304</c:v>
                </c:pt>
                <c:pt idx="107">
                  <c:v>-4.4800000190734801</c:v>
                </c:pt>
                <c:pt idx="108">
                  <c:v>-4.4850001335143999</c:v>
                </c:pt>
                <c:pt idx="109">
                  <c:v>-4.4910001754760698</c:v>
                </c:pt>
                <c:pt idx="110">
                  <c:v>-4.5019998550415004</c:v>
                </c:pt>
                <c:pt idx="111">
                  <c:v>-4.5240001678466699</c:v>
                </c:pt>
                <c:pt idx="112">
                  <c:v>-4.5510001182556099</c:v>
                </c:pt>
                <c:pt idx="113">
                  <c:v>-4.5840001106262198</c:v>
                </c:pt>
                <c:pt idx="114">
                  <c:v>-4.6339998245239196</c:v>
                </c:pt>
                <c:pt idx="115">
                  <c:v>-4.6890001296996999</c:v>
                </c:pt>
                <c:pt idx="116">
                  <c:v>-4.75500011444091</c:v>
                </c:pt>
                <c:pt idx="117">
                  <c:v>-4.8260002136230398</c:v>
                </c:pt>
                <c:pt idx="118">
                  <c:v>-4.9079999923706001</c:v>
                </c:pt>
                <c:pt idx="119">
                  <c:v>-4.9959998130798304</c:v>
                </c:pt>
                <c:pt idx="120">
                  <c:v>-5.0840001106262198</c:v>
                </c:pt>
                <c:pt idx="121">
                  <c:v>-5.1669998168945304</c:v>
                </c:pt>
                <c:pt idx="122">
                  <c:v>-5.2600002288818297</c:v>
                </c:pt>
                <c:pt idx="123">
                  <c:v>-5.3530001640319798</c:v>
                </c:pt>
                <c:pt idx="124">
                  <c:v>-5.4359998703002903</c:v>
                </c:pt>
                <c:pt idx="125">
                  <c:v>-5.5240001678466699</c:v>
                </c:pt>
                <c:pt idx="126">
                  <c:v>-5.5999999046325604</c:v>
                </c:pt>
                <c:pt idx="127">
                  <c:v>-5.6719999313354403</c:v>
                </c:pt>
                <c:pt idx="128">
                  <c:v>-5.7430000305175701</c:v>
                </c:pt>
                <c:pt idx="129">
                  <c:v>-5.8039999008178702</c:v>
                </c:pt>
                <c:pt idx="130">
                  <c:v>-5.8590002059936497</c:v>
                </c:pt>
                <c:pt idx="131">
                  <c:v>-5.9029998779296804</c:v>
                </c:pt>
                <c:pt idx="132">
                  <c:v>-5.94099998474121</c:v>
                </c:pt>
                <c:pt idx="133">
                  <c:v>-5.9580001831054599</c:v>
                </c:pt>
                <c:pt idx="134">
                  <c:v>-5.9800000190734801</c:v>
                </c:pt>
                <c:pt idx="135">
                  <c:v>-5.9850001335143999</c:v>
                </c:pt>
                <c:pt idx="136">
                  <c:v>-5.9800000190734801</c:v>
                </c:pt>
                <c:pt idx="137">
                  <c:v>-5.9800000190734801</c:v>
                </c:pt>
                <c:pt idx="138">
                  <c:v>-5.94700002670288</c:v>
                </c:pt>
                <c:pt idx="139">
                  <c:v>-5.9190001487731898</c:v>
                </c:pt>
                <c:pt idx="140">
                  <c:v>-5.8920001983642498</c:v>
                </c:pt>
                <c:pt idx="141">
                  <c:v>-5.84800004959106</c:v>
                </c:pt>
                <c:pt idx="142">
                  <c:v>-5.7979998588562003</c:v>
                </c:pt>
                <c:pt idx="143">
                  <c:v>-5.7430000305175701</c:v>
                </c:pt>
                <c:pt idx="144">
                  <c:v>-5.68300008773803</c:v>
                </c:pt>
                <c:pt idx="145">
                  <c:v>-5.61700010299682</c:v>
                </c:pt>
                <c:pt idx="146">
                  <c:v>-5.5460000038146902</c:v>
                </c:pt>
                <c:pt idx="147">
                  <c:v>-5.4800000190734801</c:v>
                </c:pt>
                <c:pt idx="148">
                  <c:v>-5.4079999923706001</c:v>
                </c:pt>
                <c:pt idx="149">
                  <c:v>-5.3260002136230398</c:v>
                </c:pt>
                <c:pt idx="150">
                  <c:v>-5.2540001869201598</c:v>
                </c:pt>
                <c:pt idx="151">
                  <c:v>-5.18300008773803</c:v>
                </c:pt>
                <c:pt idx="152">
                  <c:v>-5.1059999465942303</c:v>
                </c:pt>
                <c:pt idx="153">
                  <c:v>-5.0289998054504297</c:v>
                </c:pt>
                <c:pt idx="154">
                  <c:v>-4.9689998626708904</c:v>
                </c:pt>
                <c:pt idx="155">
                  <c:v>-4.8969998359680096</c:v>
                </c:pt>
                <c:pt idx="156">
                  <c:v>-4.8309998512268004</c:v>
                </c:pt>
                <c:pt idx="157">
                  <c:v>-4.7709999084472603</c:v>
                </c:pt>
                <c:pt idx="158">
                  <c:v>-4.7220001220703098</c:v>
                </c:pt>
                <c:pt idx="159">
                  <c:v>-4.6560001373290998</c:v>
                </c:pt>
                <c:pt idx="160">
                  <c:v>-4.6059999465942303</c:v>
                </c:pt>
                <c:pt idx="161">
                  <c:v>-4.5460000038146902</c:v>
                </c:pt>
                <c:pt idx="162">
                  <c:v>-4.4910001754760698</c:v>
                </c:pt>
                <c:pt idx="163">
                  <c:v>-4.4359998703002903</c:v>
                </c:pt>
                <c:pt idx="164">
                  <c:v>-4.3860001564025799</c:v>
                </c:pt>
                <c:pt idx="165">
                  <c:v>-4.3369998931884703</c:v>
                </c:pt>
                <c:pt idx="166">
                  <c:v>-4.28200006484985</c:v>
                </c:pt>
                <c:pt idx="167">
                  <c:v>-4.2220001220703098</c:v>
                </c:pt>
                <c:pt idx="168">
                  <c:v>-4.1779999732971103</c:v>
                </c:pt>
                <c:pt idx="169">
                  <c:v>-4.1339998245239196</c:v>
                </c:pt>
                <c:pt idx="170">
                  <c:v>-4.0789999961853001</c:v>
                </c:pt>
                <c:pt idx="171">
                  <c:v>-4.0349998474120996</c:v>
                </c:pt>
                <c:pt idx="172">
                  <c:v>-3.9909999370574898</c:v>
                </c:pt>
                <c:pt idx="173">
                  <c:v>-3.9419999122619598</c:v>
                </c:pt>
                <c:pt idx="174">
                  <c:v>-3.9030001163482599</c:v>
                </c:pt>
                <c:pt idx="175">
                  <c:v>-3.8650000095367401</c:v>
                </c:pt>
                <c:pt idx="176">
                  <c:v>-3.8369998931884699</c:v>
                </c:pt>
                <c:pt idx="177">
                  <c:v>-3.8039999008178702</c:v>
                </c:pt>
                <c:pt idx="178">
                  <c:v>-3.78200006484985</c:v>
                </c:pt>
                <c:pt idx="179">
                  <c:v>-3.78200006484985</c:v>
                </c:pt>
                <c:pt idx="180">
                  <c:v>-3.7709999084472599</c:v>
                </c:pt>
                <c:pt idx="181">
                  <c:v>-3.78200006484985</c:v>
                </c:pt>
                <c:pt idx="182">
                  <c:v>-3.7929999828338601</c:v>
                </c:pt>
                <c:pt idx="183">
                  <c:v>-3.8150000572204501</c:v>
                </c:pt>
                <c:pt idx="184">
                  <c:v>-3.8369998931884699</c:v>
                </c:pt>
                <c:pt idx="185">
                  <c:v>-3.8759999275207502</c:v>
                </c:pt>
                <c:pt idx="186">
                  <c:v>-3.9309999942779501</c:v>
                </c:pt>
                <c:pt idx="187">
                  <c:v>-3.9800000190734801</c:v>
                </c:pt>
                <c:pt idx="188">
                  <c:v>-4.0399999618530202</c:v>
                </c:pt>
                <c:pt idx="189">
                  <c:v>-4.1009998321533203</c:v>
                </c:pt>
                <c:pt idx="190">
                  <c:v>-4.1719999313354403</c:v>
                </c:pt>
                <c:pt idx="191">
                  <c:v>-4.2439999580383301</c:v>
                </c:pt>
                <c:pt idx="192">
                  <c:v>-4.32100009918212</c:v>
                </c:pt>
                <c:pt idx="193">
                  <c:v>-4.3920001983642498</c:v>
                </c:pt>
                <c:pt idx="194">
                  <c:v>-4.4739999771118102</c:v>
                </c:pt>
                <c:pt idx="195">
                  <c:v>-4.5570001602172798</c:v>
                </c:pt>
                <c:pt idx="196">
                  <c:v>-4.6339998245239196</c:v>
                </c:pt>
                <c:pt idx="197">
                  <c:v>-4.7160000801086399</c:v>
                </c:pt>
                <c:pt idx="198">
                  <c:v>-4.7930002212524396</c:v>
                </c:pt>
                <c:pt idx="199">
                  <c:v>-4.8810000419616602</c:v>
                </c:pt>
                <c:pt idx="200">
                  <c:v>-4.9580001831054599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CC5-4596-8676-225E163130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7045288"/>
        <c:axId val="847045680"/>
      </c:scatterChart>
      <c:valAx>
        <c:axId val="847045288"/>
        <c:scaling>
          <c:orientation val="minMax"/>
          <c:max val="18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(GHz)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00" sourceLinked="1"/>
        <c:majorTickMark val="none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847045680"/>
        <c:crosses val="autoZero"/>
        <c:crossBetween val="midCat"/>
        <c:minorUnit val="1"/>
      </c:valAx>
      <c:valAx>
        <c:axId val="847045680"/>
        <c:scaling>
          <c:orientation val="minMax"/>
          <c:max val="19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Gain (dB0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0" sourceLinked="1"/>
        <c:majorTickMark val="none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045288"/>
        <c:crosses val="autoZero"/>
        <c:crossBetween val="midCat"/>
        <c:minorUnit val="1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5507404640113427"/>
          <c:y val="0.39252474174673124"/>
          <c:w val="0.12862348410828206"/>
          <c:h val="0.2149538876447783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548381452318461"/>
          <c:y val="5.0925925925925923E-2"/>
          <c:w val="0.73016907261592301"/>
          <c:h val="0.74350320793234181"/>
        </c:manualLayout>
      </c:layout>
      <c:scatterChart>
        <c:scatterStyle val="lineMarker"/>
        <c:varyColors val="0"/>
        <c:ser>
          <c:idx val="0"/>
          <c:order val="0"/>
          <c:tx>
            <c:v>J3 +25</c:v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Data!$C$8:$C$208</c:f>
              <c:numCache>
                <c:formatCode>0.000</c:formatCode>
                <c:ptCount val="201"/>
                <c:pt idx="0">
                  <c:v>4</c:v>
                </c:pt>
                <c:pt idx="1">
                  <c:v>4.0349998474121094</c:v>
                </c:pt>
                <c:pt idx="2">
                  <c:v>4.070000171661377</c:v>
                </c:pt>
                <c:pt idx="3">
                  <c:v>4.1050000190734863</c:v>
                </c:pt>
                <c:pt idx="4">
                  <c:v>4.1400003433227539</c:v>
                </c:pt>
                <c:pt idx="5">
                  <c:v>4.1750001907348633</c:v>
                </c:pt>
                <c:pt idx="6">
                  <c:v>4.2100005149841309</c:v>
                </c:pt>
                <c:pt idx="7">
                  <c:v>4.2450003623962402</c:v>
                </c:pt>
                <c:pt idx="8">
                  <c:v>4.2800006866455078</c:v>
                </c:pt>
                <c:pt idx="9">
                  <c:v>4.3150005340576172</c:v>
                </c:pt>
                <c:pt idx="10">
                  <c:v>4.3499999046325684</c:v>
                </c:pt>
                <c:pt idx="11">
                  <c:v>4.3849997520446777</c:v>
                </c:pt>
                <c:pt idx="12">
                  <c:v>4.4199995994567871</c:v>
                </c:pt>
                <c:pt idx="13">
                  <c:v>4.4549994468688965</c:v>
                </c:pt>
                <c:pt idx="14">
                  <c:v>4.4899992942810059</c:v>
                </c:pt>
                <c:pt idx="15">
                  <c:v>4.5249991416931152</c:v>
                </c:pt>
                <c:pt idx="16">
                  <c:v>4.5599989891052246</c:v>
                </c:pt>
                <c:pt idx="17">
                  <c:v>4.594998836517334</c:v>
                </c:pt>
                <c:pt idx="18">
                  <c:v>4.6299986839294434</c:v>
                </c:pt>
                <c:pt idx="19">
                  <c:v>4.6649985313415527</c:v>
                </c:pt>
                <c:pt idx="20">
                  <c:v>4.6999983787536621</c:v>
                </c:pt>
                <c:pt idx="21">
                  <c:v>4.7349982261657715</c:v>
                </c:pt>
                <c:pt idx="22">
                  <c:v>4.7699975967407227</c:v>
                </c:pt>
                <c:pt idx="23">
                  <c:v>4.804997444152832</c:v>
                </c:pt>
                <c:pt idx="24">
                  <c:v>4.8399972915649414</c:v>
                </c:pt>
                <c:pt idx="25">
                  <c:v>4.8749971389770508</c:v>
                </c:pt>
                <c:pt idx="26">
                  <c:v>4.9099969863891602</c:v>
                </c:pt>
                <c:pt idx="27">
                  <c:v>4.9449968338012695</c:v>
                </c:pt>
                <c:pt idx="28">
                  <c:v>4.9799966812133789</c:v>
                </c:pt>
                <c:pt idx="29">
                  <c:v>5.0149965286254883</c:v>
                </c:pt>
                <c:pt idx="30">
                  <c:v>5.0499963760375977</c:v>
                </c:pt>
                <c:pt idx="31">
                  <c:v>5.084996223449707</c:v>
                </c:pt>
                <c:pt idx="32">
                  <c:v>5.1199960708618164</c:v>
                </c:pt>
                <c:pt idx="33">
                  <c:v>5.1549959182739258</c:v>
                </c:pt>
                <c:pt idx="34">
                  <c:v>5.189995288848877</c:v>
                </c:pt>
                <c:pt idx="35">
                  <c:v>5.2249951362609863</c:v>
                </c:pt>
                <c:pt idx="36">
                  <c:v>5.2599949836730957</c:v>
                </c:pt>
                <c:pt idx="37">
                  <c:v>5.2949948310852051</c:v>
                </c:pt>
                <c:pt idx="38">
                  <c:v>5.3299946784973145</c:v>
                </c:pt>
                <c:pt idx="39">
                  <c:v>5.3649945259094238</c:v>
                </c:pt>
                <c:pt idx="40">
                  <c:v>5.3999943733215332</c:v>
                </c:pt>
                <c:pt idx="41">
                  <c:v>5.4349942207336426</c:v>
                </c:pt>
                <c:pt idx="42">
                  <c:v>5.469994068145752</c:v>
                </c:pt>
                <c:pt idx="43">
                  <c:v>5.5049939155578613</c:v>
                </c:pt>
                <c:pt idx="44">
                  <c:v>5.5399937629699707</c:v>
                </c:pt>
                <c:pt idx="45">
                  <c:v>5.5749936103820801</c:v>
                </c:pt>
                <c:pt idx="46">
                  <c:v>5.6099929809570312</c:v>
                </c:pt>
                <c:pt idx="47">
                  <c:v>5.6449928283691406</c:v>
                </c:pt>
                <c:pt idx="48">
                  <c:v>5.67999267578125</c:v>
                </c:pt>
                <c:pt idx="49">
                  <c:v>5.7149925231933594</c:v>
                </c:pt>
                <c:pt idx="50">
                  <c:v>5.7499923706054687</c:v>
                </c:pt>
                <c:pt idx="51">
                  <c:v>5.7849922180175781</c:v>
                </c:pt>
                <c:pt idx="52">
                  <c:v>5.8199920654296875</c:v>
                </c:pt>
                <c:pt idx="53">
                  <c:v>5.8549919128417969</c:v>
                </c:pt>
                <c:pt idx="54">
                  <c:v>5.8899917602539062</c:v>
                </c:pt>
                <c:pt idx="55">
                  <c:v>5.9249916076660156</c:v>
                </c:pt>
                <c:pt idx="56">
                  <c:v>5.959991455078125</c:v>
                </c:pt>
                <c:pt idx="57">
                  <c:v>5.9949913024902344</c:v>
                </c:pt>
                <c:pt idx="58">
                  <c:v>6.0299911499023437</c:v>
                </c:pt>
                <c:pt idx="59">
                  <c:v>6.0649905204772949</c:v>
                </c:pt>
                <c:pt idx="60">
                  <c:v>6.0999903678894043</c:v>
                </c:pt>
                <c:pt idx="61">
                  <c:v>6.1349902153015137</c:v>
                </c:pt>
                <c:pt idx="62">
                  <c:v>6.169990062713623</c:v>
                </c:pt>
                <c:pt idx="63">
                  <c:v>6.2049899101257324</c:v>
                </c:pt>
                <c:pt idx="64">
                  <c:v>6.2399897575378418</c:v>
                </c:pt>
                <c:pt idx="65">
                  <c:v>6.2749896049499512</c:v>
                </c:pt>
                <c:pt idx="66">
                  <c:v>6.3099894523620605</c:v>
                </c:pt>
                <c:pt idx="67">
                  <c:v>6.3449892997741699</c:v>
                </c:pt>
                <c:pt idx="68">
                  <c:v>6.3799891471862793</c:v>
                </c:pt>
                <c:pt idx="69">
                  <c:v>6.4149889945983887</c:v>
                </c:pt>
                <c:pt idx="70">
                  <c:v>6.449988842010498</c:v>
                </c:pt>
                <c:pt idx="71">
                  <c:v>6.4849882125854492</c:v>
                </c:pt>
                <c:pt idx="72">
                  <c:v>6.5199880599975586</c:v>
                </c:pt>
                <c:pt idx="73">
                  <c:v>6.554987907409668</c:v>
                </c:pt>
                <c:pt idx="74">
                  <c:v>6.5899877548217773</c:v>
                </c:pt>
                <c:pt idx="75">
                  <c:v>6.6249876022338867</c:v>
                </c:pt>
                <c:pt idx="76">
                  <c:v>6.6599874496459961</c:v>
                </c:pt>
                <c:pt idx="77">
                  <c:v>6.6949872970581055</c:v>
                </c:pt>
                <c:pt idx="78">
                  <c:v>6.7299871444702148</c:v>
                </c:pt>
                <c:pt idx="79">
                  <c:v>6.7649869918823242</c:v>
                </c:pt>
                <c:pt idx="80">
                  <c:v>6.7999868392944336</c:v>
                </c:pt>
                <c:pt idx="81">
                  <c:v>6.834986686706543</c:v>
                </c:pt>
                <c:pt idx="82">
                  <c:v>6.8699865341186523</c:v>
                </c:pt>
                <c:pt idx="83">
                  <c:v>6.9049859046936035</c:v>
                </c:pt>
                <c:pt idx="84">
                  <c:v>6.9399857521057129</c:v>
                </c:pt>
                <c:pt idx="85">
                  <c:v>6.9749855995178223</c:v>
                </c:pt>
                <c:pt idx="86">
                  <c:v>7.0099854469299316</c:v>
                </c:pt>
                <c:pt idx="87">
                  <c:v>7.044985294342041</c:v>
                </c:pt>
                <c:pt idx="88">
                  <c:v>7.0799851417541504</c:v>
                </c:pt>
                <c:pt idx="89">
                  <c:v>7.1149849891662598</c:v>
                </c:pt>
                <c:pt idx="90">
                  <c:v>7.1499848365783691</c:v>
                </c:pt>
                <c:pt idx="91">
                  <c:v>7.1849846839904785</c:v>
                </c:pt>
                <c:pt idx="92">
                  <c:v>7.2199845314025879</c:v>
                </c:pt>
                <c:pt idx="93">
                  <c:v>7.2549843788146973</c:v>
                </c:pt>
                <c:pt idx="94">
                  <c:v>7.2899842262268066</c:v>
                </c:pt>
                <c:pt idx="95">
                  <c:v>7.3249835968017578</c:v>
                </c:pt>
                <c:pt idx="96">
                  <c:v>7.3599834442138672</c:v>
                </c:pt>
                <c:pt idx="97">
                  <c:v>7.3949832916259766</c:v>
                </c:pt>
                <c:pt idx="98">
                  <c:v>7.4299831390380859</c:v>
                </c:pt>
                <c:pt idx="99">
                  <c:v>7.4649829864501953</c:v>
                </c:pt>
                <c:pt idx="100">
                  <c:v>7.4999828338623047</c:v>
                </c:pt>
                <c:pt idx="101">
                  <c:v>7.5349826812744141</c:v>
                </c:pt>
                <c:pt idx="102">
                  <c:v>7.5699825286865234</c:v>
                </c:pt>
                <c:pt idx="103">
                  <c:v>7.6049823760986328</c:v>
                </c:pt>
                <c:pt idx="104">
                  <c:v>7.6399822235107422</c:v>
                </c:pt>
                <c:pt idx="105">
                  <c:v>7.6749820709228516</c:v>
                </c:pt>
                <c:pt idx="106">
                  <c:v>7.7099819183349609</c:v>
                </c:pt>
                <c:pt idx="107">
                  <c:v>7.7449812889099121</c:v>
                </c:pt>
                <c:pt idx="108">
                  <c:v>7.7799811363220215</c:v>
                </c:pt>
                <c:pt idx="109">
                  <c:v>7.8149809837341309</c:v>
                </c:pt>
                <c:pt idx="110">
                  <c:v>7.8499808311462402</c:v>
                </c:pt>
                <c:pt idx="111">
                  <c:v>7.8849806785583496</c:v>
                </c:pt>
                <c:pt idx="112">
                  <c:v>7.919980525970459</c:v>
                </c:pt>
                <c:pt idx="113">
                  <c:v>7.9549803733825684</c:v>
                </c:pt>
                <c:pt idx="114">
                  <c:v>7.9899802207946777</c:v>
                </c:pt>
                <c:pt idx="115">
                  <c:v>8.0249795913696289</c:v>
                </c:pt>
                <c:pt idx="116">
                  <c:v>8.0599794387817383</c:v>
                </c:pt>
                <c:pt idx="117">
                  <c:v>8.0949792861938477</c:v>
                </c:pt>
                <c:pt idx="118">
                  <c:v>8.129979133605957</c:v>
                </c:pt>
                <c:pt idx="119">
                  <c:v>8.1649789810180664</c:v>
                </c:pt>
                <c:pt idx="120">
                  <c:v>8.1999788284301758</c:v>
                </c:pt>
                <c:pt idx="121">
                  <c:v>8.2349786758422852</c:v>
                </c:pt>
                <c:pt idx="122">
                  <c:v>8.2699785232543945</c:v>
                </c:pt>
                <c:pt idx="123">
                  <c:v>8.3049783706665039</c:v>
                </c:pt>
                <c:pt idx="124">
                  <c:v>8.3399782180786133</c:v>
                </c:pt>
                <c:pt idx="125">
                  <c:v>8.3749780654907227</c:v>
                </c:pt>
                <c:pt idx="126">
                  <c:v>8.409977912902832</c:v>
                </c:pt>
                <c:pt idx="127">
                  <c:v>8.4449777603149414</c:v>
                </c:pt>
                <c:pt idx="128">
                  <c:v>8.4799776077270508</c:v>
                </c:pt>
                <c:pt idx="129">
                  <c:v>8.5149774551391602</c:v>
                </c:pt>
                <c:pt idx="130">
                  <c:v>8.5499773025512695</c:v>
                </c:pt>
                <c:pt idx="131">
                  <c:v>8.5849771499633789</c:v>
                </c:pt>
                <c:pt idx="132">
                  <c:v>8.6199769973754883</c:v>
                </c:pt>
                <c:pt idx="133">
                  <c:v>8.6549768447875977</c:v>
                </c:pt>
                <c:pt idx="134">
                  <c:v>8.6899776458740234</c:v>
                </c:pt>
                <c:pt idx="135">
                  <c:v>8.7249774932861328</c:v>
                </c:pt>
                <c:pt idx="136">
                  <c:v>8.7599782943725586</c:v>
                </c:pt>
                <c:pt idx="137">
                  <c:v>8.794978141784668</c:v>
                </c:pt>
                <c:pt idx="138">
                  <c:v>8.8299789428710937</c:v>
                </c:pt>
                <c:pt idx="139">
                  <c:v>8.8649787902832031</c:v>
                </c:pt>
                <c:pt idx="140">
                  <c:v>8.8999795913696289</c:v>
                </c:pt>
                <c:pt idx="141">
                  <c:v>8.9349794387817383</c:v>
                </c:pt>
                <c:pt idx="142">
                  <c:v>8.9699802398681641</c:v>
                </c:pt>
                <c:pt idx="143">
                  <c:v>9.0049800872802734</c:v>
                </c:pt>
                <c:pt idx="144">
                  <c:v>9.0399808883666992</c:v>
                </c:pt>
                <c:pt idx="145">
                  <c:v>9.0749807357788086</c:v>
                </c:pt>
                <c:pt idx="146">
                  <c:v>9.1099815368652344</c:v>
                </c:pt>
                <c:pt idx="147">
                  <c:v>9.1449813842773437</c:v>
                </c:pt>
                <c:pt idx="148">
                  <c:v>9.1799821853637695</c:v>
                </c:pt>
                <c:pt idx="149">
                  <c:v>9.2149820327758789</c:v>
                </c:pt>
                <c:pt idx="150">
                  <c:v>9.2499828338623047</c:v>
                </c:pt>
                <c:pt idx="151">
                  <c:v>9.2849826812744141</c:v>
                </c:pt>
                <c:pt idx="152">
                  <c:v>9.3199834823608398</c:v>
                </c:pt>
                <c:pt idx="153">
                  <c:v>9.3549833297729492</c:v>
                </c:pt>
                <c:pt idx="154">
                  <c:v>9.389984130859375</c:v>
                </c:pt>
                <c:pt idx="155">
                  <c:v>9.4249839782714844</c:v>
                </c:pt>
                <c:pt idx="156">
                  <c:v>9.4599847793579102</c:v>
                </c:pt>
                <c:pt idx="157">
                  <c:v>9.4949846267700195</c:v>
                </c:pt>
                <c:pt idx="158">
                  <c:v>9.5299854278564453</c:v>
                </c:pt>
                <c:pt idx="159">
                  <c:v>9.5649852752685547</c:v>
                </c:pt>
                <c:pt idx="160">
                  <c:v>9.5999860763549805</c:v>
                </c:pt>
                <c:pt idx="161">
                  <c:v>9.6349859237670898</c:v>
                </c:pt>
                <c:pt idx="162">
                  <c:v>9.6699867248535156</c:v>
                </c:pt>
                <c:pt idx="163">
                  <c:v>9.704986572265625</c:v>
                </c:pt>
                <c:pt idx="164">
                  <c:v>9.7399873733520508</c:v>
                </c:pt>
                <c:pt idx="165">
                  <c:v>9.7749872207641602</c:v>
                </c:pt>
                <c:pt idx="166">
                  <c:v>9.8099880218505859</c:v>
                </c:pt>
                <c:pt idx="167">
                  <c:v>9.8449878692626953</c:v>
                </c:pt>
                <c:pt idx="168">
                  <c:v>9.8799886703491211</c:v>
                </c:pt>
                <c:pt idx="169">
                  <c:v>9.9149885177612305</c:v>
                </c:pt>
                <c:pt idx="170">
                  <c:v>9.9499893188476563</c:v>
                </c:pt>
                <c:pt idx="171">
                  <c:v>9.9849891662597656</c:v>
                </c:pt>
                <c:pt idx="172">
                  <c:v>10.019989967346191</c:v>
                </c:pt>
                <c:pt idx="173">
                  <c:v>10.054989814758301</c:v>
                </c:pt>
                <c:pt idx="174">
                  <c:v>10.089990615844727</c:v>
                </c:pt>
                <c:pt idx="175">
                  <c:v>10.124990463256836</c:v>
                </c:pt>
                <c:pt idx="176">
                  <c:v>10.159990310668945</c:v>
                </c:pt>
                <c:pt idx="177">
                  <c:v>10.194991111755371</c:v>
                </c:pt>
                <c:pt idx="178">
                  <c:v>10.22999095916748</c:v>
                </c:pt>
                <c:pt idx="179">
                  <c:v>10.264991760253906</c:v>
                </c:pt>
                <c:pt idx="180">
                  <c:v>10.299991607666016</c:v>
                </c:pt>
                <c:pt idx="181">
                  <c:v>10.334992408752441</c:v>
                </c:pt>
                <c:pt idx="182">
                  <c:v>10.369992256164551</c:v>
                </c:pt>
                <c:pt idx="183">
                  <c:v>10.404993057250977</c:v>
                </c:pt>
                <c:pt idx="184">
                  <c:v>10.439992904663086</c:v>
                </c:pt>
                <c:pt idx="185">
                  <c:v>10.474993705749512</c:v>
                </c:pt>
                <c:pt idx="186">
                  <c:v>10.509993553161621</c:v>
                </c:pt>
                <c:pt idx="187">
                  <c:v>10.544994354248047</c:v>
                </c:pt>
                <c:pt idx="188">
                  <c:v>10.579994201660156</c:v>
                </c:pt>
                <c:pt idx="189">
                  <c:v>10.614995002746582</c:v>
                </c:pt>
                <c:pt idx="190">
                  <c:v>10.649994850158691</c:v>
                </c:pt>
                <c:pt idx="191">
                  <c:v>10.684995651245117</c:v>
                </c:pt>
                <c:pt idx="192">
                  <c:v>10.719995498657227</c:v>
                </c:pt>
                <c:pt idx="193">
                  <c:v>10.754996299743652</c:v>
                </c:pt>
                <c:pt idx="194">
                  <c:v>10.789996147155762</c:v>
                </c:pt>
                <c:pt idx="195">
                  <c:v>10.824996948242188</c:v>
                </c:pt>
                <c:pt idx="196">
                  <c:v>10.859996795654297</c:v>
                </c:pt>
                <c:pt idx="197">
                  <c:v>10.894997596740723</c:v>
                </c:pt>
                <c:pt idx="198">
                  <c:v>10.929997444152832</c:v>
                </c:pt>
                <c:pt idx="199">
                  <c:v>10.964998245239258</c:v>
                </c:pt>
                <c:pt idx="200">
                  <c:v>10.999998092651367</c:v>
                </c:pt>
              </c:numCache>
            </c:numRef>
          </c:xVal>
          <c:yVal>
            <c:numRef>
              <c:f>Data!$F$8:$F$208</c:f>
              <c:numCache>
                <c:formatCode>0.00</c:formatCode>
                <c:ptCount val="201"/>
                <c:pt idx="0">
                  <c:v>-2.25500011444091</c:v>
                </c:pt>
                <c:pt idx="1">
                  <c:v>-2.1010000705718901</c:v>
                </c:pt>
                <c:pt idx="2">
                  <c:v>-1.94200003147125</c:v>
                </c:pt>
                <c:pt idx="3">
                  <c:v>-1.7829999923705999</c:v>
                </c:pt>
                <c:pt idx="4">
                  <c:v>-1.6399999856948799</c:v>
                </c:pt>
                <c:pt idx="5">
                  <c:v>-1.50800001621246</c:v>
                </c:pt>
                <c:pt idx="6">
                  <c:v>-1.3869999647140501</c:v>
                </c:pt>
                <c:pt idx="7">
                  <c:v>-1.27699995040893</c:v>
                </c:pt>
                <c:pt idx="8">
                  <c:v>-1.1950000524520801</c:v>
                </c:pt>
                <c:pt idx="9">
                  <c:v>-1.13399994373321</c:v>
                </c:pt>
                <c:pt idx="10">
                  <c:v>-1.08500003814697</c:v>
                </c:pt>
                <c:pt idx="11">
                  <c:v>-1.06299996376037</c:v>
                </c:pt>
                <c:pt idx="12">
                  <c:v>-1.067999958992</c:v>
                </c:pt>
                <c:pt idx="13">
                  <c:v>-1.0900000333786</c:v>
                </c:pt>
                <c:pt idx="14">
                  <c:v>-1.1399999856948799</c:v>
                </c:pt>
                <c:pt idx="15">
                  <c:v>-1.1950000524520801</c:v>
                </c:pt>
                <c:pt idx="16">
                  <c:v>-1.2660000324249201</c:v>
                </c:pt>
                <c:pt idx="17">
                  <c:v>-1.3539999723434399</c:v>
                </c:pt>
                <c:pt idx="18">
                  <c:v>-1.4479999542236299</c:v>
                </c:pt>
                <c:pt idx="19">
                  <c:v>-1.5460000038146899</c:v>
                </c:pt>
                <c:pt idx="20">
                  <c:v>-1.6399999856948799</c:v>
                </c:pt>
                <c:pt idx="21">
                  <c:v>-1.75</c:v>
                </c:pt>
                <c:pt idx="22">
                  <c:v>-1.84899997711181</c:v>
                </c:pt>
                <c:pt idx="23">
                  <c:v>-1.94700002670288</c:v>
                </c:pt>
                <c:pt idx="24">
                  <c:v>-2.0520000457763601</c:v>
                </c:pt>
                <c:pt idx="25">
                  <c:v>-2.1400001049041699</c:v>
                </c:pt>
                <c:pt idx="26">
                  <c:v>-2.2279999256134002</c:v>
                </c:pt>
                <c:pt idx="27">
                  <c:v>-2.3050000667571999</c:v>
                </c:pt>
                <c:pt idx="28">
                  <c:v>-2.3759999275207502</c:v>
                </c:pt>
                <c:pt idx="29">
                  <c:v>-2.4249999523162802</c:v>
                </c:pt>
                <c:pt idx="30">
                  <c:v>-2.4800000190734801</c:v>
                </c:pt>
                <c:pt idx="31">
                  <c:v>-2.5079998970031698</c:v>
                </c:pt>
                <c:pt idx="32">
                  <c:v>-2.5299999713897701</c:v>
                </c:pt>
                <c:pt idx="33">
                  <c:v>-2.5299999713897701</c:v>
                </c:pt>
                <c:pt idx="34">
                  <c:v>-2.5190000534057599</c:v>
                </c:pt>
                <c:pt idx="35">
                  <c:v>-2.4969999790191602</c:v>
                </c:pt>
                <c:pt idx="36">
                  <c:v>-2.4639999866485498</c:v>
                </c:pt>
                <c:pt idx="37">
                  <c:v>-2.4309999942779501</c:v>
                </c:pt>
                <c:pt idx="38">
                  <c:v>-2.3810000419616602</c:v>
                </c:pt>
                <c:pt idx="39">
                  <c:v>-2.32100009918212</c:v>
                </c:pt>
                <c:pt idx="40">
                  <c:v>-2.25500011444091</c:v>
                </c:pt>
                <c:pt idx="41">
                  <c:v>-2.1949999332427899</c:v>
                </c:pt>
                <c:pt idx="42">
                  <c:v>-2.1289999485015798</c:v>
                </c:pt>
                <c:pt idx="43">
                  <c:v>-2.0629999637603702</c:v>
                </c:pt>
                <c:pt idx="44">
                  <c:v>-1.99100005626678</c:v>
                </c:pt>
                <c:pt idx="45">
                  <c:v>-1.92499995231628</c:v>
                </c:pt>
                <c:pt idx="46">
                  <c:v>-1.8600000143051101</c:v>
                </c:pt>
                <c:pt idx="47">
                  <c:v>-1.8049999475479099</c:v>
                </c:pt>
                <c:pt idx="48">
                  <c:v>-1.75</c:v>
                </c:pt>
                <c:pt idx="49">
                  <c:v>-1.70599997043609</c:v>
                </c:pt>
                <c:pt idx="50">
                  <c:v>-1.65600001811981</c:v>
                </c:pt>
                <c:pt idx="51">
                  <c:v>-1.6119999885559</c:v>
                </c:pt>
                <c:pt idx="52">
                  <c:v>-1.5740000009536701</c:v>
                </c:pt>
                <c:pt idx="53">
                  <c:v>-1.54100000858306</c:v>
                </c:pt>
                <c:pt idx="54">
                  <c:v>-1.5190000534057599</c:v>
                </c:pt>
                <c:pt idx="55">
                  <c:v>-1.49100005626678</c:v>
                </c:pt>
                <c:pt idx="56">
                  <c:v>-1.4700000286102199</c:v>
                </c:pt>
                <c:pt idx="57">
                  <c:v>-1.4479999542236299</c:v>
                </c:pt>
                <c:pt idx="58">
                  <c:v>-1.4309999942779501</c:v>
                </c:pt>
                <c:pt idx="59">
                  <c:v>-1.4259999990463199</c:v>
                </c:pt>
                <c:pt idx="60">
                  <c:v>-1.4090000391006401</c:v>
                </c:pt>
                <c:pt idx="61">
                  <c:v>-1.39300000667572</c:v>
                </c:pt>
                <c:pt idx="62">
                  <c:v>-1.3760000467300399</c:v>
                </c:pt>
                <c:pt idx="63">
                  <c:v>-1.37100005149841</c:v>
                </c:pt>
                <c:pt idx="64">
                  <c:v>-1.3600000143051101</c:v>
                </c:pt>
                <c:pt idx="65">
                  <c:v>-1.34300005435943</c:v>
                </c:pt>
                <c:pt idx="66">
                  <c:v>-1.3320000171661299</c:v>
                </c:pt>
                <c:pt idx="67">
                  <c:v>-1.31599998474121</c:v>
                </c:pt>
                <c:pt idx="68">
                  <c:v>-1.31599998474121</c:v>
                </c:pt>
                <c:pt idx="69">
                  <c:v>-1.29900002479553</c:v>
                </c:pt>
                <c:pt idx="70">
                  <c:v>-1.2940000295639</c:v>
                </c:pt>
                <c:pt idx="71">
                  <c:v>-1.2879999876022299</c:v>
                </c:pt>
                <c:pt idx="72">
                  <c:v>-1.2829999923705999</c:v>
                </c:pt>
                <c:pt idx="73">
                  <c:v>-1.2829999923705999</c:v>
                </c:pt>
                <c:pt idx="74">
                  <c:v>-1.2940000295639</c:v>
                </c:pt>
                <c:pt idx="75">
                  <c:v>-1.29900002479553</c:v>
                </c:pt>
                <c:pt idx="76">
                  <c:v>-1.3099999427795399</c:v>
                </c:pt>
                <c:pt idx="77">
                  <c:v>-1.3270000219345</c:v>
                </c:pt>
                <c:pt idx="78">
                  <c:v>-1.34899997711181</c:v>
                </c:pt>
                <c:pt idx="79">
                  <c:v>-1.3819999694824201</c:v>
                </c:pt>
                <c:pt idx="80">
                  <c:v>-1.41499996185302</c:v>
                </c:pt>
                <c:pt idx="81">
                  <c:v>-1.4479999542236299</c:v>
                </c:pt>
                <c:pt idx="82">
                  <c:v>-1.48599994182586</c:v>
                </c:pt>
                <c:pt idx="83">
                  <c:v>-1.5240000486373899</c:v>
                </c:pt>
                <c:pt idx="84">
                  <c:v>-1.567999958992</c:v>
                </c:pt>
                <c:pt idx="85">
                  <c:v>-1.6009999513626001</c:v>
                </c:pt>
                <c:pt idx="86">
                  <c:v>-1.6449999809265099</c:v>
                </c:pt>
                <c:pt idx="87">
                  <c:v>-1.6890000104904099</c:v>
                </c:pt>
                <c:pt idx="88">
                  <c:v>-1.7170000076293901</c:v>
                </c:pt>
                <c:pt idx="89">
                  <c:v>-1.75</c:v>
                </c:pt>
                <c:pt idx="90">
                  <c:v>-1.7719999551773</c:v>
                </c:pt>
                <c:pt idx="91">
                  <c:v>-1.7829999923705999</c:v>
                </c:pt>
                <c:pt idx="92">
                  <c:v>-1.8049999475479099</c:v>
                </c:pt>
                <c:pt idx="93">
                  <c:v>-1.8099999427795399</c:v>
                </c:pt>
                <c:pt idx="94">
                  <c:v>-1.8099999427795399</c:v>
                </c:pt>
                <c:pt idx="95">
                  <c:v>-1.8099999427795399</c:v>
                </c:pt>
                <c:pt idx="96">
                  <c:v>-1.8049999475479099</c:v>
                </c:pt>
                <c:pt idx="97">
                  <c:v>-1.8049999475479099</c:v>
                </c:pt>
                <c:pt idx="98">
                  <c:v>-1.79900002479553</c:v>
                </c:pt>
                <c:pt idx="99">
                  <c:v>-1.7940000295639</c:v>
                </c:pt>
                <c:pt idx="100">
                  <c:v>-1.7879999876022299</c:v>
                </c:pt>
                <c:pt idx="101">
                  <c:v>-1.7940000295639</c:v>
                </c:pt>
                <c:pt idx="102">
                  <c:v>-1.79900002479553</c:v>
                </c:pt>
                <c:pt idx="103">
                  <c:v>-1.8099999427795399</c:v>
                </c:pt>
                <c:pt idx="104">
                  <c:v>-1.8320000171661299</c:v>
                </c:pt>
                <c:pt idx="105">
                  <c:v>-1.8600000143051101</c:v>
                </c:pt>
                <c:pt idx="106">
                  <c:v>-1.89800000190734</c:v>
                </c:pt>
                <c:pt idx="107">
                  <c:v>-1.94200003147125</c:v>
                </c:pt>
                <c:pt idx="108">
                  <c:v>-2.0020000934600799</c:v>
                </c:pt>
                <c:pt idx="109">
                  <c:v>-2.0789999961853001</c:v>
                </c:pt>
                <c:pt idx="110">
                  <c:v>-2.1619999408721902</c:v>
                </c:pt>
                <c:pt idx="111">
                  <c:v>-2.2439999580383301</c:v>
                </c:pt>
                <c:pt idx="112">
                  <c:v>-2.3540000915527299</c:v>
                </c:pt>
                <c:pt idx="113">
                  <c:v>-2.4579999446868799</c:v>
                </c:pt>
                <c:pt idx="114">
                  <c:v>-2.5789999961853001</c:v>
                </c:pt>
                <c:pt idx="115">
                  <c:v>-2.70600008964538</c:v>
                </c:pt>
                <c:pt idx="116">
                  <c:v>-2.8320000171661301</c:v>
                </c:pt>
                <c:pt idx="117">
                  <c:v>-2.96900010108947</c:v>
                </c:pt>
                <c:pt idx="118">
                  <c:v>-3.1119999885559002</c:v>
                </c:pt>
                <c:pt idx="119">
                  <c:v>-3.2490000724792401</c:v>
                </c:pt>
                <c:pt idx="120">
                  <c:v>-3.3810000419616602</c:v>
                </c:pt>
                <c:pt idx="121">
                  <c:v>-3.51300001144409</c:v>
                </c:pt>
                <c:pt idx="122">
                  <c:v>-3.6389999389648402</c:v>
                </c:pt>
                <c:pt idx="123">
                  <c:v>-3.7709999084472599</c:v>
                </c:pt>
                <c:pt idx="124">
                  <c:v>-3.8810000419616602</c:v>
                </c:pt>
                <c:pt idx="125">
                  <c:v>-3.9909999370574898</c:v>
                </c:pt>
                <c:pt idx="126">
                  <c:v>-4.0900001525878897</c:v>
                </c:pt>
                <c:pt idx="127">
                  <c:v>-4.1719999313354403</c:v>
                </c:pt>
                <c:pt idx="128">
                  <c:v>-4.2379999160766602</c:v>
                </c:pt>
                <c:pt idx="129">
                  <c:v>-4.2880001068115199</c:v>
                </c:pt>
                <c:pt idx="130">
                  <c:v>-4.3429999351501403</c:v>
                </c:pt>
                <c:pt idx="131">
                  <c:v>-4.3649997711181596</c:v>
                </c:pt>
                <c:pt idx="132">
                  <c:v>-4.375</c:v>
                </c:pt>
                <c:pt idx="133">
                  <c:v>-4.3699998855590803</c:v>
                </c:pt>
                <c:pt idx="134">
                  <c:v>-4.3540000915527299</c:v>
                </c:pt>
                <c:pt idx="135">
                  <c:v>-4.3319997787475497</c:v>
                </c:pt>
                <c:pt idx="136">
                  <c:v>-4.2880001068115199</c:v>
                </c:pt>
                <c:pt idx="137">
                  <c:v>-4.2439999580383301</c:v>
                </c:pt>
                <c:pt idx="138">
                  <c:v>-4.1779999732971103</c:v>
                </c:pt>
                <c:pt idx="139">
                  <c:v>-4.1009998321533203</c:v>
                </c:pt>
                <c:pt idx="140">
                  <c:v>-4.0240001678466699</c:v>
                </c:pt>
                <c:pt idx="141">
                  <c:v>-3.94700002670288</c:v>
                </c:pt>
                <c:pt idx="142">
                  <c:v>-3.8540000915527299</c:v>
                </c:pt>
                <c:pt idx="143">
                  <c:v>-3.7660000324249201</c:v>
                </c:pt>
                <c:pt idx="144">
                  <c:v>-3.66100001335144</c:v>
                </c:pt>
                <c:pt idx="145">
                  <c:v>-3.5569999217986998</c:v>
                </c:pt>
                <c:pt idx="146">
                  <c:v>-3.4530000686645499</c:v>
                </c:pt>
                <c:pt idx="147">
                  <c:v>-3.3540000915527299</c:v>
                </c:pt>
                <c:pt idx="148">
                  <c:v>-3.25500011444091</c:v>
                </c:pt>
                <c:pt idx="149">
                  <c:v>-3.1500000953674299</c:v>
                </c:pt>
                <c:pt idx="150">
                  <c:v>-3.0569999217986998</c:v>
                </c:pt>
                <c:pt idx="151">
                  <c:v>-2.9530000686645499</c:v>
                </c:pt>
                <c:pt idx="152">
                  <c:v>-2.8589999675750701</c:v>
                </c:pt>
                <c:pt idx="153">
                  <c:v>-2.7660000324249201</c:v>
                </c:pt>
                <c:pt idx="154">
                  <c:v>-2.6889998912811199</c:v>
                </c:pt>
                <c:pt idx="155">
                  <c:v>-2.6010000705718901</c:v>
                </c:pt>
                <c:pt idx="156">
                  <c:v>-2.5190000534057599</c:v>
                </c:pt>
                <c:pt idx="157">
                  <c:v>-2.4419999122619598</c:v>
                </c:pt>
                <c:pt idx="158">
                  <c:v>-2.3759999275207502</c:v>
                </c:pt>
                <c:pt idx="159">
                  <c:v>-2.3050000667571999</c:v>
                </c:pt>
                <c:pt idx="160">
                  <c:v>-2.2390000820159899</c:v>
                </c:pt>
                <c:pt idx="161">
                  <c:v>-2.1730000972747798</c:v>
                </c:pt>
                <c:pt idx="162">
                  <c:v>-2.1119999885559002</c:v>
                </c:pt>
                <c:pt idx="163">
                  <c:v>-2.0520000457763601</c:v>
                </c:pt>
                <c:pt idx="164">
                  <c:v>-1.98599994182586</c:v>
                </c:pt>
                <c:pt idx="165">
                  <c:v>-1.9309999942779501</c:v>
                </c:pt>
                <c:pt idx="166">
                  <c:v>-1.8760000467300399</c:v>
                </c:pt>
                <c:pt idx="167">
                  <c:v>-1.81599998474121</c:v>
                </c:pt>
                <c:pt idx="168">
                  <c:v>-1.7719999551773</c:v>
                </c:pt>
                <c:pt idx="169">
                  <c:v>-1.72800004482269</c:v>
                </c:pt>
                <c:pt idx="170">
                  <c:v>-1.68400001525878</c:v>
                </c:pt>
                <c:pt idx="171">
                  <c:v>-1.6449999809265099</c:v>
                </c:pt>
                <c:pt idx="172">
                  <c:v>-1.6230000257492001</c:v>
                </c:pt>
                <c:pt idx="173">
                  <c:v>-1.5959999561309799</c:v>
                </c:pt>
                <c:pt idx="174">
                  <c:v>-1.5740000009536701</c:v>
                </c:pt>
                <c:pt idx="175">
                  <c:v>-1.5740000009536701</c:v>
                </c:pt>
                <c:pt idx="176">
                  <c:v>-1.5740000009536701</c:v>
                </c:pt>
                <c:pt idx="177">
                  <c:v>-1.58500003814697</c:v>
                </c:pt>
                <c:pt idx="178">
                  <c:v>-1.5959999561309799</c:v>
                </c:pt>
                <c:pt idx="179">
                  <c:v>-1.62899994850158</c:v>
                </c:pt>
                <c:pt idx="180">
                  <c:v>-1.6619999408721899</c:v>
                </c:pt>
                <c:pt idx="181">
                  <c:v>-1.7109999656677199</c:v>
                </c:pt>
                <c:pt idx="182">
                  <c:v>-1.7610000371932899</c:v>
                </c:pt>
                <c:pt idx="183">
                  <c:v>-1.82099997997283</c:v>
                </c:pt>
                <c:pt idx="184">
                  <c:v>-1.8819999694824201</c:v>
                </c:pt>
                <c:pt idx="185">
                  <c:v>-1.94700002670288</c:v>
                </c:pt>
                <c:pt idx="186">
                  <c:v>-2.0190000534057599</c:v>
                </c:pt>
                <c:pt idx="187">
                  <c:v>-2.08500003814697</c:v>
                </c:pt>
                <c:pt idx="188">
                  <c:v>-2.1619999408721902</c:v>
                </c:pt>
                <c:pt idx="189">
                  <c:v>-2.23300004005432</c:v>
                </c:pt>
                <c:pt idx="190">
                  <c:v>-2.3050000667571999</c:v>
                </c:pt>
                <c:pt idx="191">
                  <c:v>-2.3699998855590798</c:v>
                </c:pt>
                <c:pt idx="192">
                  <c:v>-2.4360001087188698</c:v>
                </c:pt>
                <c:pt idx="193">
                  <c:v>-2.4969999790191602</c:v>
                </c:pt>
                <c:pt idx="194">
                  <c:v>-2.5569999217986998</c:v>
                </c:pt>
                <c:pt idx="195">
                  <c:v>-2.6229999065399099</c:v>
                </c:pt>
                <c:pt idx="196">
                  <c:v>-2.6730000972747798</c:v>
                </c:pt>
                <c:pt idx="197">
                  <c:v>-2.7219998836517298</c:v>
                </c:pt>
                <c:pt idx="198">
                  <c:v>-2.7709999084472599</c:v>
                </c:pt>
                <c:pt idx="199">
                  <c:v>-2.82100009918212</c:v>
                </c:pt>
                <c:pt idx="200">
                  <c:v>-2.8650000095367401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76F-42D4-8F0D-441EE6907AAF}"/>
            </c:ext>
          </c:extLst>
        </c:ser>
        <c:ser>
          <c:idx val="1"/>
          <c:order val="1"/>
          <c:tx>
            <c:v>J3 -40</c:v>
          </c:tx>
          <c:spPr>
            <a:ln w="952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Data!$C$8:$C$208</c:f>
              <c:numCache>
                <c:formatCode>0.000</c:formatCode>
                <c:ptCount val="201"/>
                <c:pt idx="0">
                  <c:v>4</c:v>
                </c:pt>
                <c:pt idx="1">
                  <c:v>4.0349998474121094</c:v>
                </c:pt>
                <c:pt idx="2">
                  <c:v>4.070000171661377</c:v>
                </c:pt>
                <c:pt idx="3">
                  <c:v>4.1050000190734863</c:v>
                </c:pt>
                <c:pt idx="4">
                  <c:v>4.1400003433227539</c:v>
                </c:pt>
                <c:pt idx="5">
                  <c:v>4.1750001907348633</c:v>
                </c:pt>
                <c:pt idx="6">
                  <c:v>4.2100005149841309</c:v>
                </c:pt>
                <c:pt idx="7">
                  <c:v>4.2450003623962402</c:v>
                </c:pt>
                <c:pt idx="8">
                  <c:v>4.2800006866455078</c:v>
                </c:pt>
                <c:pt idx="9">
                  <c:v>4.3150005340576172</c:v>
                </c:pt>
                <c:pt idx="10">
                  <c:v>4.3499999046325684</c:v>
                </c:pt>
                <c:pt idx="11">
                  <c:v>4.3849997520446777</c:v>
                </c:pt>
                <c:pt idx="12">
                  <c:v>4.4199995994567871</c:v>
                </c:pt>
                <c:pt idx="13">
                  <c:v>4.4549994468688965</c:v>
                </c:pt>
                <c:pt idx="14">
                  <c:v>4.4899992942810059</c:v>
                </c:pt>
                <c:pt idx="15">
                  <c:v>4.5249991416931152</c:v>
                </c:pt>
                <c:pt idx="16">
                  <c:v>4.5599989891052246</c:v>
                </c:pt>
                <c:pt idx="17">
                  <c:v>4.594998836517334</c:v>
                </c:pt>
                <c:pt idx="18">
                  <c:v>4.6299986839294434</c:v>
                </c:pt>
                <c:pt idx="19">
                  <c:v>4.6649985313415527</c:v>
                </c:pt>
                <c:pt idx="20">
                  <c:v>4.6999983787536621</c:v>
                </c:pt>
                <c:pt idx="21">
                  <c:v>4.7349982261657715</c:v>
                </c:pt>
                <c:pt idx="22">
                  <c:v>4.7699975967407227</c:v>
                </c:pt>
                <c:pt idx="23">
                  <c:v>4.804997444152832</c:v>
                </c:pt>
                <c:pt idx="24">
                  <c:v>4.8399972915649414</c:v>
                </c:pt>
                <c:pt idx="25">
                  <c:v>4.8749971389770508</c:v>
                </c:pt>
                <c:pt idx="26">
                  <c:v>4.9099969863891602</c:v>
                </c:pt>
                <c:pt idx="27">
                  <c:v>4.9449968338012695</c:v>
                </c:pt>
                <c:pt idx="28">
                  <c:v>4.9799966812133789</c:v>
                </c:pt>
                <c:pt idx="29">
                  <c:v>5.0149965286254883</c:v>
                </c:pt>
                <c:pt idx="30">
                  <c:v>5.0499963760375977</c:v>
                </c:pt>
                <c:pt idx="31">
                  <c:v>5.084996223449707</c:v>
                </c:pt>
                <c:pt idx="32">
                  <c:v>5.1199960708618164</c:v>
                </c:pt>
                <c:pt idx="33">
                  <c:v>5.1549959182739258</c:v>
                </c:pt>
                <c:pt idx="34">
                  <c:v>5.189995288848877</c:v>
                </c:pt>
                <c:pt idx="35">
                  <c:v>5.2249951362609863</c:v>
                </c:pt>
                <c:pt idx="36">
                  <c:v>5.2599949836730957</c:v>
                </c:pt>
                <c:pt idx="37">
                  <c:v>5.2949948310852051</c:v>
                </c:pt>
                <c:pt idx="38">
                  <c:v>5.3299946784973145</c:v>
                </c:pt>
                <c:pt idx="39">
                  <c:v>5.3649945259094238</c:v>
                </c:pt>
                <c:pt idx="40">
                  <c:v>5.3999943733215332</c:v>
                </c:pt>
                <c:pt idx="41">
                  <c:v>5.4349942207336426</c:v>
                </c:pt>
                <c:pt idx="42">
                  <c:v>5.469994068145752</c:v>
                </c:pt>
                <c:pt idx="43">
                  <c:v>5.5049939155578613</c:v>
                </c:pt>
                <c:pt idx="44">
                  <c:v>5.5399937629699707</c:v>
                </c:pt>
                <c:pt idx="45">
                  <c:v>5.5749936103820801</c:v>
                </c:pt>
                <c:pt idx="46">
                  <c:v>5.6099929809570312</c:v>
                </c:pt>
                <c:pt idx="47">
                  <c:v>5.6449928283691406</c:v>
                </c:pt>
                <c:pt idx="48">
                  <c:v>5.67999267578125</c:v>
                </c:pt>
                <c:pt idx="49">
                  <c:v>5.7149925231933594</c:v>
                </c:pt>
                <c:pt idx="50">
                  <c:v>5.7499923706054687</c:v>
                </c:pt>
                <c:pt idx="51">
                  <c:v>5.7849922180175781</c:v>
                </c:pt>
                <c:pt idx="52">
                  <c:v>5.8199920654296875</c:v>
                </c:pt>
                <c:pt idx="53">
                  <c:v>5.8549919128417969</c:v>
                </c:pt>
                <c:pt idx="54">
                  <c:v>5.8899917602539062</c:v>
                </c:pt>
                <c:pt idx="55">
                  <c:v>5.9249916076660156</c:v>
                </c:pt>
                <c:pt idx="56">
                  <c:v>5.959991455078125</c:v>
                </c:pt>
                <c:pt idx="57">
                  <c:v>5.9949913024902344</c:v>
                </c:pt>
                <c:pt idx="58">
                  <c:v>6.0299911499023437</c:v>
                </c:pt>
                <c:pt idx="59">
                  <c:v>6.0649905204772949</c:v>
                </c:pt>
                <c:pt idx="60">
                  <c:v>6.0999903678894043</c:v>
                </c:pt>
                <c:pt idx="61">
                  <c:v>6.1349902153015137</c:v>
                </c:pt>
                <c:pt idx="62">
                  <c:v>6.169990062713623</c:v>
                </c:pt>
                <c:pt idx="63">
                  <c:v>6.2049899101257324</c:v>
                </c:pt>
                <c:pt idx="64">
                  <c:v>6.2399897575378418</c:v>
                </c:pt>
                <c:pt idx="65">
                  <c:v>6.2749896049499512</c:v>
                </c:pt>
                <c:pt idx="66">
                  <c:v>6.3099894523620605</c:v>
                </c:pt>
                <c:pt idx="67">
                  <c:v>6.3449892997741699</c:v>
                </c:pt>
                <c:pt idx="68">
                  <c:v>6.3799891471862793</c:v>
                </c:pt>
                <c:pt idx="69">
                  <c:v>6.4149889945983887</c:v>
                </c:pt>
                <c:pt idx="70">
                  <c:v>6.449988842010498</c:v>
                </c:pt>
                <c:pt idx="71">
                  <c:v>6.4849882125854492</c:v>
                </c:pt>
                <c:pt idx="72">
                  <c:v>6.5199880599975586</c:v>
                </c:pt>
                <c:pt idx="73">
                  <c:v>6.554987907409668</c:v>
                </c:pt>
                <c:pt idx="74">
                  <c:v>6.5899877548217773</c:v>
                </c:pt>
                <c:pt idx="75">
                  <c:v>6.6249876022338867</c:v>
                </c:pt>
                <c:pt idx="76">
                  <c:v>6.6599874496459961</c:v>
                </c:pt>
                <c:pt idx="77">
                  <c:v>6.6949872970581055</c:v>
                </c:pt>
                <c:pt idx="78">
                  <c:v>6.7299871444702148</c:v>
                </c:pt>
                <c:pt idx="79">
                  <c:v>6.7649869918823242</c:v>
                </c:pt>
                <c:pt idx="80">
                  <c:v>6.7999868392944336</c:v>
                </c:pt>
                <c:pt idx="81">
                  <c:v>6.834986686706543</c:v>
                </c:pt>
                <c:pt idx="82">
                  <c:v>6.8699865341186523</c:v>
                </c:pt>
                <c:pt idx="83">
                  <c:v>6.9049859046936035</c:v>
                </c:pt>
                <c:pt idx="84">
                  <c:v>6.9399857521057129</c:v>
                </c:pt>
                <c:pt idx="85">
                  <c:v>6.9749855995178223</c:v>
                </c:pt>
                <c:pt idx="86">
                  <c:v>7.0099854469299316</c:v>
                </c:pt>
                <c:pt idx="87">
                  <c:v>7.044985294342041</c:v>
                </c:pt>
                <c:pt idx="88">
                  <c:v>7.0799851417541504</c:v>
                </c:pt>
                <c:pt idx="89">
                  <c:v>7.1149849891662598</c:v>
                </c:pt>
                <c:pt idx="90">
                  <c:v>7.1499848365783691</c:v>
                </c:pt>
                <c:pt idx="91">
                  <c:v>7.1849846839904785</c:v>
                </c:pt>
                <c:pt idx="92">
                  <c:v>7.2199845314025879</c:v>
                </c:pt>
                <c:pt idx="93">
                  <c:v>7.2549843788146973</c:v>
                </c:pt>
                <c:pt idx="94">
                  <c:v>7.2899842262268066</c:v>
                </c:pt>
                <c:pt idx="95">
                  <c:v>7.3249835968017578</c:v>
                </c:pt>
                <c:pt idx="96">
                  <c:v>7.3599834442138672</c:v>
                </c:pt>
                <c:pt idx="97">
                  <c:v>7.3949832916259766</c:v>
                </c:pt>
                <c:pt idx="98">
                  <c:v>7.4299831390380859</c:v>
                </c:pt>
                <c:pt idx="99">
                  <c:v>7.4649829864501953</c:v>
                </c:pt>
                <c:pt idx="100">
                  <c:v>7.4999828338623047</c:v>
                </c:pt>
                <c:pt idx="101">
                  <c:v>7.5349826812744141</c:v>
                </c:pt>
                <c:pt idx="102">
                  <c:v>7.5699825286865234</c:v>
                </c:pt>
                <c:pt idx="103">
                  <c:v>7.6049823760986328</c:v>
                </c:pt>
                <c:pt idx="104">
                  <c:v>7.6399822235107422</c:v>
                </c:pt>
                <c:pt idx="105">
                  <c:v>7.6749820709228516</c:v>
                </c:pt>
                <c:pt idx="106">
                  <c:v>7.7099819183349609</c:v>
                </c:pt>
                <c:pt idx="107">
                  <c:v>7.7449812889099121</c:v>
                </c:pt>
                <c:pt idx="108">
                  <c:v>7.7799811363220215</c:v>
                </c:pt>
                <c:pt idx="109">
                  <c:v>7.8149809837341309</c:v>
                </c:pt>
                <c:pt idx="110">
                  <c:v>7.8499808311462402</c:v>
                </c:pt>
                <c:pt idx="111">
                  <c:v>7.8849806785583496</c:v>
                </c:pt>
                <c:pt idx="112">
                  <c:v>7.919980525970459</c:v>
                </c:pt>
                <c:pt idx="113">
                  <c:v>7.9549803733825684</c:v>
                </c:pt>
                <c:pt idx="114">
                  <c:v>7.9899802207946777</c:v>
                </c:pt>
                <c:pt idx="115">
                  <c:v>8.0249795913696289</c:v>
                </c:pt>
                <c:pt idx="116">
                  <c:v>8.0599794387817383</c:v>
                </c:pt>
                <c:pt idx="117">
                  <c:v>8.0949792861938477</c:v>
                </c:pt>
                <c:pt idx="118">
                  <c:v>8.129979133605957</c:v>
                </c:pt>
                <c:pt idx="119">
                  <c:v>8.1649789810180664</c:v>
                </c:pt>
                <c:pt idx="120">
                  <c:v>8.1999788284301758</c:v>
                </c:pt>
                <c:pt idx="121">
                  <c:v>8.2349786758422852</c:v>
                </c:pt>
                <c:pt idx="122">
                  <c:v>8.2699785232543945</c:v>
                </c:pt>
                <c:pt idx="123">
                  <c:v>8.3049783706665039</c:v>
                </c:pt>
                <c:pt idx="124">
                  <c:v>8.3399782180786133</c:v>
                </c:pt>
                <c:pt idx="125">
                  <c:v>8.3749780654907227</c:v>
                </c:pt>
                <c:pt idx="126">
                  <c:v>8.409977912902832</c:v>
                </c:pt>
                <c:pt idx="127">
                  <c:v>8.4449777603149414</c:v>
                </c:pt>
                <c:pt idx="128">
                  <c:v>8.4799776077270508</c:v>
                </c:pt>
                <c:pt idx="129">
                  <c:v>8.5149774551391602</c:v>
                </c:pt>
                <c:pt idx="130">
                  <c:v>8.5499773025512695</c:v>
                </c:pt>
                <c:pt idx="131">
                  <c:v>8.5849771499633789</c:v>
                </c:pt>
                <c:pt idx="132">
                  <c:v>8.6199769973754883</c:v>
                </c:pt>
                <c:pt idx="133">
                  <c:v>8.6549768447875977</c:v>
                </c:pt>
                <c:pt idx="134">
                  <c:v>8.6899776458740234</c:v>
                </c:pt>
                <c:pt idx="135">
                  <c:v>8.7249774932861328</c:v>
                </c:pt>
                <c:pt idx="136">
                  <c:v>8.7599782943725586</c:v>
                </c:pt>
                <c:pt idx="137">
                  <c:v>8.794978141784668</c:v>
                </c:pt>
                <c:pt idx="138">
                  <c:v>8.8299789428710937</c:v>
                </c:pt>
                <c:pt idx="139">
                  <c:v>8.8649787902832031</c:v>
                </c:pt>
                <c:pt idx="140">
                  <c:v>8.8999795913696289</c:v>
                </c:pt>
                <c:pt idx="141">
                  <c:v>8.9349794387817383</c:v>
                </c:pt>
                <c:pt idx="142">
                  <c:v>8.9699802398681641</c:v>
                </c:pt>
                <c:pt idx="143">
                  <c:v>9.0049800872802734</c:v>
                </c:pt>
                <c:pt idx="144">
                  <c:v>9.0399808883666992</c:v>
                </c:pt>
                <c:pt idx="145">
                  <c:v>9.0749807357788086</c:v>
                </c:pt>
                <c:pt idx="146">
                  <c:v>9.1099815368652344</c:v>
                </c:pt>
                <c:pt idx="147">
                  <c:v>9.1449813842773437</c:v>
                </c:pt>
                <c:pt idx="148">
                  <c:v>9.1799821853637695</c:v>
                </c:pt>
                <c:pt idx="149">
                  <c:v>9.2149820327758789</c:v>
                </c:pt>
                <c:pt idx="150">
                  <c:v>9.2499828338623047</c:v>
                </c:pt>
                <c:pt idx="151">
                  <c:v>9.2849826812744141</c:v>
                </c:pt>
                <c:pt idx="152">
                  <c:v>9.3199834823608398</c:v>
                </c:pt>
                <c:pt idx="153">
                  <c:v>9.3549833297729492</c:v>
                </c:pt>
                <c:pt idx="154">
                  <c:v>9.389984130859375</c:v>
                </c:pt>
                <c:pt idx="155">
                  <c:v>9.4249839782714844</c:v>
                </c:pt>
                <c:pt idx="156">
                  <c:v>9.4599847793579102</c:v>
                </c:pt>
                <c:pt idx="157">
                  <c:v>9.4949846267700195</c:v>
                </c:pt>
                <c:pt idx="158">
                  <c:v>9.5299854278564453</c:v>
                </c:pt>
                <c:pt idx="159">
                  <c:v>9.5649852752685547</c:v>
                </c:pt>
                <c:pt idx="160">
                  <c:v>9.5999860763549805</c:v>
                </c:pt>
                <c:pt idx="161">
                  <c:v>9.6349859237670898</c:v>
                </c:pt>
                <c:pt idx="162">
                  <c:v>9.6699867248535156</c:v>
                </c:pt>
                <c:pt idx="163">
                  <c:v>9.704986572265625</c:v>
                </c:pt>
                <c:pt idx="164">
                  <c:v>9.7399873733520508</c:v>
                </c:pt>
                <c:pt idx="165">
                  <c:v>9.7749872207641602</c:v>
                </c:pt>
                <c:pt idx="166">
                  <c:v>9.8099880218505859</c:v>
                </c:pt>
                <c:pt idx="167">
                  <c:v>9.8449878692626953</c:v>
                </c:pt>
                <c:pt idx="168">
                  <c:v>9.8799886703491211</c:v>
                </c:pt>
                <c:pt idx="169">
                  <c:v>9.9149885177612305</c:v>
                </c:pt>
                <c:pt idx="170">
                  <c:v>9.9499893188476563</c:v>
                </c:pt>
                <c:pt idx="171">
                  <c:v>9.9849891662597656</c:v>
                </c:pt>
                <c:pt idx="172">
                  <c:v>10.019989967346191</c:v>
                </c:pt>
                <c:pt idx="173">
                  <c:v>10.054989814758301</c:v>
                </c:pt>
                <c:pt idx="174">
                  <c:v>10.089990615844727</c:v>
                </c:pt>
                <c:pt idx="175">
                  <c:v>10.124990463256836</c:v>
                </c:pt>
                <c:pt idx="176">
                  <c:v>10.159990310668945</c:v>
                </c:pt>
                <c:pt idx="177">
                  <c:v>10.194991111755371</c:v>
                </c:pt>
                <c:pt idx="178">
                  <c:v>10.22999095916748</c:v>
                </c:pt>
                <c:pt idx="179">
                  <c:v>10.264991760253906</c:v>
                </c:pt>
                <c:pt idx="180">
                  <c:v>10.299991607666016</c:v>
                </c:pt>
                <c:pt idx="181">
                  <c:v>10.334992408752441</c:v>
                </c:pt>
                <c:pt idx="182">
                  <c:v>10.369992256164551</c:v>
                </c:pt>
                <c:pt idx="183">
                  <c:v>10.404993057250977</c:v>
                </c:pt>
                <c:pt idx="184">
                  <c:v>10.439992904663086</c:v>
                </c:pt>
                <c:pt idx="185">
                  <c:v>10.474993705749512</c:v>
                </c:pt>
                <c:pt idx="186">
                  <c:v>10.509993553161621</c:v>
                </c:pt>
                <c:pt idx="187">
                  <c:v>10.544994354248047</c:v>
                </c:pt>
                <c:pt idx="188">
                  <c:v>10.579994201660156</c:v>
                </c:pt>
                <c:pt idx="189">
                  <c:v>10.614995002746582</c:v>
                </c:pt>
                <c:pt idx="190">
                  <c:v>10.649994850158691</c:v>
                </c:pt>
                <c:pt idx="191">
                  <c:v>10.684995651245117</c:v>
                </c:pt>
                <c:pt idx="192">
                  <c:v>10.719995498657227</c:v>
                </c:pt>
                <c:pt idx="193">
                  <c:v>10.754996299743652</c:v>
                </c:pt>
                <c:pt idx="194">
                  <c:v>10.789996147155762</c:v>
                </c:pt>
                <c:pt idx="195">
                  <c:v>10.824996948242188</c:v>
                </c:pt>
                <c:pt idx="196">
                  <c:v>10.859996795654297</c:v>
                </c:pt>
                <c:pt idx="197">
                  <c:v>10.894997596740723</c:v>
                </c:pt>
                <c:pt idx="198">
                  <c:v>10.929997444152832</c:v>
                </c:pt>
                <c:pt idx="199">
                  <c:v>10.964998245239258</c:v>
                </c:pt>
                <c:pt idx="200">
                  <c:v>10.999998092651367</c:v>
                </c:pt>
              </c:numCache>
            </c:numRef>
          </c:xVal>
          <c:yVal>
            <c:numRef>
              <c:f>Data!$J$8:$J$208</c:f>
              <c:numCache>
                <c:formatCode>0.00</c:formatCode>
                <c:ptCount val="201"/>
                <c:pt idx="0">
                  <c:v>0.18899999558925601</c:v>
                </c:pt>
                <c:pt idx="1">
                  <c:v>0.29899999499321001</c:v>
                </c:pt>
                <c:pt idx="2">
                  <c:v>0.404000014066696</c:v>
                </c:pt>
                <c:pt idx="3">
                  <c:v>0.49200001358985901</c:v>
                </c:pt>
                <c:pt idx="4">
                  <c:v>0.55199998617172197</c:v>
                </c:pt>
                <c:pt idx="5">
                  <c:v>0.57400000095367398</c:v>
                </c:pt>
                <c:pt idx="6">
                  <c:v>0.57899999618530196</c:v>
                </c:pt>
                <c:pt idx="7">
                  <c:v>0.558000028133392</c:v>
                </c:pt>
                <c:pt idx="8">
                  <c:v>0.50800001621246305</c:v>
                </c:pt>
                <c:pt idx="9">
                  <c:v>0.43700000643730202</c:v>
                </c:pt>
                <c:pt idx="10">
                  <c:v>0.35400000214576699</c:v>
                </c:pt>
                <c:pt idx="11">
                  <c:v>0.25</c:v>
                </c:pt>
                <c:pt idx="12">
                  <c:v>0.12899999320507</c:v>
                </c:pt>
                <c:pt idx="13">
                  <c:v>-3.0000000260770299E-3</c:v>
                </c:pt>
                <c:pt idx="14">
                  <c:v>-0.135000005364418</c:v>
                </c:pt>
                <c:pt idx="15">
                  <c:v>-0.26600000262260398</c:v>
                </c:pt>
                <c:pt idx="16">
                  <c:v>-0.39300000667571999</c:v>
                </c:pt>
                <c:pt idx="17">
                  <c:v>-0.51399999856948797</c:v>
                </c:pt>
                <c:pt idx="18">
                  <c:v>-0.62900000810623102</c:v>
                </c:pt>
                <c:pt idx="19">
                  <c:v>-0.72799998521804798</c:v>
                </c:pt>
                <c:pt idx="20">
                  <c:v>-0.82700002193450906</c:v>
                </c:pt>
                <c:pt idx="21">
                  <c:v>-0.89800000190734797</c:v>
                </c:pt>
                <c:pt idx="22">
                  <c:v>-0.97000002861022905</c:v>
                </c:pt>
                <c:pt idx="23">
                  <c:v>-1.0190000534057599</c:v>
                </c:pt>
                <c:pt idx="24">
                  <c:v>-1.06299996376037</c:v>
                </c:pt>
                <c:pt idx="25">
                  <c:v>-1.08500003814697</c:v>
                </c:pt>
                <c:pt idx="26">
                  <c:v>-1.0959999561309799</c:v>
                </c:pt>
                <c:pt idx="27">
                  <c:v>-1.0959999561309799</c:v>
                </c:pt>
                <c:pt idx="28">
                  <c:v>-1.08500003814697</c:v>
                </c:pt>
                <c:pt idx="29">
                  <c:v>-1.05799996852874</c:v>
                </c:pt>
                <c:pt idx="30">
                  <c:v>-1.0249999761581401</c:v>
                </c:pt>
                <c:pt idx="31">
                  <c:v>-0.97500002384185702</c:v>
                </c:pt>
                <c:pt idx="32">
                  <c:v>-0.91500002145767201</c:v>
                </c:pt>
                <c:pt idx="33">
                  <c:v>-0.83799999952316195</c:v>
                </c:pt>
                <c:pt idx="34">
                  <c:v>-0.75499999523162797</c:v>
                </c:pt>
                <c:pt idx="35">
                  <c:v>-0.67799997329711903</c:v>
                </c:pt>
                <c:pt idx="36">
                  <c:v>-0.59100002050399703</c:v>
                </c:pt>
                <c:pt idx="37">
                  <c:v>-0.50800001621246305</c:v>
                </c:pt>
                <c:pt idx="38">
                  <c:v>-0.42599999904632602</c:v>
                </c:pt>
                <c:pt idx="39">
                  <c:v>-0.34299999475479098</c:v>
                </c:pt>
                <c:pt idx="40">
                  <c:v>-0.25499999523162797</c:v>
                </c:pt>
                <c:pt idx="41">
                  <c:v>-0.17900000512599901</c:v>
                </c:pt>
                <c:pt idx="42">
                  <c:v>-9.6000000834464999E-2</c:v>
                </c:pt>
                <c:pt idx="43">
                  <c:v>-2.9999999329447701E-2</c:v>
                </c:pt>
                <c:pt idx="44">
                  <c:v>4.1000001132488299E-2</c:v>
                </c:pt>
                <c:pt idx="45">
                  <c:v>0.10199999809265101</c:v>
                </c:pt>
                <c:pt idx="46">
                  <c:v>0.15099999308586101</c:v>
                </c:pt>
                <c:pt idx="47">
                  <c:v>0.206000000238419</c:v>
                </c:pt>
                <c:pt idx="48">
                  <c:v>0.25</c:v>
                </c:pt>
                <c:pt idx="49">
                  <c:v>0.287999987602234</c:v>
                </c:pt>
                <c:pt idx="50">
                  <c:v>0.32100000977516202</c:v>
                </c:pt>
                <c:pt idx="51">
                  <c:v>0.36000001430511502</c:v>
                </c:pt>
                <c:pt idx="52">
                  <c:v>0.38699999451637301</c:v>
                </c:pt>
                <c:pt idx="53">
                  <c:v>0.41499999165535001</c:v>
                </c:pt>
                <c:pt idx="54">
                  <c:v>0.44200000166893</c:v>
                </c:pt>
                <c:pt idx="55">
                  <c:v>0.46999999880790699</c:v>
                </c:pt>
                <c:pt idx="56">
                  <c:v>0.49700000882148698</c:v>
                </c:pt>
                <c:pt idx="57">
                  <c:v>0.52999997138976995</c:v>
                </c:pt>
                <c:pt idx="58">
                  <c:v>0.56300002336501997</c:v>
                </c:pt>
                <c:pt idx="59">
                  <c:v>0.58499997854232699</c:v>
                </c:pt>
                <c:pt idx="60">
                  <c:v>0.62900000810623102</c:v>
                </c:pt>
                <c:pt idx="61">
                  <c:v>0.66699999570846502</c:v>
                </c:pt>
                <c:pt idx="62">
                  <c:v>0.71100002527236905</c:v>
                </c:pt>
                <c:pt idx="63">
                  <c:v>0.75</c:v>
                </c:pt>
                <c:pt idx="64">
                  <c:v>0.787999987602233</c:v>
                </c:pt>
                <c:pt idx="65">
                  <c:v>0.83799999952316195</c:v>
                </c:pt>
                <c:pt idx="66">
                  <c:v>0.88200002908706598</c:v>
                </c:pt>
                <c:pt idx="67">
                  <c:v>0.92599999904632502</c:v>
                </c:pt>
                <c:pt idx="68">
                  <c:v>0.96399998664855902</c:v>
                </c:pt>
                <c:pt idx="69">
                  <c:v>0.99699997901916504</c:v>
                </c:pt>
                <c:pt idx="70">
                  <c:v>1.0299999713897701</c:v>
                </c:pt>
                <c:pt idx="71">
                  <c:v>1.0520000457763601</c:v>
                </c:pt>
                <c:pt idx="72">
                  <c:v>1.067999958992</c:v>
                </c:pt>
                <c:pt idx="73">
                  <c:v>1.0789999961853001</c:v>
                </c:pt>
                <c:pt idx="74">
                  <c:v>1.0740000009536701</c:v>
                </c:pt>
                <c:pt idx="75">
                  <c:v>1.0740000009536701</c:v>
                </c:pt>
                <c:pt idx="76">
                  <c:v>1.0570000410079901</c:v>
                </c:pt>
                <c:pt idx="77">
                  <c:v>1.04100000858306</c:v>
                </c:pt>
                <c:pt idx="78">
                  <c:v>1.00800001621246</c:v>
                </c:pt>
                <c:pt idx="79">
                  <c:v>0.96399998664855902</c:v>
                </c:pt>
                <c:pt idx="80">
                  <c:v>0.92599999904632502</c:v>
                </c:pt>
                <c:pt idx="81">
                  <c:v>0.87599998712539595</c:v>
                </c:pt>
                <c:pt idx="82">
                  <c:v>0.83200001716613703</c:v>
                </c:pt>
                <c:pt idx="83">
                  <c:v>0.78299999237060502</c:v>
                </c:pt>
                <c:pt idx="84">
                  <c:v>0.73299998044967596</c:v>
                </c:pt>
                <c:pt idx="85">
                  <c:v>0.68400001525878895</c:v>
                </c:pt>
                <c:pt idx="86">
                  <c:v>0.64499998092651301</c:v>
                </c:pt>
                <c:pt idx="87">
                  <c:v>0.596000015735626</c:v>
                </c:pt>
                <c:pt idx="88">
                  <c:v>0.558000028133392</c:v>
                </c:pt>
                <c:pt idx="89">
                  <c:v>0.52499997615814198</c:v>
                </c:pt>
                <c:pt idx="90">
                  <c:v>0.49700000882148698</c:v>
                </c:pt>
                <c:pt idx="91">
                  <c:v>0.481000006198883</c:v>
                </c:pt>
                <c:pt idx="92">
                  <c:v>0.44200000166893</c:v>
                </c:pt>
                <c:pt idx="93">
                  <c:v>0.41999998688697798</c:v>
                </c:pt>
                <c:pt idx="94">
                  <c:v>0.38699999451637301</c:v>
                </c:pt>
                <c:pt idx="95">
                  <c:v>0.35400000214576699</c:v>
                </c:pt>
                <c:pt idx="96">
                  <c:v>0.31600001454353299</c:v>
                </c:pt>
                <c:pt idx="97">
                  <c:v>0.27700001001357999</c:v>
                </c:pt>
                <c:pt idx="98">
                  <c:v>0.216999992728233</c:v>
                </c:pt>
                <c:pt idx="99">
                  <c:v>0.14599999785423301</c:v>
                </c:pt>
                <c:pt idx="100">
                  <c:v>7.4000000953674303E-2</c:v>
                </c:pt>
                <c:pt idx="101">
                  <c:v>-1.4000000432133701E-2</c:v>
                </c:pt>
                <c:pt idx="102">
                  <c:v>-0.118000000715256</c:v>
                </c:pt>
                <c:pt idx="103">
                  <c:v>-0.23399999737739599</c:v>
                </c:pt>
                <c:pt idx="104">
                  <c:v>-0.36000001430511502</c:v>
                </c:pt>
                <c:pt idx="105">
                  <c:v>-0.49700000882148698</c:v>
                </c:pt>
                <c:pt idx="106">
                  <c:v>-0.65600001811981201</c:v>
                </c:pt>
                <c:pt idx="107">
                  <c:v>-0.82099997997283902</c:v>
                </c:pt>
                <c:pt idx="108">
                  <c:v>-0.99199998378753595</c:v>
                </c:pt>
                <c:pt idx="109">
                  <c:v>-1.17799997329711</c:v>
                </c:pt>
                <c:pt idx="110">
                  <c:v>-1.3600000143051101</c:v>
                </c:pt>
                <c:pt idx="111">
                  <c:v>-1.54100000858306</c:v>
                </c:pt>
                <c:pt idx="112">
                  <c:v>-1.7389999628067001</c:v>
                </c:pt>
                <c:pt idx="113">
                  <c:v>-1.92499995231628</c:v>
                </c:pt>
                <c:pt idx="114">
                  <c:v>-2.1180000305175701</c:v>
                </c:pt>
                <c:pt idx="115">
                  <c:v>-2.3050000667571999</c:v>
                </c:pt>
                <c:pt idx="116">
                  <c:v>-2.48600006103515</c:v>
                </c:pt>
                <c:pt idx="117">
                  <c:v>-2.6559998989105198</c:v>
                </c:pt>
                <c:pt idx="118">
                  <c:v>-2.8320000171661301</c:v>
                </c:pt>
                <c:pt idx="119">
                  <c:v>-2.9800000190734801</c:v>
                </c:pt>
                <c:pt idx="120">
                  <c:v>-3.1229999065399099</c:v>
                </c:pt>
                <c:pt idx="121">
                  <c:v>-3.2439999580383301</c:v>
                </c:pt>
                <c:pt idx="122">
                  <c:v>-3.3650000095367401</c:v>
                </c:pt>
                <c:pt idx="123">
                  <c:v>-3.4579999446868799</c:v>
                </c:pt>
                <c:pt idx="124">
                  <c:v>-3.5399999618530198</c:v>
                </c:pt>
                <c:pt idx="125">
                  <c:v>-3.6119999885559002</c:v>
                </c:pt>
                <c:pt idx="126">
                  <c:v>-3.66100001335144</c:v>
                </c:pt>
                <c:pt idx="127">
                  <c:v>-3.6940000057220401</c:v>
                </c:pt>
                <c:pt idx="128">
                  <c:v>-3.7049999237060498</c:v>
                </c:pt>
                <c:pt idx="129">
                  <c:v>-3.7109999656677202</c:v>
                </c:pt>
                <c:pt idx="130">
                  <c:v>-3.70000004768371</c:v>
                </c:pt>
                <c:pt idx="131">
                  <c:v>-3.66100001335144</c:v>
                </c:pt>
                <c:pt idx="132">
                  <c:v>-3.61700010299682</c:v>
                </c:pt>
                <c:pt idx="133">
                  <c:v>-3.5510001182556099</c:v>
                </c:pt>
                <c:pt idx="134">
                  <c:v>-3.4749999046325599</c:v>
                </c:pt>
                <c:pt idx="135">
                  <c:v>-3.3870000839233301</c:v>
                </c:pt>
                <c:pt idx="136">
                  <c:v>-3.28200006484985</c:v>
                </c:pt>
                <c:pt idx="137">
                  <c:v>-3.1719999313354399</c:v>
                </c:pt>
                <c:pt idx="138">
                  <c:v>-3.0520000457763601</c:v>
                </c:pt>
                <c:pt idx="139">
                  <c:v>-2.9249999523162802</c:v>
                </c:pt>
                <c:pt idx="140">
                  <c:v>-2.7929999828338601</c:v>
                </c:pt>
                <c:pt idx="141">
                  <c:v>-2.6670000553131099</c:v>
                </c:pt>
                <c:pt idx="142">
                  <c:v>-2.5299999713897701</c:v>
                </c:pt>
                <c:pt idx="143">
                  <c:v>-2.3980000019073402</c:v>
                </c:pt>
                <c:pt idx="144">
                  <c:v>-2.2609999179839999</c:v>
                </c:pt>
                <c:pt idx="145">
                  <c:v>-2.1289999485015798</c:v>
                </c:pt>
                <c:pt idx="146">
                  <c:v>-1.9969999790191599</c:v>
                </c:pt>
                <c:pt idx="147">
                  <c:v>-1.8760000467300399</c:v>
                </c:pt>
                <c:pt idx="148">
                  <c:v>-1.75499999523162</c:v>
                </c:pt>
                <c:pt idx="149">
                  <c:v>-1.6399999856948799</c:v>
                </c:pt>
                <c:pt idx="150">
                  <c:v>-1.5240000486373899</c:v>
                </c:pt>
                <c:pt idx="151">
                  <c:v>-1.41499996185302</c:v>
                </c:pt>
                <c:pt idx="152">
                  <c:v>-1.3099999427795399</c:v>
                </c:pt>
                <c:pt idx="153">
                  <c:v>-1.2109999656677199</c:v>
                </c:pt>
                <c:pt idx="154">
                  <c:v>-1.1180000305175699</c:v>
                </c:pt>
                <c:pt idx="155">
                  <c:v>-1.0299999713897701</c:v>
                </c:pt>
                <c:pt idx="156">
                  <c:v>-0.941999971866607</c:v>
                </c:pt>
                <c:pt idx="157">
                  <c:v>-0.86000001430511397</c:v>
                </c:pt>
                <c:pt idx="158">
                  <c:v>-0.787999987602233</c:v>
                </c:pt>
                <c:pt idx="159">
                  <c:v>-0.71100002527236905</c:v>
                </c:pt>
                <c:pt idx="160">
                  <c:v>-0.63999998569488503</c:v>
                </c:pt>
                <c:pt idx="161">
                  <c:v>-0.57400000095367398</c:v>
                </c:pt>
                <c:pt idx="162">
                  <c:v>-0.50800001621246305</c:v>
                </c:pt>
                <c:pt idx="163">
                  <c:v>-0.45300000905990601</c:v>
                </c:pt>
                <c:pt idx="164">
                  <c:v>-0.39300000667571999</c:v>
                </c:pt>
                <c:pt idx="165">
                  <c:v>-0.34299999475479098</c:v>
                </c:pt>
                <c:pt idx="166">
                  <c:v>-0.30500000715255698</c:v>
                </c:pt>
                <c:pt idx="167">
                  <c:v>-0.26100000739097601</c:v>
                </c:pt>
                <c:pt idx="168">
                  <c:v>-0.24400000274181399</c:v>
                </c:pt>
                <c:pt idx="169">
                  <c:v>-0.22800000011920901</c:v>
                </c:pt>
                <c:pt idx="170">
                  <c:v>-0.211999997496605</c:v>
                </c:pt>
                <c:pt idx="171">
                  <c:v>-0.211999997496605</c:v>
                </c:pt>
                <c:pt idx="172">
                  <c:v>-0.22800000011920901</c:v>
                </c:pt>
                <c:pt idx="173">
                  <c:v>-0.25</c:v>
                </c:pt>
                <c:pt idx="174">
                  <c:v>-0.27700001001357999</c:v>
                </c:pt>
                <c:pt idx="175">
                  <c:v>-0.32100000977516202</c:v>
                </c:pt>
                <c:pt idx="176">
                  <c:v>-0.37599998712539701</c:v>
                </c:pt>
                <c:pt idx="177">
                  <c:v>-0.43700000643730202</c:v>
                </c:pt>
                <c:pt idx="178">
                  <c:v>-0.49200001358985901</c:v>
                </c:pt>
                <c:pt idx="179">
                  <c:v>-0.57400000095367398</c:v>
                </c:pt>
                <c:pt idx="180">
                  <c:v>-0.64600002765655495</c:v>
                </c:pt>
                <c:pt idx="181">
                  <c:v>-0.72799998521804798</c:v>
                </c:pt>
                <c:pt idx="182">
                  <c:v>-0.80500000715255704</c:v>
                </c:pt>
                <c:pt idx="183">
                  <c:v>-0.88700002431869496</c:v>
                </c:pt>
                <c:pt idx="184">
                  <c:v>-0.95300000905990601</c:v>
                </c:pt>
                <c:pt idx="185">
                  <c:v>-1.03600001335144</c:v>
                </c:pt>
                <c:pt idx="186">
                  <c:v>-1.10699999332427</c:v>
                </c:pt>
                <c:pt idx="187">
                  <c:v>-1.1729999780654901</c:v>
                </c:pt>
                <c:pt idx="188">
                  <c:v>-1.23300004005432</c:v>
                </c:pt>
                <c:pt idx="189">
                  <c:v>-1.2879999876022299</c:v>
                </c:pt>
                <c:pt idx="190">
                  <c:v>-1.34300005435943</c:v>
                </c:pt>
                <c:pt idx="191">
                  <c:v>-1.39300000667572</c:v>
                </c:pt>
                <c:pt idx="192">
                  <c:v>-1.43700003623962</c:v>
                </c:pt>
                <c:pt idx="193">
                  <c:v>-1.4700000286102199</c:v>
                </c:pt>
                <c:pt idx="194">
                  <c:v>-1.5019999742507899</c:v>
                </c:pt>
                <c:pt idx="195">
                  <c:v>-1.53499996662139</c:v>
                </c:pt>
                <c:pt idx="196">
                  <c:v>-1.5520000457763601</c:v>
                </c:pt>
                <c:pt idx="197">
                  <c:v>-1.5789999961853001</c:v>
                </c:pt>
                <c:pt idx="198">
                  <c:v>-1.6009999513626001</c:v>
                </c:pt>
                <c:pt idx="199">
                  <c:v>-1.62899994850158</c:v>
                </c:pt>
                <c:pt idx="200">
                  <c:v>-1.6449999809265099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76F-42D4-8F0D-441EE6907AAF}"/>
            </c:ext>
          </c:extLst>
        </c:ser>
        <c:ser>
          <c:idx val="2"/>
          <c:order val="2"/>
          <c:tx>
            <c:v>J3 +85</c:v>
          </c:tx>
          <c:spPr>
            <a:ln w="952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Data!$C$8:$C$208</c:f>
              <c:numCache>
                <c:formatCode>0.000</c:formatCode>
                <c:ptCount val="201"/>
                <c:pt idx="0">
                  <c:v>4</c:v>
                </c:pt>
                <c:pt idx="1">
                  <c:v>4.0349998474121094</c:v>
                </c:pt>
                <c:pt idx="2">
                  <c:v>4.070000171661377</c:v>
                </c:pt>
                <c:pt idx="3">
                  <c:v>4.1050000190734863</c:v>
                </c:pt>
                <c:pt idx="4">
                  <c:v>4.1400003433227539</c:v>
                </c:pt>
                <c:pt idx="5">
                  <c:v>4.1750001907348633</c:v>
                </c:pt>
                <c:pt idx="6">
                  <c:v>4.2100005149841309</c:v>
                </c:pt>
                <c:pt idx="7">
                  <c:v>4.2450003623962402</c:v>
                </c:pt>
                <c:pt idx="8">
                  <c:v>4.2800006866455078</c:v>
                </c:pt>
                <c:pt idx="9">
                  <c:v>4.3150005340576172</c:v>
                </c:pt>
                <c:pt idx="10">
                  <c:v>4.3499999046325684</c:v>
                </c:pt>
                <c:pt idx="11">
                  <c:v>4.3849997520446777</c:v>
                </c:pt>
                <c:pt idx="12">
                  <c:v>4.4199995994567871</c:v>
                </c:pt>
                <c:pt idx="13">
                  <c:v>4.4549994468688965</c:v>
                </c:pt>
                <c:pt idx="14">
                  <c:v>4.4899992942810059</c:v>
                </c:pt>
                <c:pt idx="15">
                  <c:v>4.5249991416931152</c:v>
                </c:pt>
                <c:pt idx="16">
                  <c:v>4.5599989891052246</c:v>
                </c:pt>
                <c:pt idx="17">
                  <c:v>4.594998836517334</c:v>
                </c:pt>
                <c:pt idx="18">
                  <c:v>4.6299986839294434</c:v>
                </c:pt>
                <c:pt idx="19">
                  <c:v>4.6649985313415527</c:v>
                </c:pt>
                <c:pt idx="20">
                  <c:v>4.6999983787536621</c:v>
                </c:pt>
                <c:pt idx="21">
                  <c:v>4.7349982261657715</c:v>
                </c:pt>
                <c:pt idx="22">
                  <c:v>4.7699975967407227</c:v>
                </c:pt>
                <c:pt idx="23">
                  <c:v>4.804997444152832</c:v>
                </c:pt>
                <c:pt idx="24">
                  <c:v>4.8399972915649414</c:v>
                </c:pt>
                <c:pt idx="25">
                  <c:v>4.8749971389770508</c:v>
                </c:pt>
                <c:pt idx="26">
                  <c:v>4.9099969863891602</c:v>
                </c:pt>
                <c:pt idx="27">
                  <c:v>4.9449968338012695</c:v>
                </c:pt>
                <c:pt idx="28">
                  <c:v>4.9799966812133789</c:v>
                </c:pt>
                <c:pt idx="29">
                  <c:v>5.0149965286254883</c:v>
                </c:pt>
                <c:pt idx="30">
                  <c:v>5.0499963760375977</c:v>
                </c:pt>
                <c:pt idx="31">
                  <c:v>5.084996223449707</c:v>
                </c:pt>
                <c:pt idx="32">
                  <c:v>5.1199960708618164</c:v>
                </c:pt>
                <c:pt idx="33">
                  <c:v>5.1549959182739258</c:v>
                </c:pt>
                <c:pt idx="34">
                  <c:v>5.189995288848877</c:v>
                </c:pt>
                <c:pt idx="35">
                  <c:v>5.2249951362609863</c:v>
                </c:pt>
                <c:pt idx="36">
                  <c:v>5.2599949836730957</c:v>
                </c:pt>
                <c:pt idx="37">
                  <c:v>5.2949948310852051</c:v>
                </c:pt>
                <c:pt idx="38">
                  <c:v>5.3299946784973145</c:v>
                </c:pt>
                <c:pt idx="39">
                  <c:v>5.3649945259094238</c:v>
                </c:pt>
                <c:pt idx="40">
                  <c:v>5.3999943733215332</c:v>
                </c:pt>
                <c:pt idx="41">
                  <c:v>5.4349942207336426</c:v>
                </c:pt>
                <c:pt idx="42">
                  <c:v>5.469994068145752</c:v>
                </c:pt>
                <c:pt idx="43">
                  <c:v>5.5049939155578613</c:v>
                </c:pt>
                <c:pt idx="44">
                  <c:v>5.5399937629699707</c:v>
                </c:pt>
                <c:pt idx="45">
                  <c:v>5.5749936103820801</c:v>
                </c:pt>
                <c:pt idx="46">
                  <c:v>5.6099929809570312</c:v>
                </c:pt>
                <c:pt idx="47">
                  <c:v>5.6449928283691406</c:v>
                </c:pt>
                <c:pt idx="48">
                  <c:v>5.67999267578125</c:v>
                </c:pt>
                <c:pt idx="49">
                  <c:v>5.7149925231933594</c:v>
                </c:pt>
                <c:pt idx="50">
                  <c:v>5.7499923706054687</c:v>
                </c:pt>
                <c:pt idx="51">
                  <c:v>5.7849922180175781</c:v>
                </c:pt>
                <c:pt idx="52">
                  <c:v>5.8199920654296875</c:v>
                </c:pt>
                <c:pt idx="53">
                  <c:v>5.8549919128417969</c:v>
                </c:pt>
                <c:pt idx="54">
                  <c:v>5.8899917602539062</c:v>
                </c:pt>
                <c:pt idx="55">
                  <c:v>5.9249916076660156</c:v>
                </c:pt>
                <c:pt idx="56">
                  <c:v>5.959991455078125</c:v>
                </c:pt>
                <c:pt idx="57">
                  <c:v>5.9949913024902344</c:v>
                </c:pt>
                <c:pt idx="58">
                  <c:v>6.0299911499023437</c:v>
                </c:pt>
                <c:pt idx="59">
                  <c:v>6.0649905204772949</c:v>
                </c:pt>
                <c:pt idx="60">
                  <c:v>6.0999903678894043</c:v>
                </c:pt>
                <c:pt idx="61">
                  <c:v>6.1349902153015137</c:v>
                </c:pt>
                <c:pt idx="62">
                  <c:v>6.169990062713623</c:v>
                </c:pt>
                <c:pt idx="63">
                  <c:v>6.2049899101257324</c:v>
                </c:pt>
                <c:pt idx="64">
                  <c:v>6.2399897575378418</c:v>
                </c:pt>
                <c:pt idx="65">
                  <c:v>6.2749896049499512</c:v>
                </c:pt>
                <c:pt idx="66">
                  <c:v>6.3099894523620605</c:v>
                </c:pt>
                <c:pt idx="67">
                  <c:v>6.3449892997741699</c:v>
                </c:pt>
                <c:pt idx="68">
                  <c:v>6.3799891471862793</c:v>
                </c:pt>
                <c:pt idx="69">
                  <c:v>6.4149889945983887</c:v>
                </c:pt>
                <c:pt idx="70">
                  <c:v>6.449988842010498</c:v>
                </c:pt>
                <c:pt idx="71">
                  <c:v>6.4849882125854492</c:v>
                </c:pt>
                <c:pt idx="72">
                  <c:v>6.5199880599975586</c:v>
                </c:pt>
                <c:pt idx="73">
                  <c:v>6.554987907409668</c:v>
                </c:pt>
                <c:pt idx="74">
                  <c:v>6.5899877548217773</c:v>
                </c:pt>
                <c:pt idx="75">
                  <c:v>6.6249876022338867</c:v>
                </c:pt>
                <c:pt idx="76">
                  <c:v>6.6599874496459961</c:v>
                </c:pt>
                <c:pt idx="77">
                  <c:v>6.6949872970581055</c:v>
                </c:pt>
                <c:pt idx="78">
                  <c:v>6.7299871444702148</c:v>
                </c:pt>
                <c:pt idx="79">
                  <c:v>6.7649869918823242</c:v>
                </c:pt>
                <c:pt idx="80">
                  <c:v>6.7999868392944336</c:v>
                </c:pt>
                <c:pt idx="81">
                  <c:v>6.834986686706543</c:v>
                </c:pt>
                <c:pt idx="82">
                  <c:v>6.8699865341186523</c:v>
                </c:pt>
                <c:pt idx="83">
                  <c:v>6.9049859046936035</c:v>
                </c:pt>
                <c:pt idx="84">
                  <c:v>6.9399857521057129</c:v>
                </c:pt>
                <c:pt idx="85">
                  <c:v>6.9749855995178223</c:v>
                </c:pt>
                <c:pt idx="86">
                  <c:v>7.0099854469299316</c:v>
                </c:pt>
                <c:pt idx="87">
                  <c:v>7.044985294342041</c:v>
                </c:pt>
                <c:pt idx="88">
                  <c:v>7.0799851417541504</c:v>
                </c:pt>
                <c:pt idx="89">
                  <c:v>7.1149849891662598</c:v>
                </c:pt>
                <c:pt idx="90">
                  <c:v>7.1499848365783691</c:v>
                </c:pt>
                <c:pt idx="91">
                  <c:v>7.1849846839904785</c:v>
                </c:pt>
                <c:pt idx="92">
                  <c:v>7.2199845314025879</c:v>
                </c:pt>
                <c:pt idx="93">
                  <c:v>7.2549843788146973</c:v>
                </c:pt>
                <c:pt idx="94">
                  <c:v>7.2899842262268066</c:v>
                </c:pt>
                <c:pt idx="95">
                  <c:v>7.3249835968017578</c:v>
                </c:pt>
                <c:pt idx="96">
                  <c:v>7.3599834442138672</c:v>
                </c:pt>
                <c:pt idx="97">
                  <c:v>7.3949832916259766</c:v>
                </c:pt>
                <c:pt idx="98">
                  <c:v>7.4299831390380859</c:v>
                </c:pt>
                <c:pt idx="99">
                  <c:v>7.4649829864501953</c:v>
                </c:pt>
                <c:pt idx="100">
                  <c:v>7.4999828338623047</c:v>
                </c:pt>
                <c:pt idx="101">
                  <c:v>7.5349826812744141</c:v>
                </c:pt>
                <c:pt idx="102">
                  <c:v>7.5699825286865234</c:v>
                </c:pt>
                <c:pt idx="103">
                  <c:v>7.6049823760986328</c:v>
                </c:pt>
                <c:pt idx="104">
                  <c:v>7.6399822235107422</c:v>
                </c:pt>
                <c:pt idx="105">
                  <c:v>7.6749820709228516</c:v>
                </c:pt>
                <c:pt idx="106">
                  <c:v>7.7099819183349609</c:v>
                </c:pt>
                <c:pt idx="107">
                  <c:v>7.7449812889099121</c:v>
                </c:pt>
                <c:pt idx="108">
                  <c:v>7.7799811363220215</c:v>
                </c:pt>
                <c:pt idx="109">
                  <c:v>7.8149809837341309</c:v>
                </c:pt>
                <c:pt idx="110">
                  <c:v>7.8499808311462402</c:v>
                </c:pt>
                <c:pt idx="111">
                  <c:v>7.8849806785583496</c:v>
                </c:pt>
                <c:pt idx="112">
                  <c:v>7.919980525970459</c:v>
                </c:pt>
                <c:pt idx="113">
                  <c:v>7.9549803733825684</c:v>
                </c:pt>
                <c:pt idx="114">
                  <c:v>7.9899802207946777</c:v>
                </c:pt>
                <c:pt idx="115">
                  <c:v>8.0249795913696289</c:v>
                </c:pt>
                <c:pt idx="116">
                  <c:v>8.0599794387817383</c:v>
                </c:pt>
                <c:pt idx="117">
                  <c:v>8.0949792861938477</c:v>
                </c:pt>
                <c:pt idx="118">
                  <c:v>8.129979133605957</c:v>
                </c:pt>
                <c:pt idx="119">
                  <c:v>8.1649789810180664</c:v>
                </c:pt>
                <c:pt idx="120">
                  <c:v>8.1999788284301758</c:v>
                </c:pt>
                <c:pt idx="121">
                  <c:v>8.2349786758422852</c:v>
                </c:pt>
                <c:pt idx="122">
                  <c:v>8.2699785232543945</c:v>
                </c:pt>
                <c:pt idx="123">
                  <c:v>8.3049783706665039</c:v>
                </c:pt>
                <c:pt idx="124">
                  <c:v>8.3399782180786133</c:v>
                </c:pt>
                <c:pt idx="125">
                  <c:v>8.3749780654907227</c:v>
                </c:pt>
                <c:pt idx="126">
                  <c:v>8.409977912902832</c:v>
                </c:pt>
                <c:pt idx="127">
                  <c:v>8.4449777603149414</c:v>
                </c:pt>
                <c:pt idx="128">
                  <c:v>8.4799776077270508</c:v>
                </c:pt>
                <c:pt idx="129">
                  <c:v>8.5149774551391602</c:v>
                </c:pt>
                <c:pt idx="130">
                  <c:v>8.5499773025512695</c:v>
                </c:pt>
                <c:pt idx="131">
                  <c:v>8.5849771499633789</c:v>
                </c:pt>
                <c:pt idx="132">
                  <c:v>8.6199769973754883</c:v>
                </c:pt>
                <c:pt idx="133">
                  <c:v>8.6549768447875977</c:v>
                </c:pt>
                <c:pt idx="134">
                  <c:v>8.6899776458740234</c:v>
                </c:pt>
                <c:pt idx="135">
                  <c:v>8.7249774932861328</c:v>
                </c:pt>
                <c:pt idx="136">
                  <c:v>8.7599782943725586</c:v>
                </c:pt>
                <c:pt idx="137">
                  <c:v>8.794978141784668</c:v>
                </c:pt>
                <c:pt idx="138">
                  <c:v>8.8299789428710937</c:v>
                </c:pt>
                <c:pt idx="139">
                  <c:v>8.8649787902832031</c:v>
                </c:pt>
                <c:pt idx="140">
                  <c:v>8.8999795913696289</c:v>
                </c:pt>
                <c:pt idx="141">
                  <c:v>8.9349794387817383</c:v>
                </c:pt>
                <c:pt idx="142">
                  <c:v>8.9699802398681641</c:v>
                </c:pt>
                <c:pt idx="143">
                  <c:v>9.0049800872802734</c:v>
                </c:pt>
                <c:pt idx="144">
                  <c:v>9.0399808883666992</c:v>
                </c:pt>
                <c:pt idx="145">
                  <c:v>9.0749807357788086</c:v>
                </c:pt>
                <c:pt idx="146">
                  <c:v>9.1099815368652344</c:v>
                </c:pt>
                <c:pt idx="147">
                  <c:v>9.1449813842773437</c:v>
                </c:pt>
                <c:pt idx="148">
                  <c:v>9.1799821853637695</c:v>
                </c:pt>
                <c:pt idx="149">
                  <c:v>9.2149820327758789</c:v>
                </c:pt>
                <c:pt idx="150">
                  <c:v>9.2499828338623047</c:v>
                </c:pt>
                <c:pt idx="151">
                  <c:v>9.2849826812744141</c:v>
                </c:pt>
                <c:pt idx="152">
                  <c:v>9.3199834823608398</c:v>
                </c:pt>
                <c:pt idx="153">
                  <c:v>9.3549833297729492</c:v>
                </c:pt>
                <c:pt idx="154">
                  <c:v>9.389984130859375</c:v>
                </c:pt>
                <c:pt idx="155">
                  <c:v>9.4249839782714844</c:v>
                </c:pt>
                <c:pt idx="156">
                  <c:v>9.4599847793579102</c:v>
                </c:pt>
                <c:pt idx="157">
                  <c:v>9.4949846267700195</c:v>
                </c:pt>
                <c:pt idx="158">
                  <c:v>9.5299854278564453</c:v>
                </c:pt>
                <c:pt idx="159">
                  <c:v>9.5649852752685547</c:v>
                </c:pt>
                <c:pt idx="160">
                  <c:v>9.5999860763549805</c:v>
                </c:pt>
                <c:pt idx="161">
                  <c:v>9.6349859237670898</c:v>
                </c:pt>
                <c:pt idx="162">
                  <c:v>9.6699867248535156</c:v>
                </c:pt>
                <c:pt idx="163">
                  <c:v>9.704986572265625</c:v>
                </c:pt>
                <c:pt idx="164">
                  <c:v>9.7399873733520508</c:v>
                </c:pt>
                <c:pt idx="165">
                  <c:v>9.7749872207641602</c:v>
                </c:pt>
                <c:pt idx="166">
                  <c:v>9.8099880218505859</c:v>
                </c:pt>
                <c:pt idx="167">
                  <c:v>9.8449878692626953</c:v>
                </c:pt>
                <c:pt idx="168">
                  <c:v>9.8799886703491211</c:v>
                </c:pt>
                <c:pt idx="169">
                  <c:v>9.9149885177612305</c:v>
                </c:pt>
                <c:pt idx="170">
                  <c:v>9.9499893188476563</c:v>
                </c:pt>
                <c:pt idx="171">
                  <c:v>9.9849891662597656</c:v>
                </c:pt>
                <c:pt idx="172">
                  <c:v>10.019989967346191</c:v>
                </c:pt>
                <c:pt idx="173">
                  <c:v>10.054989814758301</c:v>
                </c:pt>
                <c:pt idx="174">
                  <c:v>10.089990615844727</c:v>
                </c:pt>
                <c:pt idx="175">
                  <c:v>10.124990463256836</c:v>
                </c:pt>
                <c:pt idx="176">
                  <c:v>10.159990310668945</c:v>
                </c:pt>
                <c:pt idx="177">
                  <c:v>10.194991111755371</c:v>
                </c:pt>
                <c:pt idx="178">
                  <c:v>10.22999095916748</c:v>
                </c:pt>
                <c:pt idx="179">
                  <c:v>10.264991760253906</c:v>
                </c:pt>
                <c:pt idx="180">
                  <c:v>10.299991607666016</c:v>
                </c:pt>
                <c:pt idx="181">
                  <c:v>10.334992408752441</c:v>
                </c:pt>
                <c:pt idx="182">
                  <c:v>10.369992256164551</c:v>
                </c:pt>
                <c:pt idx="183">
                  <c:v>10.404993057250977</c:v>
                </c:pt>
                <c:pt idx="184">
                  <c:v>10.439992904663086</c:v>
                </c:pt>
                <c:pt idx="185">
                  <c:v>10.474993705749512</c:v>
                </c:pt>
                <c:pt idx="186">
                  <c:v>10.509993553161621</c:v>
                </c:pt>
                <c:pt idx="187">
                  <c:v>10.544994354248047</c:v>
                </c:pt>
                <c:pt idx="188">
                  <c:v>10.579994201660156</c:v>
                </c:pt>
                <c:pt idx="189">
                  <c:v>10.614995002746582</c:v>
                </c:pt>
                <c:pt idx="190">
                  <c:v>10.649994850158691</c:v>
                </c:pt>
                <c:pt idx="191">
                  <c:v>10.684995651245117</c:v>
                </c:pt>
                <c:pt idx="192">
                  <c:v>10.719995498657227</c:v>
                </c:pt>
                <c:pt idx="193">
                  <c:v>10.754996299743652</c:v>
                </c:pt>
                <c:pt idx="194">
                  <c:v>10.789996147155762</c:v>
                </c:pt>
                <c:pt idx="195">
                  <c:v>10.824996948242188</c:v>
                </c:pt>
                <c:pt idx="196">
                  <c:v>10.859996795654297</c:v>
                </c:pt>
                <c:pt idx="197">
                  <c:v>10.894997596740723</c:v>
                </c:pt>
                <c:pt idx="198">
                  <c:v>10.929997444152832</c:v>
                </c:pt>
                <c:pt idx="199">
                  <c:v>10.964998245239258</c:v>
                </c:pt>
                <c:pt idx="200">
                  <c:v>10.999998092651367</c:v>
                </c:pt>
              </c:numCache>
            </c:numRef>
          </c:xVal>
          <c:yVal>
            <c:numRef>
              <c:f>Data!$N$8:$N$208</c:f>
              <c:numCache>
                <c:formatCode>0.00</c:formatCode>
                <c:ptCount val="201"/>
                <c:pt idx="0">
                  <c:v>-5.8920001983642498</c:v>
                </c:pt>
                <c:pt idx="1">
                  <c:v>-5.6770000457763601</c:v>
                </c:pt>
                <c:pt idx="2">
                  <c:v>-5.4520001411437899</c:v>
                </c:pt>
                <c:pt idx="3">
                  <c:v>-5.2379999160766602</c:v>
                </c:pt>
                <c:pt idx="4">
                  <c:v>-5.0349998474120996</c:v>
                </c:pt>
                <c:pt idx="5">
                  <c:v>-4.8420000076293901</c:v>
                </c:pt>
                <c:pt idx="6">
                  <c:v>-4.6609997749328604</c:v>
                </c:pt>
                <c:pt idx="7">
                  <c:v>-4.4800000190734801</c:v>
                </c:pt>
                <c:pt idx="8">
                  <c:v>-4.32100009918212</c:v>
                </c:pt>
                <c:pt idx="9">
                  <c:v>-4.1719999313354403</c:v>
                </c:pt>
                <c:pt idx="10">
                  <c:v>-4.0289998054504297</c:v>
                </c:pt>
                <c:pt idx="11">
                  <c:v>-3.9030001163482599</c:v>
                </c:pt>
                <c:pt idx="12">
                  <c:v>-3.79900002479553</c:v>
                </c:pt>
                <c:pt idx="13">
                  <c:v>-3.7109999656677202</c:v>
                </c:pt>
                <c:pt idx="14">
                  <c:v>-3.6449999809265101</c:v>
                </c:pt>
                <c:pt idx="15">
                  <c:v>-3.5899999141693102</c:v>
                </c:pt>
                <c:pt idx="16">
                  <c:v>-3.56200003623962</c:v>
                </c:pt>
                <c:pt idx="17">
                  <c:v>-3.5460000038146902</c:v>
                </c:pt>
                <c:pt idx="18">
                  <c:v>-3.5510001182556099</c:v>
                </c:pt>
                <c:pt idx="19">
                  <c:v>-3.5680000782012899</c:v>
                </c:pt>
                <c:pt idx="20">
                  <c:v>-3.6010000705718901</c:v>
                </c:pt>
                <c:pt idx="21">
                  <c:v>-3.6449999809265101</c:v>
                </c:pt>
                <c:pt idx="22">
                  <c:v>-3.7160000801086399</c:v>
                </c:pt>
                <c:pt idx="23">
                  <c:v>-3.78200006484985</c:v>
                </c:pt>
                <c:pt idx="24">
                  <c:v>-3.8759999275207502</c:v>
                </c:pt>
                <c:pt idx="25">
                  <c:v>-3.9630000591278001</c:v>
                </c:pt>
                <c:pt idx="26">
                  <c:v>-4.0619997978210396</c:v>
                </c:pt>
                <c:pt idx="27">
                  <c:v>-4.1669998168945304</c:v>
                </c:pt>
                <c:pt idx="28">
                  <c:v>-4.2769999504089302</c:v>
                </c:pt>
                <c:pt idx="29">
                  <c:v>-4.3699998855590803</c:v>
                </c:pt>
                <c:pt idx="30">
                  <c:v>-4.4800000190734801</c:v>
                </c:pt>
                <c:pt idx="31">
                  <c:v>-4.5619997978210396</c:v>
                </c:pt>
                <c:pt idx="32">
                  <c:v>-4.6500000953674299</c:v>
                </c:pt>
                <c:pt idx="33">
                  <c:v>-4.7220001220703098</c:v>
                </c:pt>
                <c:pt idx="34">
                  <c:v>-4.77600002288818</c:v>
                </c:pt>
                <c:pt idx="35">
                  <c:v>-4.8260002136230398</c:v>
                </c:pt>
                <c:pt idx="36">
                  <c:v>-4.8590002059936497</c:v>
                </c:pt>
                <c:pt idx="37">
                  <c:v>-4.8860001564025799</c:v>
                </c:pt>
                <c:pt idx="38">
                  <c:v>-4.8920001983642498</c:v>
                </c:pt>
                <c:pt idx="39">
                  <c:v>-4.8920001983642498</c:v>
                </c:pt>
                <c:pt idx="40">
                  <c:v>-4.875</c:v>
                </c:pt>
                <c:pt idx="41">
                  <c:v>-4.8530001640319798</c:v>
                </c:pt>
                <c:pt idx="42">
                  <c:v>-4.8200001716613698</c:v>
                </c:pt>
                <c:pt idx="43">
                  <c:v>-4.77600002288818</c:v>
                </c:pt>
                <c:pt idx="44">
                  <c:v>-4.7270002365112296</c:v>
                </c:pt>
                <c:pt idx="45">
                  <c:v>-4.6669998168945304</c:v>
                </c:pt>
                <c:pt idx="46">
                  <c:v>-4.6119999885559002</c:v>
                </c:pt>
                <c:pt idx="47">
                  <c:v>-4.5510001182556099</c:v>
                </c:pt>
                <c:pt idx="48">
                  <c:v>-4.4800000190734801</c:v>
                </c:pt>
                <c:pt idx="49">
                  <c:v>-4.4250001907348597</c:v>
                </c:pt>
                <c:pt idx="50">
                  <c:v>-4.3590002059936497</c:v>
                </c:pt>
                <c:pt idx="51">
                  <c:v>-4.3039999008178702</c:v>
                </c:pt>
                <c:pt idx="52">
                  <c:v>-4.2379999160766602</c:v>
                </c:pt>
                <c:pt idx="53">
                  <c:v>-4.18300008773803</c:v>
                </c:pt>
                <c:pt idx="54">
                  <c:v>-4.1389999389648402</c:v>
                </c:pt>
                <c:pt idx="55">
                  <c:v>-4.0900001525878897</c:v>
                </c:pt>
                <c:pt idx="56">
                  <c:v>-4.0399999618530202</c:v>
                </c:pt>
                <c:pt idx="57">
                  <c:v>-3.99600005149841</c:v>
                </c:pt>
                <c:pt idx="58">
                  <c:v>-3.9579999446868799</c:v>
                </c:pt>
                <c:pt idx="59">
                  <c:v>-3.9309999942779501</c:v>
                </c:pt>
                <c:pt idx="60">
                  <c:v>-3.9030001163482599</c:v>
                </c:pt>
                <c:pt idx="61">
                  <c:v>-3.8759999275207502</c:v>
                </c:pt>
                <c:pt idx="62">
                  <c:v>-3.84800004959106</c:v>
                </c:pt>
                <c:pt idx="63">
                  <c:v>-3.8259999752044598</c:v>
                </c:pt>
                <c:pt idx="64">
                  <c:v>-3.8150000572204501</c:v>
                </c:pt>
                <c:pt idx="65">
                  <c:v>-3.7929999828338601</c:v>
                </c:pt>
                <c:pt idx="66">
                  <c:v>-3.7880001068115199</c:v>
                </c:pt>
                <c:pt idx="67">
                  <c:v>-3.7769999504089302</c:v>
                </c:pt>
                <c:pt idx="68">
                  <c:v>-3.7769999504089302</c:v>
                </c:pt>
                <c:pt idx="69">
                  <c:v>-3.7709999084472599</c:v>
                </c:pt>
                <c:pt idx="70">
                  <c:v>-3.7709999084472501</c:v>
                </c:pt>
                <c:pt idx="71">
                  <c:v>-3.78200006484985</c:v>
                </c:pt>
                <c:pt idx="72">
                  <c:v>-3.7880001068115199</c:v>
                </c:pt>
                <c:pt idx="73">
                  <c:v>-3.79900002479553</c:v>
                </c:pt>
                <c:pt idx="74">
                  <c:v>-3.8150000572204501</c:v>
                </c:pt>
                <c:pt idx="75">
                  <c:v>-3.8320000171661301</c:v>
                </c:pt>
                <c:pt idx="76">
                  <c:v>-3.8540000915527299</c:v>
                </c:pt>
                <c:pt idx="77">
                  <c:v>-3.8810000419616602</c:v>
                </c:pt>
                <c:pt idx="78">
                  <c:v>-3.9140000343322701</c:v>
                </c:pt>
                <c:pt idx="79">
                  <c:v>-3.94700002670288</c:v>
                </c:pt>
                <c:pt idx="80">
                  <c:v>-3.9849998950958199</c:v>
                </c:pt>
                <c:pt idx="81">
                  <c:v>-4.0289998054504297</c:v>
                </c:pt>
                <c:pt idx="82">
                  <c:v>-4.0679998397827104</c:v>
                </c:pt>
                <c:pt idx="83">
                  <c:v>-4.1119999885559002</c:v>
                </c:pt>
                <c:pt idx="84">
                  <c:v>-4.1609997749328604</c:v>
                </c:pt>
                <c:pt idx="85">
                  <c:v>-4.2049999237060502</c:v>
                </c:pt>
                <c:pt idx="86">
                  <c:v>-4.25500011444091</c:v>
                </c:pt>
                <c:pt idx="87">
                  <c:v>-4.3099999427795401</c:v>
                </c:pt>
                <c:pt idx="88">
                  <c:v>-4.3540000915527299</c:v>
                </c:pt>
                <c:pt idx="89">
                  <c:v>-4.3920001983642498</c:v>
                </c:pt>
                <c:pt idx="90">
                  <c:v>-4.4299998283386204</c:v>
                </c:pt>
                <c:pt idx="91">
                  <c:v>-4.4580001831054599</c:v>
                </c:pt>
                <c:pt idx="92">
                  <c:v>-4.4910001754760698</c:v>
                </c:pt>
                <c:pt idx="93">
                  <c:v>-4.51300001144409</c:v>
                </c:pt>
                <c:pt idx="94">
                  <c:v>-4.5289998054504297</c:v>
                </c:pt>
                <c:pt idx="95">
                  <c:v>-4.5349998474120996</c:v>
                </c:pt>
                <c:pt idx="96">
                  <c:v>-4.5399999618530202</c:v>
                </c:pt>
                <c:pt idx="97">
                  <c:v>-4.5460000038146902</c:v>
                </c:pt>
                <c:pt idx="98">
                  <c:v>-4.5399999618530202</c:v>
                </c:pt>
                <c:pt idx="99">
                  <c:v>-4.5349998474120996</c:v>
                </c:pt>
                <c:pt idx="100">
                  <c:v>-4.5240001678466699</c:v>
                </c:pt>
                <c:pt idx="101">
                  <c:v>-4.5069999694824201</c:v>
                </c:pt>
                <c:pt idx="102">
                  <c:v>-4.4959998130798304</c:v>
                </c:pt>
                <c:pt idx="103">
                  <c:v>-4.4800000190734801</c:v>
                </c:pt>
                <c:pt idx="104">
                  <c:v>-4.4689998626708904</c:v>
                </c:pt>
                <c:pt idx="105">
                  <c:v>-4.4580001831054599</c:v>
                </c:pt>
                <c:pt idx="106">
                  <c:v>-4.4520001411437899</c:v>
                </c:pt>
                <c:pt idx="107">
                  <c:v>-4.4359998703002903</c:v>
                </c:pt>
                <c:pt idx="108">
                  <c:v>-4.44099998474121</c:v>
                </c:pt>
                <c:pt idx="109">
                  <c:v>-4.44700002670288</c:v>
                </c:pt>
                <c:pt idx="110">
                  <c:v>-4.4580001831054599</c:v>
                </c:pt>
                <c:pt idx="111">
                  <c:v>-4.4689998626708904</c:v>
                </c:pt>
                <c:pt idx="112">
                  <c:v>-4.4959998130798304</c:v>
                </c:pt>
                <c:pt idx="113">
                  <c:v>-4.5289998054504297</c:v>
                </c:pt>
                <c:pt idx="114">
                  <c:v>-4.5619997978210396</c:v>
                </c:pt>
                <c:pt idx="115">
                  <c:v>-4.6230001449584899</c:v>
                </c:pt>
                <c:pt idx="116">
                  <c:v>-4.68300008773803</c:v>
                </c:pt>
                <c:pt idx="117">
                  <c:v>-4.7490000724792401</c:v>
                </c:pt>
                <c:pt idx="118">
                  <c:v>-4.8309998512268004</c:v>
                </c:pt>
                <c:pt idx="119">
                  <c:v>-4.9079999923706001</c:v>
                </c:pt>
                <c:pt idx="120">
                  <c:v>-4.9959998130798304</c:v>
                </c:pt>
                <c:pt idx="121">
                  <c:v>-5.0789999961853001</c:v>
                </c:pt>
                <c:pt idx="122">
                  <c:v>-5.1719999313354403</c:v>
                </c:pt>
                <c:pt idx="123">
                  <c:v>-5.2709999084472603</c:v>
                </c:pt>
                <c:pt idx="124">
                  <c:v>-5.3590002059936497</c:v>
                </c:pt>
                <c:pt idx="125">
                  <c:v>-5.44099998474121</c:v>
                </c:pt>
                <c:pt idx="126">
                  <c:v>-5.5240001678466699</c:v>
                </c:pt>
                <c:pt idx="127">
                  <c:v>-5.6059999465942303</c:v>
                </c:pt>
                <c:pt idx="128">
                  <c:v>-5.6770000457763601</c:v>
                </c:pt>
                <c:pt idx="129">
                  <c:v>-5.7430000305175701</c:v>
                </c:pt>
                <c:pt idx="130">
                  <c:v>-5.8090000152587802</c:v>
                </c:pt>
                <c:pt idx="131">
                  <c:v>-5.8590002059936497</c:v>
                </c:pt>
                <c:pt idx="132">
                  <c:v>-5.8969998359680096</c:v>
                </c:pt>
                <c:pt idx="133">
                  <c:v>-5.9299998283386204</c:v>
                </c:pt>
                <c:pt idx="134">
                  <c:v>-5.9580001831054599</c:v>
                </c:pt>
                <c:pt idx="135">
                  <c:v>-5.9739999771118102</c:v>
                </c:pt>
                <c:pt idx="136">
                  <c:v>-5.9800000190734801</c:v>
                </c:pt>
                <c:pt idx="137">
                  <c:v>-5.9850001335143999</c:v>
                </c:pt>
                <c:pt idx="138">
                  <c:v>-5.9689998626708904</c:v>
                </c:pt>
                <c:pt idx="139">
                  <c:v>-5.9520001411437899</c:v>
                </c:pt>
                <c:pt idx="140">
                  <c:v>-5.9299998283386204</c:v>
                </c:pt>
                <c:pt idx="141">
                  <c:v>-5.8969998359680096</c:v>
                </c:pt>
                <c:pt idx="142">
                  <c:v>-5.84800004959106</c:v>
                </c:pt>
                <c:pt idx="143">
                  <c:v>-5.8090000152587802</c:v>
                </c:pt>
                <c:pt idx="144">
                  <c:v>-5.7600002288818297</c:v>
                </c:pt>
                <c:pt idx="145">
                  <c:v>-5.6989998817443803</c:v>
                </c:pt>
                <c:pt idx="146">
                  <c:v>-5.6329998970031703</c:v>
                </c:pt>
                <c:pt idx="147">
                  <c:v>-5.5679998397827104</c:v>
                </c:pt>
                <c:pt idx="148">
                  <c:v>-5.5069999694824201</c:v>
                </c:pt>
                <c:pt idx="149">
                  <c:v>-5.4359998703002903</c:v>
                </c:pt>
                <c:pt idx="150">
                  <c:v>-5.3639998435974103</c:v>
                </c:pt>
                <c:pt idx="151">
                  <c:v>-5.2870001792907697</c:v>
                </c:pt>
                <c:pt idx="152">
                  <c:v>-5.2160000801086399</c:v>
                </c:pt>
                <c:pt idx="153">
                  <c:v>-5.1449999809265101</c:v>
                </c:pt>
                <c:pt idx="154">
                  <c:v>-5.0679998397827104</c:v>
                </c:pt>
                <c:pt idx="155">
                  <c:v>-4.9959998130798304</c:v>
                </c:pt>
                <c:pt idx="156">
                  <c:v>-4.9299998283386204</c:v>
                </c:pt>
                <c:pt idx="157">
                  <c:v>-4.8639998435974103</c:v>
                </c:pt>
                <c:pt idx="158">
                  <c:v>-4.8090000152587802</c:v>
                </c:pt>
                <c:pt idx="159">
                  <c:v>-4.7379999160766602</c:v>
                </c:pt>
                <c:pt idx="160">
                  <c:v>-4.6779999732971103</c:v>
                </c:pt>
                <c:pt idx="161">
                  <c:v>-4.6119999885559002</c:v>
                </c:pt>
                <c:pt idx="162">
                  <c:v>-4.5460000038146902</c:v>
                </c:pt>
                <c:pt idx="163">
                  <c:v>-4.4850001335143999</c:v>
                </c:pt>
                <c:pt idx="164">
                  <c:v>-4.4250001907348597</c:v>
                </c:pt>
                <c:pt idx="165">
                  <c:v>-4.3699998855590803</c:v>
                </c:pt>
                <c:pt idx="166">
                  <c:v>-4.3039999008178702</c:v>
                </c:pt>
                <c:pt idx="167">
                  <c:v>-4.2439999580383301</c:v>
                </c:pt>
                <c:pt idx="168">
                  <c:v>-4.18300008773803</c:v>
                </c:pt>
                <c:pt idx="169">
                  <c:v>-4.1339998245239196</c:v>
                </c:pt>
                <c:pt idx="170">
                  <c:v>-4.0729999542236301</c:v>
                </c:pt>
                <c:pt idx="171">
                  <c:v>-4.0240001678466699</c:v>
                </c:pt>
                <c:pt idx="172">
                  <c:v>-3.9630000591278001</c:v>
                </c:pt>
                <c:pt idx="173">
                  <c:v>-3.9140000343322701</c:v>
                </c:pt>
                <c:pt idx="174">
                  <c:v>-3.8759999275207502</c:v>
                </c:pt>
                <c:pt idx="175">
                  <c:v>-3.8320000171661301</c:v>
                </c:pt>
                <c:pt idx="176">
                  <c:v>-3.8039999008178702</c:v>
                </c:pt>
                <c:pt idx="177">
                  <c:v>-3.7709999084472599</c:v>
                </c:pt>
                <c:pt idx="178">
                  <c:v>-3.7439999580383301</c:v>
                </c:pt>
                <c:pt idx="179">
                  <c:v>-3.7439999580383301</c:v>
                </c:pt>
                <c:pt idx="180">
                  <c:v>-3.73300004005432</c:v>
                </c:pt>
                <c:pt idx="181">
                  <c:v>-3.7490000724792401</c:v>
                </c:pt>
                <c:pt idx="182">
                  <c:v>-3.7599999904632502</c:v>
                </c:pt>
                <c:pt idx="183">
                  <c:v>-3.78200006484985</c:v>
                </c:pt>
                <c:pt idx="184">
                  <c:v>-3.8099999427795401</c:v>
                </c:pt>
                <c:pt idx="185">
                  <c:v>-3.8540000915527299</c:v>
                </c:pt>
                <c:pt idx="186">
                  <c:v>-3.9140000343322701</c:v>
                </c:pt>
                <c:pt idx="187">
                  <c:v>-3.9630000591278001</c:v>
                </c:pt>
                <c:pt idx="188">
                  <c:v>-4.0349998474120996</c:v>
                </c:pt>
                <c:pt idx="189">
                  <c:v>-4.1009998321533203</c:v>
                </c:pt>
                <c:pt idx="190">
                  <c:v>-4.1719999313354403</c:v>
                </c:pt>
                <c:pt idx="191">
                  <c:v>-4.2490000724792401</c:v>
                </c:pt>
                <c:pt idx="192">
                  <c:v>-4.3319997787475497</c:v>
                </c:pt>
                <c:pt idx="193">
                  <c:v>-4.4079999923706001</c:v>
                </c:pt>
                <c:pt idx="194">
                  <c:v>-4.4959998130798304</c:v>
                </c:pt>
                <c:pt idx="195">
                  <c:v>-4.5789999961853001</c:v>
                </c:pt>
                <c:pt idx="196">
                  <c:v>-4.6609997749328604</c:v>
                </c:pt>
                <c:pt idx="197">
                  <c:v>-4.7439999580383301</c:v>
                </c:pt>
                <c:pt idx="198">
                  <c:v>-4.8260002136230398</c:v>
                </c:pt>
                <c:pt idx="199">
                  <c:v>-4.9140000343322701</c:v>
                </c:pt>
                <c:pt idx="200">
                  <c:v>-4.9850001335143999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76F-42D4-8F0D-441EE6907A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1721784"/>
        <c:axId val="921721392"/>
      </c:scatterChart>
      <c:valAx>
        <c:axId val="921721784"/>
        <c:scaling>
          <c:orientation val="minMax"/>
          <c:max val="18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(GHz)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00" sourceLinked="1"/>
        <c:majorTickMark val="none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21721392"/>
        <c:crosses val="autoZero"/>
        <c:crossBetween val="midCat"/>
        <c:minorUnit val="1"/>
      </c:valAx>
      <c:valAx>
        <c:axId val="921721392"/>
        <c:scaling>
          <c:orientation val="minMax"/>
          <c:max val="19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Gain (dB0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0" sourceLinked="1"/>
        <c:majorTickMark val="none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1721784"/>
        <c:crosses val="autoZero"/>
        <c:crossBetween val="midCat"/>
        <c:minorUnit val="1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5507404640113427"/>
          <c:y val="0.39252493438320213"/>
          <c:w val="0.12862348410828206"/>
          <c:h val="0.21495354941097478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548381452318461"/>
          <c:y val="5.0925925925925923E-2"/>
          <c:w val="0.73016907261592301"/>
          <c:h val="0.74350320793234181"/>
        </c:manualLayout>
      </c:layout>
      <c:scatterChart>
        <c:scatterStyle val="lineMarker"/>
        <c:varyColors val="0"/>
        <c:ser>
          <c:idx val="0"/>
          <c:order val="0"/>
          <c:tx>
            <c:v>J4 +25</c:v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Data!$C$8:$C$208</c:f>
              <c:numCache>
                <c:formatCode>0.000</c:formatCode>
                <c:ptCount val="201"/>
                <c:pt idx="0">
                  <c:v>4</c:v>
                </c:pt>
                <c:pt idx="1">
                  <c:v>4.0349998474121094</c:v>
                </c:pt>
                <c:pt idx="2">
                  <c:v>4.070000171661377</c:v>
                </c:pt>
                <c:pt idx="3">
                  <c:v>4.1050000190734863</c:v>
                </c:pt>
                <c:pt idx="4">
                  <c:v>4.1400003433227539</c:v>
                </c:pt>
                <c:pt idx="5">
                  <c:v>4.1750001907348633</c:v>
                </c:pt>
                <c:pt idx="6">
                  <c:v>4.2100005149841309</c:v>
                </c:pt>
                <c:pt idx="7">
                  <c:v>4.2450003623962402</c:v>
                </c:pt>
                <c:pt idx="8">
                  <c:v>4.2800006866455078</c:v>
                </c:pt>
                <c:pt idx="9">
                  <c:v>4.3150005340576172</c:v>
                </c:pt>
                <c:pt idx="10">
                  <c:v>4.3499999046325684</c:v>
                </c:pt>
                <c:pt idx="11">
                  <c:v>4.3849997520446777</c:v>
                </c:pt>
                <c:pt idx="12">
                  <c:v>4.4199995994567871</c:v>
                </c:pt>
                <c:pt idx="13">
                  <c:v>4.4549994468688965</c:v>
                </c:pt>
                <c:pt idx="14">
                  <c:v>4.4899992942810059</c:v>
                </c:pt>
                <c:pt idx="15">
                  <c:v>4.5249991416931152</c:v>
                </c:pt>
                <c:pt idx="16">
                  <c:v>4.5599989891052246</c:v>
                </c:pt>
                <c:pt idx="17">
                  <c:v>4.594998836517334</c:v>
                </c:pt>
                <c:pt idx="18">
                  <c:v>4.6299986839294434</c:v>
                </c:pt>
                <c:pt idx="19">
                  <c:v>4.6649985313415527</c:v>
                </c:pt>
                <c:pt idx="20">
                  <c:v>4.6999983787536621</c:v>
                </c:pt>
                <c:pt idx="21">
                  <c:v>4.7349982261657715</c:v>
                </c:pt>
                <c:pt idx="22">
                  <c:v>4.7699975967407227</c:v>
                </c:pt>
                <c:pt idx="23">
                  <c:v>4.804997444152832</c:v>
                </c:pt>
                <c:pt idx="24">
                  <c:v>4.8399972915649414</c:v>
                </c:pt>
                <c:pt idx="25">
                  <c:v>4.8749971389770508</c:v>
                </c:pt>
                <c:pt idx="26">
                  <c:v>4.9099969863891602</c:v>
                </c:pt>
                <c:pt idx="27">
                  <c:v>4.9449968338012695</c:v>
                </c:pt>
                <c:pt idx="28">
                  <c:v>4.9799966812133789</c:v>
                </c:pt>
                <c:pt idx="29">
                  <c:v>5.0149965286254883</c:v>
                </c:pt>
                <c:pt idx="30">
                  <c:v>5.0499963760375977</c:v>
                </c:pt>
                <c:pt idx="31">
                  <c:v>5.084996223449707</c:v>
                </c:pt>
                <c:pt idx="32">
                  <c:v>5.1199960708618164</c:v>
                </c:pt>
                <c:pt idx="33">
                  <c:v>5.1549959182739258</c:v>
                </c:pt>
                <c:pt idx="34">
                  <c:v>5.189995288848877</c:v>
                </c:pt>
                <c:pt idx="35">
                  <c:v>5.2249951362609863</c:v>
                </c:pt>
                <c:pt idx="36">
                  <c:v>5.2599949836730957</c:v>
                </c:pt>
                <c:pt idx="37">
                  <c:v>5.2949948310852051</c:v>
                </c:pt>
                <c:pt idx="38">
                  <c:v>5.3299946784973145</c:v>
                </c:pt>
                <c:pt idx="39">
                  <c:v>5.3649945259094238</c:v>
                </c:pt>
                <c:pt idx="40">
                  <c:v>5.3999943733215332</c:v>
                </c:pt>
                <c:pt idx="41">
                  <c:v>5.4349942207336426</c:v>
                </c:pt>
                <c:pt idx="42">
                  <c:v>5.469994068145752</c:v>
                </c:pt>
                <c:pt idx="43">
                  <c:v>5.5049939155578613</c:v>
                </c:pt>
                <c:pt idx="44">
                  <c:v>5.5399937629699707</c:v>
                </c:pt>
                <c:pt idx="45">
                  <c:v>5.5749936103820801</c:v>
                </c:pt>
                <c:pt idx="46">
                  <c:v>5.6099929809570312</c:v>
                </c:pt>
                <c:pt idx="47">
                  <c:v>5.6449928283691406</c:v>
                </c:pt>
                <c:pt idx="48">
                  <c:v>5.67999267578125</c:v>
                </c:pt>
                <c:pt idx="49">
                  <c:v>5.7149925231933594</c:v>
                </c:pt>
                <c:pt idx="50">
                  <c:v>5.7499923706054687</c:v>
                </c:pt>
                <c:pt idx="51">
                  <c:v>5.7849922180175781</c:v>
                </c:pt>
                <c:pt idx="52">
                  <c:v>5.8199920654296875</c:v>
                </c:pt>
                <c:pt idx="53">
                  <c:v>5.8549919128417969</c:v>
                </c:pt>
                <c:pt idx="54">
                  <c:v>5.8899917602539062</c:v>
                </c:pt>
                <c:pt idx="55">
                  <c:v>5.9249916076660156</c:v>
                </c:pt>
                <c:pt idx="56">
                  <c:v>5.959991455078125</c:v>
                </c:pt>
                <c:pt idx="57">
                  <c:v>5.9949913024902344</c:v>
                </c:pt>
                <c:pt idx="58">
                  <c:v>6.0299911499023437</c:v>
                </c:pt>
                <c:pt idx="59">
                  <c:v>6.0649905204772949</c:v>
                </c:pt>
                <c:pt idx="60">
                  <c:v>6.0999903678894043</c:v>
                </c:pt>
                <c:pt idx="61">
                  <c:v>6.1349902153015137</c:v>
                </c:pt>
                <c:pt idx="62">
                  <c:v>6.169990062713623</c:v>
                </c:pt>
                <c:pt idx="63">
                  <c:v>6.2049899101257324</c:v>
                </c:pt>
                <c:pt idx="64">
                  <c:v>6.2399897575378418</c:v>
                </c:pt>
                <c:pt idx="65">
                  <c:v>6.2749896049499512</c:v>
                </c:pt>
                <c:pt idx="66">
                  <c:v>6.3099894523620605</c:v>
                </c:pt>
                <c:pt idx="67">
                  <c:v>6.3449892997741699</c:v>
                </c:pt>
                <c:pt idx="68">
                  <c:v>6.3799891471862793</c:v>
                </c:pt>
                <c:pt idx="69">
                  <c:v>6.4149889945983887</c:v>
                </c:pt>
                <c:pt idx="70">
                  <c:v>6.449988842010498</c:v>
                </c:pt>
                <c:pt idx="71">
                  <c:v>6.4849882125854492</c:v>
                </c:pt>
                <c:pt idx="72">
                  <c:v>6.5199880599975586</c:v>
                </c:pt>
                <c:pt idx="73">
                  <c:v>6.554987907409668</c:v>
                </c:pt>
                <c:pt idx="74">
                  <c:v>6.5899877548217773</c:v>
                </c:pt>
                <c:pt idx="75">
                  <c:v>6.6249876022338867</c:v>
                </c:pt>
                <c:pt idx="76">
                  <c:v>6.6599874496459961</c:v>
                </c:pt>
                <c:pt idx="77">
                  <c:v>6.6949872970581055</c:v>
                </c:pt>
                <c:pt idx="78">
                  <c:v>6.7299871444702148</c:v>
                </c:pt>
                <c:pt idx="79">
                  <c:v>6.7649869918823242</c:v>
                </c:pt>
                <c:pt idx="80">
                  <c:v>6.7999868392944336</c:v>
                </c:pt>
                <c:pt idx="81">
                  <c:v>6.834986686706543</c:v>
                </c:pt>
                <c:pt idx="82">
                  <c:v>6.8699865341186523</c:v>
                </c:pt>
                <c:pt idx="83">
                  <c:v>6.9049859046936035</c:v>
                </c:pt>
                <c:pt idx="84">
                  <c:v>6.9399857521057129</c:v>
                </c:pt>
                <c:pt idx="85">
                  <c:v>6.9749855995178223</c:v>
                </c:pt>
                <c:pt idx="86">
                  <c:v>7.0099854469299316</c:v>
                </c:pt>
                <c:pt idx="87">
                  <c:v>7.044985294342041</c:v>
                </c:pt>
                <c:pt idx="88">
                  <c:v>7.0799851417541504</c:v>
                </c:pt>
                <c:pt idx="89">
                  <c:v>7.1149849891662598</c:v>
                </c:pt>
                <c:pt idx="90">
                  <c:v>7.1499848365783691</c:v>
                </c:pt>
                <c:pt idx="91">
                  <c:v>7.1849846839904785</c:v>
                </c:pt>
                <c:pt idx="92">
                  <c:v>7.2199845314025879</c:v>
                </c:pt>
                <c:pt idx="93">
                  <c:v>7.2549843788146973</c:v>
                </c:pt>
                <c:pt idx="94">
                  <c:v>7.2899842262268066</c:v>
                </c:pt>
                <c:pt idx="95">
                  <c:v>7.3249835968017578</c:v>
                </c:pt>
                <c:pt idx="96">
                  <c:v>7.3599834442138672</c:v>
                </c:pt>
                <c:pt idx="97">
                  <c:v>7.3949832916259766</c:v>
                </c:pt>
                <c:pt idx="98">
                  <c:v>7.4299831390380859</c:v>
                </c:pt>
                <c:pt idx="99">
                  <c:v>7.4649829864501953</c:v>
                </c:pt>
                <c:pt idx="100">
                  <c:v>7.4999828338623047</c:v>
                </c:pt>
                <c:pt idx="101">
                  <c:v>7.5349826812744141</c:v>
                </c:pt>
                <c:pt idx="102">
                  <c:v>7.5699825286865234</c:v>
                </c:pt>
                <c:pt idx="103">
                  <c:v>7.6049823760986328</c:v>
                </c:pt>
                <c:pt idx="104">
                  <c:v>7.6399822235107422</c:v>
                </c:pt>
                <c:pt idx="105">
                  <c:v>7.6749820709228516</c:v>
                </c:pt>
                <c:pt idx="106">
                  <c:v>7.7099819183349609</c:v>
                </c:pt>
                <c:pt idx="107">
                  <c:v>7.7449812889099121</c:v>
                </c:pt>
                <c:pt idx="108">
                  <c:v>7.7799811363220215</c:v>
                </c:pt>
                <c:pt idx="109">
                  <c:v>7.8149809837341309</c:v>
                </c:pt>
                <c:pt idx="110">
                  <c:v>7.8499808311462402</c:v>
                </c:pt>
                <c:pt idx="111">
                  <c:v>7.8849806785583496</c:v>
                </c:pt>
                <c:pt idx="112">
                  <c:v>7.919980525970459</c:v>
                </c:pt>
                <c:pt idx="113">
                  <c:v>7.9549803733825684</c:v>
                </c:pt>
                <c:pt idx="114">
                  <c:v>7.9899802207946777</c:v>
                </c:pt>
                <c:pt idx="115">
                  <c:v>8.0249795913696289</c:v>
                </c:pt>
                <c:pt idx="116">
                  <c:v>8.0599794387817383</c:v>
                </c:pt>
                <c:pt idx="117">
                  <c:v>8.0949792861938477</c:v>
                </c:pt>
                <c:pt idx="118">
                  <c:v>8.129979133605957</c:v>
                </c:pt>
                <c:pt idx="119">
                  <c:v>8.1649789810180664</c:v>
                </c:pt>
                <c:pt idx="120">
                  <c:v>8.1999788284301758</c:v>
                </c:pt>
                <c:pt idx="121">
                  <c:v>8.2349786758422852</c:v>
                </c:pt>
                <c:pt idx="122">
                  <c:v>8.2699785232543945</c:v>
                </c:pt>
                <c:pt idx="123">
                  <c:v>8.3049783706665039</c:v>
                </c:pt>
                <c:pt idx="124">
                  <c:v>8.3399782180786133</c:v>
                </c:pt>
                <c:pt idx="125">
                  <c:v>8.3749780654907227</c:v>
                </c:pt>
                <c:pt idx="126">
                  <c:v>8.409977912902832</c:v>
                </c:pt>
                <c:pt idx="127">
                  <c:v>8.4449777603149414</c:v>
                </c:pt>
                <c:pt idx="128">
                  <c:v>8.4799776077270508</c:v>
                </c:pt>
                <c:pt idx="129">
                  <c:v>8.5149774551391602</c:v>
                </c:pt>
                <c:pt idx="130">
                  <c:v>8.5499773025512695</c:v>
                </c:pt>
                <c:pt idx="131">
                  <c:v>8.5849771499633789</c:v>
                </c:pt>
                <c:pt idx="132">
                  <c:v>8.6199769973754883</c:v>
                </c:pt>
                <c:pt idx="133">
                  <c:v>8.6549768447875977</c:v>
                </c:pt>
                <c:pt idx="134">
                  <c:v>8.6899776458740234</c:v>
                </c:pt>
                <c:pt idx="135">
                  <c:v>8.7249774932861328</c:v>
                </c:pt>
                <c:pt idx="136">
                  <c:v>8.7599782943725586</c:v>
                </c:pt>
                <c:pt idx="137">
                  <c:v>8.794978141784668</c:v>
                </c:pt>
                <c:pt idx="138">
                  <c:v>8.8299789428710937</c:v>
                </c:pt>
                <c:pt idx="139">
                  <c:v>8.8649787902832031</c:v>
                </c:pt>
                <c:pt idx="140">
                  <c:v>8.8999795913696289</c:v>
                </c:pt>
                <c:pt idx="141">
                  <c:v>8.9349794387817383</c:v>
                </c:pt>
                <c:pt idx="142">
                  <c:v>8.9699802398681641</c:v>
                </c:pt>
                <c:pt idx="143">
                  <c:v>9.0049800872802734</c:v>
                </c:pt>
                <c:pt idx="144">
                  <c:v>9.0399808883666992</c:v>
                </c:pt>
                <c:pt idx="145">
                  <c:v>9.0749807357788086</c:v>
                </c:pt>
                <c:pt idx="146">
                  <c:v>9.1099815368652344</c:v>
                </c:pt>
                <c:pt idx="147">
                  <c:v>9.1449813842773437</c:v>
                </c:pt>
                <c:pt idx="148">
                  <c:v>9.1799821853637695</c:v>
                </c:pt>
                <c:pt idx="149">
                  <c:v>9.2149820327758789</c:v>
                </c:pt>
                <c:pt idx="150">
                  <c:v>9.2499828338623047</c:v>
                </c:pt>
                <c:pt idx="151">
                  <c:v>9.2849826812744141</c:v>
                </c:pt>
                <c:pt idx="152">
                  <c:v>9.3199834823608398</c:v>
                </c:pt>
                <c:pt idx="153">
                  <c:v>9.3549833297729492</c:v>
                </c:pt>
                <c:pt idx="154">
                  <c:v>9.389984130859375</c:v>
                </c:pt>
                <c:pt idx="155">
                  <c:v>9.4249839782714844</c:v>
                </c:pt>
                <c:pt idx="156">
                  <c:v>9.4599847793579102</c:v>
                </c:pt>
                <c:pt idx="157">
                  <c:v>9.4949846267700195</c:v>
                </c:pt>
                <c:pt idx="158">
                  <c:v>9.5299854278564453</c:v>
                </c:pt>
                <c:pt idx="159">
                  <c:v>9.5649852752685547</c:v>
                </c:pt>
                <c:pt idx="160">
                  <c:v>9.5999860763549805</c:v>
                </c:pt>
                <c:pt idx="161">
                  <c:v>9.6349859237670898</c:v>
                </c:pt>
                <c:pt idx="162">
                  <c:v>9.6699867248535156</c:v>
                </c:pt>
                <c:pt idx="163">
                  <c:v>9.704986572265625</c:v>
                </c:pt>
                <c:pt idx="164">
                  <c:v>9.7399873733520508</c:v>
                </c:pt>
                <c:pt idx="165">
                  <c:v>9.7749872207641602</c:v>
                </c:pt>
                <c:pt idx="166">
                  <c:v>9.8099880218505859</c:v>
                </c:pt>
                <c:pt idx="167">
                  <c:v>9.8449878692626953</c:v>
                </c:pt>
                <c:pt idx="168">
                  <c:v>9.8799886703491211</c:v>
                </c:pt>
                <c:pt idx="169">
                  <c:v>9.9149885177612305</c:v>
                </c:pt>
                <c:pt idx="170">
                  <c:v>9.9499893188476563</c:v>
                </c:pt>
                <c:pt idx="171">
                  <c:v>9.9849891662597656</c:v>
                </c:pt>
                <c:pt idx="172">
                  <c:v>10.019989967346191</c:v>
                </c:pt>
                <c:pt idx="173">
                  <c:v>10.054989814758301</c:v>
                </c:pt>
                <c:pt idx="174">
                  <c:v>10.089990615844727</c:v>
                </c:pt>
                <c:pt idx="175">
                  <c:v>10.124990463256836</c:v>
                </c:pt>
                <c:pt idx="176">
                  <c:v>10.159990310668945</c:v>
                </c:pt>
                <c:pt idx="177">
                  <c:v>10.194991111755371</c:v>
                </c:pt>
                <c:pt idx="178">
                  <c:v>10.22999095916748</c:v>
                </c:pt>
                <c:pt idx="179">
                  <c:v>10.264991760253906</c:v>
                </c:pt>
                <c:pt idx="180">
                  <c:v>10.299991607666016</c:v>
                </c:pt>
                <c:pt idx="181">
                  <c:v>10.334992408752441</c:v>
                </c:pt>
                <c:pt idx="182">
                  <c:v>10.369992256164551</c:v>
                </c:pt>
                <c:pt idx="183">
                  <c:v>10.404993057250977</c:v>
                </c:pt>
                <c:pt idx="184">
                  <c:v>10.439992904663086</c:v>
                </c:pt>
                <c:pt idx="185">
                  <c:v>10.474993705749512</c:v>
                </c:pt>
                <c:pt idx="186">
                  <c:v>10.509993553161621</c:v>
                </c:pt>
                <c:pt idx="187">
                  <c:v>10.544994354248047</c:v>
                </c:pt>
                <c:pt idx="188">
                  <c:v>10.579994201660156</c:v>
                </c:pt>
                <c:pt idx="189">
                  <c:v>10.614995002746582</c:v>
                </c:pt>
                <c:pt idx="190">
                  <c:v>10.649994850158691</c:v>
                </c:pt>
                <c:pt idx="191">
                  <c:v>10.684995651245117</c:v>
                </c:pt>
                <c:pt idx="192">
                  <c:v>10.719995498657227</c:v>
                </c:pt>
                <c:pt idx="193">
                  <c:v>10.754996299743652</c:v>
                </c:pt>
                <c:pt idx="194">
                  <c:v>10.789996147155762</c:v>
                </c:pt>
                <c:pt idx="195">
                  <c:v>10.824996948242188</c:v>
                </c:pt>
                <c:pt idx="196">
                  <c:v>10.859996795654297</c:v>
                </c:pt>
                <c:pt idx="197">
                  <c:v>10.894997596740723</c:v>
                </c:pt>
                <c:pt idx="198">
                  <c:v>10.929997444152832</c:v>
                </c:pt>
                <c:pt idx="199">
                  <c:v>10.964998245239258</c:v>
                </c:pt>
                <c:pt idx="200">
                  <c:v>10.999998092651367</c:v>
                </c:pt>
              </c:numCache>
            </c:numRef>
          </c:xVal>
          <c:yVal>
            <c:numRef>
              <c:f>Data!$G$8:$G$208</c:f>
              <c:numCache>
                <c:formatCode>0.00</c:formatCode>
                <c:ptCount val="201"/>
                <c:pt idx="0">
                  <c:v>-2.2609999179839999</c:v>
                </c:pt>
                <c:pt idx="1">
                  <c:v>-2.10700011253356</c:v>
                </c:pt>
                <c:pt idx="2">
                  <c:v>-1.94200003147125</c:v>
                </c:pt>
                <c:pt idx="3">
                  <c:v>-1.7879999876022299</c:v>
                </c:pt>
                <c:pt idx="4">
                  <c:v>-1.6399999856948799</c:v>
                </c:pt>
                <c:pt idx="5">
                  <c:v>-1.4969999790191599</c:v>
                </c:pt>
                <c:pt idx="6">
                  <c:v>-1.3819999694824201</c:v>
                </c:pt>
                <c:pt idx="7">
                  <c:v>-1.2719999551773</c:v>
                </c:pt>
                <c:pt idx="8">
                  <c:v>-1.18400001525878</c:v>
                </c:pt>
                <c:pt idx="9">
                  <c:v>-1.1180000305175699</c:v>
                </c:pt>
                <c:pt idx="10">
                  <c:v>-1.06299996376037</c:v>
                </c:pt>
                <c:pt idx="11">
                  <c:v>-1.04100000858306</c:v>
                </c:pt>
                <c:pt idx="12">
                  <c:v>-1.04100000858306</c:v>
                </c:pt>
                <c:pt idx="13">
                  <c:v>-1.067999958992</c:v>
                </c:pt>
                <c:pt idx="14">
                  <c:v>-1.1119999885559</c:v>
                </c:pt>
                <c:pt idx="15">
                  <c:v>-1.1670000553131099</c:v>
                </c:pt>
                <c:pt idx="16">
                  <c:v>-1.2439999580383301</c:v>
                </c:pt>
                <c:pt idx="17">
                  <c:v>-1.3270000219345</c:v>
                </c:pt>
                <c:pt idx="18">
                  <c:v>-1.41999995708465</c:v>
                </c:pt>
                <c:pt idx="19">
                  <c:v>-1.5190000534057599</c:v>
                </c:pt>
                <c:pt idx="20">
                  <c:v>-1.6230000257492001</c:v>
                </c:pt>
                <c:pt idx="21">
                  <c:v>-1.7220000028610201</c:v>
                </c:pt>
                <c:pt idx="22">
                  <c:v>-1.8380000591278001</c:v>
                </c:pt>
                <c:pt idx="23">
                  <c:v>-1.9309999942779501</c:v>
                </c:pt>
                <c:pt idx="24">
                  <c:v>-2.03500008583068</c:v>
                </c:pt>
                <c:pt idx="25">
                  <c:v>-2.1229999065399099</c:v>
                </c:pt>
                <c:pt idx="26">
                  <c:v>-2.2170000076293901</c:v>
                </c:pt>
                <c:pt idx="27">
                  <c:v>-2.29900002479553</c:v>
                </c:pt>
                <c:pt idx="28">
                  <c:v>-2.3759999275207502</c:v>
                </c:pt>
                <c:pt idx="29">
                  <c:v>-2.4309999942779501</c:v>
                </c:pt>
                <c:pt idx="30">
                  <c:v>-2.48600006103515</c:v>
                </c:pt>
                <c:pt idx="31">
                  <c:v>-2.5190000534057599</c:v>
                </c:pt>
                <c:pt idx="32">
                  <c:v>-2.54099988937377</c:v>
                </c:pt>
                <c:pt idx="33">
                  <c:v>-2.5520000457763601</c:v>
                </c:pt>
                <c:pt idx="34">
                  <c:v>-2.54099988937377</c:v>
                </c:pt>
                <c:pt idx="35">
                  <c:v>-2.5299999713897701</c:v>
                </c:pt>
                <c:pt idx="36">
                  <c:v>-2.5020000934600799</c:v>
                </c:pt>
                <c:pt idx="37">
                  <c:v>-2.4749999046325599</c:v>
                </c:pt>
                <c:pt idx="38">
                  <c:v>-2.4309999942779501</c:v>
                </c:pt>
                <c:pt idx="39">
                  <c:v>-2.3759999275207502</c:v>
                </c:pt>
                <c:pt idx="40">
                  <c:v>-2.3150000572204501</c:v>
                </c:pt>
                <c:pt idx="41">
                  <c:v>-2.2660000324249201</c:v>
                </c:pt>
                <c:pt idx="42">
                  <c:v>-2.20000004768371</c:v>
                </c:pt>
                <c:pt idx="43">
                  <c:v>-2.1400001049041699</c:v>
                </c:pt>
                <c:pt idx="44">
                  <c:v>-2.0739998817443799</c:v>
                </c:pt>
                <c:pt idx="45">
                  <c:v>-2.01300001144409</c:v>
                </c:pt>
                <c:pt idx="46">
                  <c:v>-1.9579999446868801</c:v>
                </c:pt>
                <c:pt idx="47">
                  <c:v>-1.9029999971389699</c:v>
                </c:pt>
                <c:pt idx="48">
                  <c:v>-1.8539999723434399</c:v>
                </c:pt>
                <c:pt idx="49">
                  <c:v>-1.81599998474121</c:v>
                </c:pt>
                <c:pt idx="50">
                  <c:v>-1.7719999551773</c:v>
                </c:pt>
                <c:pt idx="51">
                  <c:v>-1.73300004005432</c:v>
                </c:pt>
                <c:pt idx="52">
                  <c:v>-1.70000004768371</c:v>
                </c:pt>
                <c:pt idx="53">
                  <c:v>-1.6670000553131099</c:v>
                </c:pt>
                <c:pt idx="54">
                  <c:v>-1.6449999809265099</c:v>
                </c:pt>
                <c:pt idx="55">
                  <c:v>-1.6180000305175699</c:v>
                </c:pt>
                <c:pt idx="56">
                  <c:v>-1.6009999513626001</c:v>
                </c:pt>
                <c:pt idx="57">
                  <c:v>-1.58500003814697</c:v>
                </c:pt>
                <c:pt idx="58">
                  <c:v>-1.56299996376037</c:v>
                </c:pt>
                <c:pt idx="59">
                  <c:v>-1.5570000410079901</c:v>
                </c:pt>
                <c:pt idx="60">
                  <c:v>-1.54100000858306</c:v>
                </c:pt>
                <c:pt idx="61">
                  <c:v>-1.53499996662139</c:v>
                </c:pt>
                <c:pt idx="62">
                  <c:v>-1.5190000534057599</c:v>
                </c:pt>
                <c:pt idx="63">
                  <c:v>-1.50800001621246</c:v>
                </c:pt>
                <c:pt idx="64">
                  <c:v>-1.4969999790191599</c:v>
                </c:pt>
                <c:pt idx="65">
                  <c:v>-1.48599994182586</c:v>
                </c:pt>
                <c:pt idx="66">
                  <c:v>-1.4800000190734801</c:v>
                </c:pt>
                <c:pt idx="67">
                  <c:v>-1.46399998664855</c:v>
                </c:pt>
                <c:pt idx="68">
                  <c:v>-1.45899999141693</c:v>
                </c:pt>
                <c:pt idx="69">
                  <c:v>-1.4479999542236299</c:v>
                </c:pt>
                <c:pt idx="70">
                  <c:v>-1.43700003623962</c:v>
                </c:pt>
                <c:pt idx="71">
                  <c:v>-1.4309999942779501</c:v>
                </c:pt>
                <c:pt idx="72">
                  <c:v>-1.4309999942779501</c:v>
                </c:pt>
                <c:pt idx="73">
                  <c:v>-1.4309999942779501</c:v>
                </c:pt>
                <c:pt idx="74">
                  <c:v>-1.4309999942779501</c:v>
                </c:pt>
                <c:pt idx="75">
                  <c:v>-1.43700003623962</c:v>
                </c:pt>
                <c:pt idx="76">
                  <c:v>-1.4479999542236299</c:v>
                </c:pt>
                <c:pt idx="77">
                  <c:v>-1.45899999141693</c:v>
                </c:pt>
                <c:pt idx="78">
                  <c:v>-1.4800000190734801</c:v>
                </c:pt>
                <c:pt idx="79">
                  <c:v>-1.50800001621246</c:v>
                </c:pt>
                <c:pt idx="80">
                  <c:v>-1.53499996662139</c:v>
                </c:pt>
                <c:pt idx="81">
                  <c:v>-1.567999958992</c:v>
                </c:pt>
                <c:pt idx="82">
                  <c:v>-1.6009999513626001</c:v>
                </c:pt>
                <c:pt idx="83">
                  <c:v>-1.62899994850158</c:v>
                </c:pt>
                <c:pt idx="84">
                  <c:v>-1.6729999780654901</c:v>
                </c:pt>
                <c:pt idx="85">
                  <c:v>-1.70599997043609</c:v>
                </c:pt>
                <c:pt idx="86">
                  <c:v>-1.7389999628067001</c:v>
                </c:pt>
                <c:pt idx="87">
                  <c:v>-1.7829999923705999</c:v>
                </c:pt>
                <c:pt idx="88">
                  <c:v>-1.7940000295639</c:v>
                </c:pt>
                <c:pt idx="89">
                  <c:v>-1.81599998474121</c:v>
                </c:pt>
                <c:pt idx="90">
                  <c:v>-1.8320000171661299</c:v>
                </c:pt>
                <c:pt idx="91">
                  <c:v>-1.8380000591278001</c:v>
                </c:pt>
                <c:pt idx="92">
                  <c:v>-1.84899997711181</c:v>
                </c:pt>
                <c:pt idx="93">
                  <c:v>-1.84300005435943</c:v>
                </c:pt>
                <c:pt idx="94">
                  <c:v>-1.8380000591278001</c:v>
                </c:pt>
                <c:pt idx="95">
                  <c:v>-1.8320000171661299</c:v>
                </c:pt>
                <c:pt idx="96">
                  <c:v>-1.82099997997283</c:v>
                </c:pt>
                <c:pt idx="97">
                  <c:v>-1.8099999427795399</c:v>
                </c:pt>
                <c:pt idx="98">
                  <c:v>-1.7940000295639</c:v>
                </c:pt>
                <c:pt idx="99">
                  <c:v>-1.7879999876022299</c:v>
                </c:pt>
                <c:pt idx="100">
                  <c:v>-1.7719999551773</c:v>
                </c:pt>
                <c:pt idx="101">
                  <c:v>-1.7660000324249201</c:v>
                </c:pt>
                <c:pt idx="102">
                  <c:v>-1.7660000324249201</c:v>
                </c:pt>
                <c:pt idx="103">
                  <c:v>-1.7660000324249201</c:v>
                </c:pt>
                <c:pt idx="104">
                  <c:v>-1.77699995040893</c:v>
                </c:pt>
                <c:pt idx="105">
                  <c:v>-1.79900002479553</c:v>
                </c:pt>
                <c:pt idx="106">
                  <c:v>-1.8320000171661299</c:v>
                </c:pt>
                <c:pt idx="107">
                  <c:v>-1.8650000095367401</c:v>
                </c:pt>
                <c:pt idx="108">
                  <c:v>-1.91999995708465</c:v>
                </c:pt>
                <c:pt idx="109">
                  <c:v>-1.98599994182586</c:v>
                </c:pt>
                <c:pt idx="110">
                  <c:v>-2.0569999217986998</c:v>
                </c:pt>
                <c:pt idx="111">
                  <c:v>-2.1449999809265101</c:v>
                </c:pt>
                <c:pt idx="112">
                  <c:v>-2.2390000820159899</c:v>
                </c:pt>
                <c:pt idx="113">
                  <c:v>-2.3429999351501398</c:v>
                </c:pt>
                <c:pt idx="114">
                  <c:v>-2.4579999446868799</c:v>
                </c:pt>
                <c:pt idx="115">
                  <c:v>-2.58500003814697</c:v>
                </c:pt>
                <c:pt idx="116">
                  <c:v>-2.70600008964538</c:v>
                </c:pt>
                <c:pt idx="117">
                  <c:v>-2.8369998931884699</c:v>
                </c:pt>
                <c:pt idx="118">
                  <c:v>-2.9749999046325599</c:v>
                </c:pt>
                <c:pt idx="119">
                  <c:v>-3.1119999885559002</c:v>
                </c:pt>
                <c:pt idx="120">
                  <c:v>-3.2379999160766602</c:v>
                </c:pt>
                <c:pt idx="121">
                  <c:v>-3.3699998855590798</c:v>
                </c:pt>
                <c:pt idx="122">
                  <c:v>-3.4969999790191602</c:v>
                </c:pt>
                <c:pt idx="123">
                  <c:v>-3.6229999065399099</c:v>
                </c:pt>
                <c:pt idx="124">
                  <c:v>-3.7379999160766602</c:v>
                </c:pt>
                <c:pt idx="125">
                  <c:v>-3.8429999351501398</c:v>
                </c:pt>
                <c:pt idx="126">
                  <c:v>-3.9419999122619598</c:v>
                </c:pt>
                <c:pt idx="127">
                  <c:v>-4.0240001678466699</c:v>
                </c:pt>
                <c:pt idx="128">
                  <c:v>-4.0949997901916504</c:v>
                </c:pt>
                <c:pt idx="129">
                  <c:v>-4.1449999809265101</c:v>
                </c:pt>
                <c:pt idx="130">
                  <c:v>-4.1939997673034597</c:v>
                </c:pt>
                <c:pt idx="131">
                  <c:v>-4.2270002365112296</c:v>
                </c:pt>
                <c:pt idx="132">
                  <c:v>-4.2379999160766602</c:v>
                </c:pt>
                <c:pt idx="133">
                  <c:v>-4.2379999160766602</c:v>
                </c:pt>
                <c:pt idx="134">
                  <c:v>-4.2270002365112296</c:v>
                </c:pt>
                <c:pt idx="135">
                  <c:v>-4.2109999656677202</c:v>
                </c:pt>
                <c:pt idx="136">
                  <c:v>-4.1669998168945304</c:v>
                </c:pt>
                <c:pt idx="137">
                  <c:v>-4.1279997825622496</c:v>
                </c:pt>
                <c:pt idx="138">
                  <c:v>-4.0619997978210396</c:v>
                </c:pt>
                <c:pt idx="139">
                  <c:v>-4.0019998550415004</c:v>
                </c:pt>
                <c:pt idx="140">
                  <c:v>-3.9309999942779501</c:v>
                </c:pt>
                <c:pt idx="141">
                  <c:v>-3.84800004959106</c:v>
                </c:pt>
                <c:pt idx="142">
                  <c:v>-3.7599999904632502</c:v>
                </c:pt>
                <c:pt idx="143">
                  <c:v>-3.6719999313354399</c:v>
                </c:pt>
                <c:pt idx="144">
                  <c:v>-3.5789999961853001</c:v>
                </c:pt>
                <c:pt idx="145">
                  <c:v>-3.4749999046325599</c:v>
                </c:pt>
                <c:pt idx="146">
                  <c:v>-3.3650000095367401</c:v>
                </c:pt>
                <c:pt idx="147">
                  <c:v>-3.2709999084472599</c:v>
                </c:pt>
                <c:pt idx="148">
                  <c:v>-3.1719999313354399</c:v>
                </c:pt>
                <c:pt idx="149">
                  <c:v>-3.0739998817443799</c:v>
                </c:pt>
                <c:pt idx="150">
                  <c:v>-2.9749999046325599</c:v>
                </c:pt>
                <c:pt idx="151">
                  <c:v>-2.8810000419616602</c:v>
                </c:pt>
                <c:pt idx="152">
                  <c:v>-2.78200006484985</c:v>
                </c:pt>
                <c:pt idx="153">
                  <c:v>-2.6949999332427899</c:v>
                </c:pt>
                <c:pt idx="154">
                  <c:v>-2.6119999885559002</c:v>
                </c:pt>
                <c:pt idx="155">
                  <c:v>-2.5299999713897701</c:v>
                </c:pt>
                <c:pt idx="156">
                  <c:v>-2.44700002670288</c:v>
                </c:pt>
                <c:pt idx="157">
                  <c:v>-2.3699998855590798</c:v>
                </c:pt>
                <c:pt idx="158">
                  <c:v>-2.3099999427795401</c:v>
                </c:pt>
                <c:pt idx="159">
                  <c:v>-2.2390000820159899</c:v>
                </c:pt>
                <c:pt idx="160">
                  <c:v>-2.1730000972747798</c:v>
                </c:pt>
                <c:pt idx="161">
                  <c:v>-2.1119999885559002</c:v>
                </c:pt>
                <c:pt idx="162">
                  <c:v>-2.0460000038146902</c:v>
                </c:pt>
                <c:pt idx="163">
                  <c:v>-1.9800000190734801</c:v>
                </c:pt>
                <c:pt idx="164">
                  <c:v>-1.92499995231628</c:v>
                </c:pt>
                <c:pt idx="165">
                  <c:v>-1.87100005149841</c:v>
                </c:pt>
                <c:pt idx="166">
                  <c:v>-1.82099997997283</c:v>
                </c:pt>
                <c:pt idx="167">
                  <c:v>-1.7660000324249201</c:v>
                </c:pt>
                <c:pt idx="168">
                  <c:v>-1.72800004482269</c:v>
                </c:pt>
                <c:pt idx="169">
                  <c:v>-1.67799997329711</c:v>
                </c:pt>
                <c:pt idx="170">
                  <c:v>-1.63399994373321</c:v>
                </c:pt>
                <c:pt idx="171">
                  <c:v>-1.60699999332427</c:v>
                </c:pt>
                <c:pt idx="172">
                  <c:v>-1.5789999961853001</c:v>
                </c:pt>
                <c:pt idx="173">
                  <c:v>-1.5570000410079901</c:v>
                </c:pt>
                <c:pt idx="174">
                  <c:v>-1.54100000858306</c:v>
                </c:pt>
                <c:pt idx="175">
                  <c:v>-1.53499996662139</c:v>
                </c:pt>
                <c:pt idx="176">
                  <c:v>-1.54100000858306</c:v>
                </c:pt>
                <c:pt idx="177">
                  <c:v>-1.5520000457763601</c:v>
                </c:pt>
                <c:pt idx="178">
                  <c:v>-1.567999958992</c:v>
                </c:pt>
                <c:pt idx="179">
                  <c:v>-1.6009999513626001</c:v>
                </c:pt>
                <c:pt idx="180">
                  <c:v>-1.63399994373321</c:v>
                </c:pt>
                <c:pt idx="181">
                  <c:v>-1.68400001525878</c:v>
                </c:pt>
                <c:pt idx="182">
                  <c:v>-1.7389999628067001</c:v>
                </c:pt>
                <c:pt idx="183">
                  <c:v>-1.7940000295639</c:v>
                </c:pt>
                <c:pt idx="184">
                  <c:v>-1.8539999723434399</c:v>
                </c:pt>
                <c:pt idx="185">
                  <c:v>-1.91999995708465</c:v>
                </c:pt>
                <c:pt idx="186">
                  <c:v>-1.9969999790191599</c:v>
                </c:pt>
                <c:pt idx="187">
                  <c:v>-2.0629999637603702</c:v>
                </c:pt>
                <c:pt idx="188">
                  <c:v>-2.1400001049041699</c:v>
                </c:pt>
                <c:pt idx="189">
                  <c:v>-2.2170000076293901</c:v>
                </c:pt>
                <c:pt idx="190">
                  <c:v>-2.2829999923706001</c:v>
                </c:pt>
                <c:pt idx="191">
                  <c:v>-2.3540000915527299</c:v>
                </c:pt>
                <c:pt idx="192">
                  <c:v>-2.4140000343322701</c:v>
                </c:pt>
                <c:pt idx="193">
                  <c:v>-2.4749999046325599</c:v>
                </c:pt>
                <c:pt idx="194">
                  <c:v>-2.54099988937377</c:v>
                </c:pt>
                <c:pt idx="195">
                  <c:v>-2.60700011253356</c:v>
                </c:pt>
                <c:pt idx="196">
                  <c:v>-2.6559998989105198</c:v>
                </c:pt>
                <c:pt idx="197">
                  <c:v>-2.70600008964538</c:v>
                </c:pt>
                <c:pt idx="198">
                  <c:v>-2.75500011444091</c:v>
                </c:pt>
                <c:pt idx="199">
                  <c:v>-2.8150000572204501</c:v>
                </c:pt>
                <c:pt idx="200">
                  <c:v>-2.8540000915527299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324-408F-B4F7-AAF3B38160A8}"/>
            </c:ext>
          </c:extLst>
        </c:ser>
        <c:ser>
          <c:idx val="1"/>
          <c:order val="1"/>
          <c:tx>
            <c:v>J4 -40</c:v>
          </c:tx>
          <c:spPr>
            <a:ln w="952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Data!$C$8:$C$208</c:f>
              <c:numCache>
                <c:formatCode>0.000</c:formatCode>
                <c:ptCount val="201"/>
                <c:pt idx="0">
                  <c:v>4</c:v>
                </c:pt>
                <c:pt idx="1">
                  <c:v>4.0349998474121094</c:v>
                </c:pt>
                <c:pt idx="2">
                  <c:v>4.070000171661377</c:v>
                </c:pt>
                <c:pt idx="3">
                  <c:v>4.1050000190734863</c:v>
                </c:pt>
                <c:pt idx="4">
                  <c:v>4.1400003433227539</c:v>
                </c:pt>
                <c:pt idx="5">
                  <c:v>4.1750001907348633</c:v>
                </c:pt>
                <c:pt idx="6">
                  <c:v>4.2100005149841309</c:v>
                </c:pt>
                <c:pt idx="7">
                  <c:v>4.2450003623962402</c:v>
                </c:pt>
                <c:pt idx="8">
                  <c:v>4.2800006866455078</c:v>
                </c:pt>
                <c:pt idx="9">
                  <c:v>4.3150005340576172</c:v>
                </c:pt>
                <c:pt idx="10">
                  <c:v>4.3499999046325684</c:v>
                </c:pt>
                <c:pt idx="11">
                  <c:v>4.3849997520446777</c:v>
                </c:pt>
                <c:pt idx="12">
                  <c:v>4.4199995994567871</c:v>
                </c:pt>
                <c:pt idx="13">
                  <c:v>4.4549994468688965</c:v>
                </c:pt>
                <c:pt idx="14">
                  <c:v>4.4899992942810059</c:v>
                </c:pt>
                <c:pt idx="15">
                  <c:v>4.5249991416931152</c:v>
                </c:pt>
                <c:pt idx="16">
                  <c:v>4.5599989891052246</c:v>
                </c:pt>
                <c:pt idx="17">
                  <c:v>4.594998836517334</c:v>
                </c:pt>
                <c:pt idx="18">
                  <c:v>4.6299986839294434</c:v>
                </c:pt>
                <c:pt idx="19">
                  <c:v>4.6649985313415527</c:v>
                </c:pt>
                <c:pt idx="20">
                  <c:v>4.6999983787536621</c:v>
                </c:pt>
                <c:pt idx="21">
                  <c:v>4.7349982261657715</c:v>
                </c:pt>
                <c:pt idx="22">
                  <c:v>4.7699975967407227</c:v>
                </c:pt>
                <c:pt idx="23">
                  <c:v>4.804997444152832</c:v>
                </c:pt>
                <c:pt idx="24">
                  <c:v>4.8399972915649414</c:v>
                </c:pt>
                <c:pt idx="25">
                  <c:v>4.8749971389770508</c:v>
                </c:pt>
                <c:pt idx="26">
                  <c:v>4.9099969863891602</c:v>
                </c:pt>
                <c:pt idx="27">
                  <c:v>4.9449968338012695</c:v>
                </c:pt>
                <c:pt idx="28">
                  <c:v>4.9799966812133789</c:v>
                </c:pt>
                <c:pt idx="29">
                  <c:v>5.0149965286254883</c:v>
                </c:pt>
                <c:pt idx="30">
                  <c:v>5.0499963760375977</c:v>
                </c:pt>
                <c:pt idx="31">
                  <c:v>5.084996223449707</c:v>
                </c:pt>
                <c:pt idx="32">
                  <c:v>5.1199960708618164</c:v>
                </c:pt>
                <c:pt idx="33">
                  <c:v>5.1549959182739258</c:v>
                </c:pt>
                <c:pt idx="34">
                  <c:v>5.189995288848877</c:v>
                </c:pt>
                <c:pt idx="35">
                  <c:v>5.2249951362609863</c:v>
                </c:pt>
                <c:pt idx="36">
                  <c:v>5.2599949836730957</c:v>
                </c:pt>
                <c:pt idx="37">
                  <c:v>5.2949948310852051</c:v>
                </c:pt>
                <c:pt idx="38">
                  <c:v>5.3299946784973145</c:v>
                </c:pt>
                <c:pt idx="39">
                  <c:v>5.3649945259094238</c:v>
                </c:pt>
                <c:pt idx="40">
                  <c:v>5.3999943733215332</c:v>
                </c:pt>
                <c:pt idx="41">
                  <c:v>5.4349942207336426</c:v>
                </c:pt>
                <c:pt idx="42">
                  <c:v>5.469994068145752</c:v>
                </c:pt>
                <c:pt idx="43">
                  <c:v>5.5049939155578613</c:v>
                </c:pt>
                <c:pt idx="44">
                  <c:v>5.5399937629699707</c:v>
                </c:pt>
                <c:pt idx="45">
                  <c:v>5.5749936103820801</c:v>
                </c:pt>
                <c:pt idx="46">
                  <c:v>5.6099929809570312</c:v>
                </c:pt>
                <c:pt idx="47">
                  <c:v>5.6449928283691406</c:v>
                </c:pt>
                <c:pt idx="48">
                  <c:v>5.67999267578125</c:v>
                </c:pt>
                <c:pt idx="49">
                  <c:v>5.7149925231933594</c:v>
                </c:pt>
                <c:pt idx="50">
                  <c:v>5.7499923706054687</c:v>
                </c:pt>
                <c:pt idx="51">
                  <c:v>5.7849922180175781</c:v>
                </c:pt>
                <c:pt idx="52">
                  <c:v>5.8199920654296875</c:v>
                </c:pt>
                <c:pt idx="53">
                  <c:v>5.8549919128417969</c:v>
                </c:pt>
                <c:pt idx="54">
                  <c:v>5.8899917602539062</c:v>
                </c:pt>
                <c:pt idx="55">
                  <c:v>5.9249916076660156</c:v>
                </c:pt>
                <c:pt idx="56">
                  <c:v>5.959991455078125</c:v>
                </c:pt>
                <c:pt idx="57">
                  <c:v>5.9949913024902344</c:v>
                </c:pt>
                <c:pt idx="58">
                  <c:v>6.0299911499023437</c:v>
                </c:pt>
                <c:pt idx="59">
                  <c:v>6.0649905204772949</c:v>
                </c:pt>
                <c:pt idx="60">
                  <c:v>6.0999903678894043</c:v>
                </c:pt>
                <c:pt idx="61">
                  <c:v>6.1349902153015137</c:v>
                </c:pt>
                <c:pt idx="62">
                  <c:v>6.169990062713623</c:v>
                </c:pt>
                <c:pt idx="63">
                  <c:v>6.2049899101257324</c:v>
                </c:pt>
                <c:pt idx="64">
                  <c:v>6.2399897575378418</c:v>
                </c:pt>
                <c:pt idx="65">
                  <c:v>6.2749896049499512</c:v>
                </c:pt>
                <c:pt idx="66">
                  <c:v>6.3099894523620605</c:v>
                </c:pt>
                <c:pt idx="67">
                  <c:v>6.3449892997741699</c:v>
                </c:pt>
                <c:pt idx="68">
                  <c:v>6.3799891471862793</c:v>
                </c:pt>
                <c:pt idx="69">
                  <c:v>6.4149889945983887</c:v>
                </c:pt>
                <c:pt idx="70">
                  <c:v>6.449988842010498</c:v>
                </c:pt>
                <c:pt idx="71">
                  <c:v>6.4849882125854492</c:v>
                </c:pt>
                <c:pt idx="72">
                  <c:v>6.5199880599975586</c:v>
                </c:pt>
                <c:pt idx="73">
                  <c:v>6.554987907409668</c:v>
                </c:pt>
                <c:pt idx="74">
                  <c:v>6.5899877548217773</c:v>
                </c:pt>
                <c:pt idx="75">
                  <c:v>6.6249876022338867</c:v>
                </c:pt>
                <c:pt idx="76">
                  <c:v>6.6599874496459961</c:v>
                </c:pt>
                <c:pt idx="77">
                  <c:v>6.6949872970581055</c:v>
                </c:pt>
                <c:pt idx="78">
                  <c:v>6.7299871444702148</c:v>
                </c:pt>
                <c:pt idx="79">
                  <c:v>6.7649869918823242</c:v>
                </c:pt>
                <c:pt idx="80">
                  <c:v>6.7999868392944336</c:v>
                </c:pt>
                <c:pt idx="81">
                  <c:v>6.834986686706543</c:v>
                </c:pt>
                <c:pt idx="82">
                  <c:v>6.8699865341186523</c:v>
                </c:pt>
                <c:pt idx="83">
                  <c:v>6.9049859046936035</c:v>
                </c:pt>
                <c:pt idx="84">
                  <c:v>6.9399857521057129</c:v>
                </c:pt>
                <c:pt idx="85">
                  <c:v>6.9749855995178223</c:v>
                </c:pt>
                <c:pt idx="86">
                  <c:v>7.0099854469299316</c:v>
                </c:pt>
                <c:pt idx="87">
                  <c:v>7.044985294342041</c:v>
                </c:pt>
                <c:pt idx="88">
                  <c:v>7.0799851417541504</c:v>
                </c:pt>
                <c:pt idx="89">
                  <c:v>7.1149849891662598</c:v>
                </c:pt>
                <c:pt idx="90">
                  <c:v>7.1499848365783691</c:v>
                </c:pt>
                <c:pt idx="91">
                  <c:v>7.1849846839904785</c:v>
                </c:pt>
                <c:pt idx="92">
                  <c:v>7.2199845314025879</c:v>
                </c:pt>
                <c:pt idx="93">
                  <c:v>7.2549843788146973</c:v>
                </c:pt>
                <c:pt idx="94">
                  <c:v>7.2899842262268066</c:v>
                </c:pt>
                <c:pt idx="95">
                  <c:v>7.3249835968017578</c:v>
                </c:pt>
                <c:pt idx="96">
                  <c:v>7.3599834442138672</c:v>
                </c:pt>
                <c:pt idx="97">
                  <c:v>7.3949832916259766</c:v>
                </c:pt>
                <c:pt idx="98">
                  <c:v>7.4299831390380859</c:v>
                </c:pt>
                <c:pt idx="99">
                  <c:v>7.4649829864501953</c:v>
                </c:pt>
                <c:pt idx="100">
                  <c:v>7.4999828338623047</c:v>
                </c:pt>
                <c:pt idx="101">
                  <c:v>7.5349826812744141</c:v>
                </c:pt>
                <c:pt idx="102">
                  <c:v>7.5699825286865234</c:v>
                </c:pt>
                <c:pt idx="103">
                  <c:v>7.6049823760986328</c:v>
                </c:pt>
                <c:pt idx="104">
                  <c:v>7.6399822235107422</c:v>
                </c:pt>
                <c:pt idx="105">
                  <c:v>7.6749820709228516</c:v>
                </c:pt>
                <c:pt idx="106">
                  <c:v>7.7099819183349609</c:v>
                </c:pt>
                <c:pt idx="107">
                  <c:v>7.7449812889099121</c:v>
                </c:pt>
                <c:pt idx="108">
                  <c:v>7.7799811363220215</c:v>
                </c:pt>
                <c:pt idx="109">
                  <c:v>7.8149809837341309</c:v>
                </c:pt>
                <c:pt idx="110">
                  <c:v>7.8499808311462402</c:v>
                </c:pt>
                <c:pt idx="111">
                  <c:v>7.8849806785583496</c:v>
                </c:pt>
                <c:pt idx="112">
                  <c:v>7.919980525970459</c:v>
                </c:pt>
                <c:pt idx="113">
                  <c:v>7.9549803733825684</c:v>
                </c:pt>
                <c:pt idx="114">
                  <c:v>7.9899802207946777</c:v>
                </c:pt>
                <c:pt idx="115">
                  <c:v>8.0249795913696289</c:v>
                </c:pt>
                <c:pt idx="116">
                  <c:v>8.0599794387817383</c:v>
                </c:pt>
                <c:pt idx="117">
                  <c:v>8.0949792861938477</c:v>
                </c:pt>
                <c:pt idx="118">
                  <c:v>8.129979133605957</c:v>
                </c:pt>
                <c:pt idx="119">
                  <c:v>8.1649789810180664</c:v>
                </c:pt>
                <c:pt idx="120">
                  <c:v>8.1999788284301758</c:v>
                </c:pt>
                <c:pt idx="121">
                  <c:v>8.2349786758422852</c:v>
                </c:pt>
                <c:pt idx="122">
                  <c:v>8.2699785232543945</c:v>
                </c:pt>
                <c:pt idx="123">
                  <c:v>8.3049783706665039</c:v>
                </c:pt>
                <c:pt idx="124">
                  <c:v>8.3399782180786133</c:v>
                </c:pt>
                <c:pt idx="125">
                  <c:v>8.3749780654907227</c:v>
                </c:pt>
                <c:pt idx="126">
                  <c:v>8.409977912902832</c:v>
                </c:pt>
                <c:pt idx="127">
                  <c:v>8.4449777603149414</c:v>
                </c:pt>
                <c:pt idx="128">
                  <c:v>8.4799776077270508</c:v>
                </c:pt>
                <c:pt idx="129">
                  <c:v>8.5149774551391602</c:v>
                </c:pt>
                <c:pt idx="130">
                  <c:v>8.5499773025512695</c:v>
                </c:pt>
                <c:pt idx="131">
                  <c:v>8.5849771499633789</c:v>
                </c:pt>
                <c:pt idx="132">
                  <c:v>8.6199769973754883</c:v>
                </c:pt>
                <c:pt idx="133">
                  <c:v>8.6549768447875977</c:v>
                </c:pt>
                <c:pt idx="134">
                  <c:v>8.6899776458740234</c:v>
                </c:pt>
                <c:pt idx="135">
                  <c:v>8.7249774932861328</c:v>
                </c:pt>
                <c:pt idx="136">
                  <c:v>8.7599782943725586</c:v>
                </c:pt>
                <c:pt idx="137">
                  <c:v>8.794978141784668</c:v>
                </c:pt>
                <c:pt idx="138">
                  <c:v>8.8299789428710937</c:v>
                </c:pt>
                <c:pt idx="139">
                  <c:v>8.8649787902832031</c:v>
                </c:pt>
                <c:pt idx="140">
                  <c:v>8.8999795913696289</c:v>
                </c:pt>
                <c:pt idx="141">
                  <c:v>8.9349794387817383</c:v>
                </c:pt>
                <c:pt idx="142">
                  <c:v>8.9699802398681641</c:v>
                </c:pt>
                <c:pt idx="143">
                  <c:v>9.0049800872802734</c:v>
                </c:pt>
                <c:pt idx="144">
                  <c:v>9.0399808883666992</c:v>
                </c:pt>
                <c:pt idx="145">
                  <c:v>9.0749807357788086</c:v>
                </c:pt>
                <c:pt idx="146">
                  <c:v>9.1099815368652344</c:v>
                </c:pt>
                <c:pt idx="147">
                  <c:v>9.1449813842773437</c:v>
                </c:pt>
                <c:pt idx="148">
                  <c:v>9.1799821853637695</c:v>
                </c:pt>
                <c:pt idx="149">
                  <c:v>9.2149820327758789</c:v>
                </c:pt>
                <c:pt idx="150">
                  <c:v>9.2499828338623047</c:v>
                </c:pt>
                <c:pt idx="151">
                  <c:v>9.2849826812744141</c:v>
                </c:pt>
                <c:pt idx="152">
                  <c:v>9.3199834823608398</c:v>
                </c:pt>
                <c:pt idx="153">
                  <c:v>9.3549833297729492</c:v>
                </c:pt>
                <c:pt idx="154">
                  <c:v>9.389984130859375</c:v>
                </c:pt>
                <c:pt idx="155">
                  <c:v>9.4249839782714844</c:v>
                </c:pt>
                <c:pt idx="156">
                  <c:v>9.4599847793579102</c:v>
                </c:pt>
                <c:pt idx="157">
                  <c:v>9.4949846267700195</c:v>
                </c:pt>
                <c:pt idx="158">
                  <c:v>9.5299854278564453</c:v>
                </c:pt>
                <c:pt idx="159">
                  <c:v>9.5649852752685547</c:v>
                </c:pt>
                <c:pt idx="160">
                  <c:v>9.5999860763549805</c:v>
                </c:pt>
                <c:pt idx="161">
                  <c:v>9.6349859237670898</c:v>
                </c:pt>
                <c:pt idx="162">
                  <c:v>9.6699867248535156</c:v>
                </c:pt>
                <c:pt idx="163">
                  <c:v>9.704986572265625</c:v>
                </c:pt>
                <c:pt idx="164">
                  <c:v>9.7399873733520508</c:v>
                </c:pt>
                <c:pt idx="165">
                  <c:v>9.7749872207641602</c:v>
                </c:pt>
                <c:pt idx="166">
                  <c:v>9.8099880218505859</c:v>
                </c:pt>
                <c:pt idx="167">
                  <c:v>9.8449878692626953</c:v>
                </c:pt>
                <c:pt idx="168">
                  <c:v>9.8799886703491211</c:v>
                </c:pt>
                <c:pt idx="169">
                  <c:v>9.9149885177612305</c:v>
                </c:pt>
                <c:pt idx="170">
                  <c:v>9.9499893188476563</c:v>
                </c:pt>
                <c:pt idx="171">
                  <c:v>9.9849891662597656</c:v>
                </c:pt>
                <c:pt idx="172">
                  <c:v>10.019989967346191</c:v>
                </c:pt>
                <c:pt idx="173">
                  <c:v>10.054989814758301</c:v>
                </c:pt>
                <c:pt idx="174">
                  <c:v>10.089990615844727</c:v>
                </c:pt>
                <c:pt idx="175">
                  <c:v>10.124990463256836</c:v>
                </c:pt>
                <c:pt idx="176">
                  <c:v>10.159990310668945</c:v>
                </c:pt>
                <c:pt idx="177">
                  <c:v>10.194991111755371</c:v>
                </c:pt>
                <c:pt idx="178">
                  <c:v>10.22999095916748</c:v>
                </c:pt>
                <c:pt idx="179">
                  <c:v>10.264991760253906</c:v>
                </c:pt>
                <c:pt idx="180">
                  <c:v>10.299991607666016</c:v>
                </c:pt>
                <c:pt idx="181">
                  <c:v>10.334992408752441</c:v>
                </c:pt>
                <c:pt idx="182">
                  <c:v>10.369992256164551</c:v>
                </c:pt>
                <c:pt idx="183">
                  <c:v>10.404993057250977</c:v>
                </c:pt>
                <c:pt idx="184">
                  <c:v>10.439992904663086</c:v>
                </c:pt>
                <c:pt idx="185">
                  <c:v>10.474993705749512</c:v>
                </c:pt>
                <c:pt idx="186">
                  <c:v>10.509993553161621</c:v>
                </c:pt>
                <c:pt idx="187">
                  <c:v>10.544994354248047</c:v>
                </c:pt>
                <c:pt idx="188">
                  <c:v>10.579994201660156</c:v>
                </c:pt>
                <c:pt idx="189">
                  <c:v>10.614995002746582</c:v>
                </c:pt>
                <c:pt idx="190">
                  <c:v>10.649994850158691</c:v>
                </c:pt>
                <c:pt idx="191">
                  <c:v>10.684995651245117</c:v>
                </c:pt>
                <c:pt idx="192">
                  <c:v>10.719995498657227</c:v>
                </c:pt>
                <c:pt idx="193">
                  <c:v>10.754996299743652</c:v>
                </c:pt>
                <c:pt idx="194">
                  <c:v>10.789996147155762</c:v>
                </c:pt>
                <c:pt idx="195">
                  <c:v>10.824996948242188</c:v>
                </c:pt>
                <c:pt idx="196">
                  <c:v>10.859996795654297</c:v>
                </c:pt>
                <c:pt idx="197">
                  <c:v>10.894997596740723</c:v>
                </c:pt>
                <c:pt idx="198">
                  <c:v>10.929997444152832</c:v>
                </c:pt>
                <c:pt idx="199">
                  <c:v>10.964998245239258</c:v>
                </c:pt>
                <c:pt idx="200">
                  <c:v>10.999998092651367</c:v>
                </c:pt>
              </c:numCache>
            </c:numRef>
          </c:xVal>
          <c:yVal>
            <c:numRef>
              <c:f>Data!$K$8:$K$208</c:f>
              <c:numCache>
                <c:formatCode>0.00</c:formatCode>
                <c:ptCount val="201"/>
                <c:pt idx="0">
                  <c:v>0.222000002861023</c:v>
                </c:pt>
                <c:pt idx="1">
                  <c:v>0.33199998736381497</c:v>
                </c:pt>
                <c:pt idx="2">
                  <c:v>0.43700000643730202</c:v>
                </c:pt>
                <c:pt idx="3">
                  <c:v>0.52499997615814198</c:v>
                </c:pt>
                <c:pt idx="4">
                  <c:v>0.58499997854232699</c:v>
                </c:pt>
                <c:pt idx="5">
                  <c:v>0.62300002574920599</c:v>
                </c:pt>
                <c:pt idx="6">
                  <c:v>0.62300002574920599</c:v>
                </c:pt>
                <c:pt idx="7">
                  <c:v>0.61199998855590798</c:v>
                </c:pt>
                <c:pt idx="8">
                  <c:v>0.56900000572204501</c:v>
                </c:pt>
                <c:pt idx="9">
                  <c:v>0.49700000882148698</c:v>
                </c:pt>
                <c:pt idx="10">
                  <c:v>0.41999998688697798</c:v>
                </c:pt>
                <c:pt idx="11">
                  <c:v>0.31600001454353299</c:v>
                </c:pt>
                <c:pt idx="12">
                  <c:v>0.20000000298023199</c:v>
                </c:pt>
                <c:pt idx="13">
                  <c:v>6.8999998271465302E-2</c:v>
                </c:pt>
                <c:pt idx="14">
                  <c:v>-6.3000001013279003E-2</c:v>
                </c:pt>
                <c:pt idx="15">
                  <c:v>-0.19499999284744299</c:v>
                </c:pt>
                <c:pt idx="16">
                  <c:v>-0.32100000977516202</c:v>
                </c:pt>
                <c:pt idx="17">
                  <c:v>-0.45300000905990601</c:v>
                </c:pt>
                <c:pt idx="18">
                  <c:v>-0.56900000572204501</c:v>
                </c:pt>
                <c:pt idx="19">
                  <c:v>-0.66699999570846502</c:v>
                </c:pt>
                <c:pt idx="20">
                  <c:v>-0.76599997282028098</c:v>
                </c:pt>
                <c:pt idx="21">
                  <c:v>-0.84299999475479104</c:v>
                </c:pt>
                <c:pt idx="22">
                  <c:v>-0.92000001668929998</c:v>
                </c:pt>
                <c:pt idx="23">
                  <c:v>-0.97500002384185702</c:v>
                </c:pt>
                <c:pt idx="24">
                  <c:v>-1.0190000534057599</c:v>
                </c:pt>
                <c:pt idx="25">
                  <c:v>-1.0470000505447301</c:v>
                </c:pt>
                <c:pt idx="26">
                  <c:v>-1.06299996376037</c:v>
                </c:pt>
                <c:pt idx="27">
                  <c:v>-1.067999958992</c:v>
                </c:pt>
                <c:pt idx="28">
                  <c:v>-1.067999958992</c:v>
                </c:pt>
                <c:pt idx="29">
                  <c:v>-1.0470000505447301</c:v>
                </c:pt>
                <c:pt idx="30">
                  <c:v>-1.0190000534057599</c:v>
                </c:pt>
                <c:pt idx="31">
                  <c:v>-0.97000002861022905</c:v>
                </c:pt>
                <c:pt idx="32">
                  <c:v>-0.91500002145767201</c:v>
                </c:pt>
                <c:pt idx="33">
                  <c:v>-0.84899997711181596</c:v>
                </c:pt>
                <c:pt idx="34">
                  <c:v>-0.77700001001357999</c:v>
                </c:pt>
                <c:pt idx="35">
                  <c:v>-0.70599997043609597</c:v>
                </c:pt>
                <c:pt idx="36">
                  <c:v>-0.61799997091293302</c:v>
                </c:pt>
                <c:pt idx="37">
                  <c:v>-0.54699999094009299</c:v>
                </c:pt>
                <c:pt idx="38">
                  <c:v>-0.46999999880790699</c:v>
                </c:pt>
                <c:pt idx="39">
                  <c:v>-0.38699999451637301</c:v>
                </c:pt>
                <c:pt idx="40">
                  <c:v>-0.29899999499321001</c:v>
                </c:pt>
                <c:pt idx="41">
                  <c:v>-0.23399999737739599</c:v>
                </c:pt>
                <c:pt idx="42">
                  <c:v>-0.16200000047683699</c:v>
                </c:pt>
                <c:pt idx="43">
                  <c:v>-9.0999998152255998E-2</c:v>
                </c:pt>
                <c:pt idx="44">
                  <c:v>-2.9999999329447701E-2</c:v>
                </c:pt>
                <c:pt idx="45">
                  <c:v>2.9999999329447701E-2</c:v>
                </c:pt>
                <c:pt idx="46">
                  <c:v>7.9999998211860698E-2</c:v>
                </c:pt>
                <c:pt idx="47">
                  <c:v>0.12399999797344199</c:v>
                </c:pt>
                <c:pt idx="48">
                  <c:v>0.16699999570846599</c:v>
                </c:pt>
                <c:pt idx="49">
                  <c:v>0.20000000298023199</c:v>
                </c:pt>
                <c:pt idx="50">
                  <c:v>0.23299999535083801</c:v>
                </c:pt>
                <c:pt idx="51">
                  <c:v>0.26100000739097601</c:v>
                </c:pt>
                <c:pt idx="52">
                  <c:v>0.287999987602234</c:v>
                </c:pt>
                <c:pt idx="53">
                  <c:v>0.32100000977516202</c:v>
                </c:pt>
                <c:pt idx="54">
                  <c:v>0.33199998736381497</c:v>
                </c:pt>
                <c:pt idx="55">
                  <c:v>0.37099999189376798</c:v>
                </c:pt>
                <c:pt idx="56">
                  <c:v>0.39300000667571999</c:v>
                </c:pt>
                <c:pt idx="57">
                  <c:v>0.42599999904632602</c:v>
                </c:pt>
                <c:pt idx="58">
                  <c:v>0.45899999141693099</c:v>
                </c:pt>
                <c:pt idx="59">
                  <c:v>0.481000006198883</c:v>
                </c:pt>
                <c:pt idx="60">
                  <c:v>0.51899999380111606</c:v>
                </c:pt>
                <c:pt idx="61">
                  <c:v>0.55199998617172197</c:v>
                </c:pt>
                <c:pt idx="62">
                  <c:v>0.596000015735626</c:v>
                </c:pt>
                <c:pt idx="63">
                  <c:v>0.63400000333786</c:v>
                </c:pt>
                <c:pt idx="64">
                  <c:v>0.67299997806548995</c:v>
                </c:pt>
                <c:pt idx="65">
                  <c:v>0.71700000762939398</c:v>
                </c:pt>
                <c:pt idx="66">
                  <c:v>0.75499999523162797</c:v>
                </c:pt>
                <c:pt idx="67">
                  <c:v>0.799000024795532</c:v>
                </c:pt>
                <c:pt idx="68">
                  <c:v>0.83200001716613703</c:v>
                </c:pt>
                <c:pt idx="69">
                  <c:v>0.87599998712539595</c:v>
                </c:pt>
                <c:pt idx="70">
                  <c:v>0.89800000190734797</c:v>
                </c:pt>
                <c:pt idx="71">
                  <c:v>0.92599999904632502</c:v>
                </c:pt>
                <c:pt idx="72">
                  <c:v>0.941999971866607</c:v>
                </c:pt>
                <c:pt idx="73">
                  <c:v>0.95300000905990601</c:v>
                </c:pt>
                <c:pt idx="74">
                  <c:v>0.95300000905990601</c:v>
                </c:pt>
                <c:pt idx="75">
                  <c:v>0.95300000905990601</c:v>
                </c:pt>
                <c:pt idx="76">
                  <c:v>0.941999971866607</c:v>
                </c:pt>
                <c:pt idx="77">
                  <c:v>0.92000001668929998</c:v>
                </c:pt>
                <c:pt idx="78">
                  <c:v>0.89300000667571999</c:v>
                </c:pt>
                <c:pt idx="79">
                  <c:v>0.85399997234344405</c:v>
                </c:pt>
                <c:pt idx="80">
                  <c:v>0.82099997997283902</c:v>
                </c:pt>
                <c:pt idx="81">
                  <c:v>0.78299999237060502</c:v>
                </c:pt>
                <c:pt idx="82">
                  <c:v>0.73900002241134599</c:v>
                </c:pt>
                <c:pt idx="83">
                  <c:v>0.69999998807907104</c:v>
                </c:pt>
                <c:pt idx="84">
                  <c:v>0.65600001811981201</c:v>
                </c:pt>
                <c:pt idx="85">
                  <c:v>0.61799997091293302</c:v>
                </c:pt>
                <c:pt idx="86">
                  <c:v>0.58499997854232699</c:v>
                </c:pt>
                <c:pt idx="87">
                  <c:v>0.54699999094009299</c:v>
                </c:pt>
                <c:pt idx="88">
                  <c:v>0.51899999380111606</c:v>
                </c:pt>
                <c:pt idx="89">
                  <c:v>0.49200001358985901</c:v>
                </c:pt>
                <c:pt idx="90">
                  <c:v>0.47499999403953602</c:v>
                </c:pt>
                <c:pt idx="91">
                  <c:v>0.46399998664856001</c:v>
                </c:pt>
                <c:pt idx="92">
                  <c:v>0.43700000643730202</c:v>
                </c:pt>
                <c:pt idx="93">
                  <c:v>0.41999998688697798</c:v>
                </c:pt>
                <c:pt idx="94">
                  <c:v>0.39800000190734902</c:v>
                </c:pt>
                <c:pt idx="95">
                  <c:v>0.37099999189376798</c:v>
                </c:pt>
                <c:pt idx="96">
                  <c:v>0.33799999952316301</c:v>
                </c:pt>
                <c:pt idx="97">
                  <c:v>0.29899999499321001</c:v>
                </c:pt>
                <c:pt idx="98">
                  <c:v>0.25499999523162797</c:v>
                </c:pt>
                <c:pt idx="99">
                  <c:v>0.19499999284744299</c:v>
                </c:pt>
                <c:pt idx="100">
                  <c:v>0.12899999320507</c:v>
                </c:pt>
                <c:pt idx="101">
                  <c:v>5.2000001072883599E-2</c:v>
                </c:pt>
                <c:pt idx="102">
                  <c:v>-4.6999998390674598E-2</c:v>
                </c:pt>
                <c:pt idx="103">
                  <c:v>-0.14599999785423301</c:v>
                </c:pt>
                <c:pt idx="104">
                  <c:v>-0.27200001478195202</c:v>
                </c:pt>
                <c:pt idx="105">
                  <c:v>-0.39800000190734902</c:v>
                </c:pt>
                <c:pt idx="106">
                  <c:v>-0.55199998617172197</c:v>
                </c:pt>
                <c:pt idx="107">
                  <c:v>-0.69999998807907104</c:v>
                </c:pt>
                <c:pt idx="108">
                  <c:v>-0.86500000953674305</c:v>
                </c:pt>
                <c:pt idx="109">
                  <c:v>-1.04100000858306</c:v>
                </c:pt>
                <c:pt idx="110">
                  <c:v>-1.2170000076293901</c:v>
                </c:pt>
                <c:pt idx="111">
                  <c:v>-1.39800000190734</c:v>
                </c:pt>
                <c:pt idx="112">
                  <c:v>-1.58500003814697</c:v>
                </c:pt>
                <c:pt idx="113">
                  <c:v>-1.7660000324249201</c:v>
                </c:pt>
                <c:pt idx="114">
                  <c:v>-1.94700002670288</c:v>
                </c:pt>
                <c:pt idx="115">
                  <c:v>-2.1400001049041699</c:v>
                </c:pt>
                <c:pt idx="116">
                  <c:v>-2.3150000572204501</c:v>
                </c:pt>
                <c:pt idx="117">
                  <c:v>-2.48600006103515</c:v>
                </c:pt>
                <c:pt idx="118">
                  <c:v>-2.65100002288818</c:v>
                </c:pt>
                <c:pt idx="119">
                  <c:v>-2.8039999008178702</c:v>
                </c:pt>
                <c:pt idx="120">
                  <c:v>-2.9419999122619598</c:v>
                </c:pt>
                <c:pt idx="121">
                  <c:v>-3.0680000782012899</c:v>
                </c:pt>
                <c:pt idx="122">
                  <c:v>-3.1889998912811199</c:v>
                </c:pt>
                <c:pt idx="123">
                  <c:v>-3.2880001068115199</c:v>
                </c:pt>
                <c:pt idx="124">
                  <c:v>-3.3699998855590798</c:v>
                </c:pt>
                <c:pt idx="125">
                  <c:v>-3.4419999122619598</c:v>
                </c:pt>
                <c:pt idx="126">
                  <c:v>-3.4909999370574898</c:v>
                </c:pt>
                <c:pt idx="127">
                  <c:v>-3.5239999294281001</c:v>
                </c:pt>
                <c:pt idx="128">
                  <c:v>-3.5460000038146902</c:v>
                </c:pt>
                <c:pt idx="129">
                  <c:v>-3.5460000038146902</c:v>
                </c:pt>
                <c:pt idx="130">
                  <c:v>-3.5399999618530198</c:v>
                </c:pt>
                <c:pt idx="131">
                  <c:v>-3.51300001144409</c:v>
                </c:pt>
                <c:pt idx="132">
                  <c:v>-3.46900010108947</c:v>
                </c:pt>
                <c:pt idx="133">
                  <c:v>-3.4089999198913499</c:v>
                </c:pt>
                <c:pt idx="134">
                  <c:v>-3.3369998931884699</c:v>
                </c:pt>
                <c:pt idx="135">
                  <c:v>-3.2599999904632502</c:v>
                </c:pt>
                <c:pt idx="136">
                  <c:v>-3.1559998989105198</c:v>
                </c:pt>
                <c:pt idx="137">
                  <c:v>-3.0569999217986998</c:v>
                </c:pt>
                <c:pt idx="138">
                  <c:v>-2.9360001087188698</c:v>
                </c:pt>
                <c:pt idx="139">
                  <c:v>-2.8150000572204501</c:v>
                </c:pt>
                <c:pt idx="140">
                  <c:v>-2.6889998912811199</c:v>
                </c:pt>
                <c:pt idx="141">
                  <c:v>-2.5569999217986998</c:v>
                </c:pt>
                <c:pt idx="142">
                  <c:v>-2.4249999523162802</c:v>
                </c:pt>
                <c:pt idx="143">
                  <c:v>-2.2880001068115199</c:v>
                </c:pt>
                <c:pt idx="144">
                  <c:v>-2.1619999408721902</c:v>
                </c:pt>
                <c:pt idx="145">
                  <c:v>-2.0299999713897701</c:v>
                </c:pt>
                <c:pt idx="146">
                  <c:v>-1.89800000190734</c:v>
                </c:pt>
                <c:pt idx="147">
                  <c:v>-1.77699995040893</c:v>
                </c:pt>
                <c:pt idx="148">
                  <c:v>-1.6619999408721899</c:v>
                </c:pt>
                <c:pt idx="149">
                  <c:v>-1.5460000038146899</c:v>
                </c:pt>
                <c:pt idx="150">
                  <c:v>-1.4309999942779501</c:v>
                </c:pt>
                <c:pt idx="151">
                  <c:v>-1.3270000219345</c:v>
                </c:pt>
                <c:pt idx="152">
                  <c:v>-1.2170000076293901</c:v>
                </c:pt>
                <c:pt idx="153">
                  <c:v>-1.1230000257492001</c:v>
                </c:pt>
                <c:pt idx="154">
                  <c:v>-1.0299999713897701</c:v>
                </c:pt>
                <c:pt idx="155">
                  <c:v>-0.93699997663497903</c:v>
                </c:pt>
                <c:pt idx="156">
                  <c:v>-0.85399997234344405</c:v>
                </c:pt>
                <c:pt idx="157">
                  <c:v>-0.77200001478195102</c:v>
                </c:pt>
                <c:pt idx="158">
                  <c:v>-0.69999998807907104</c:v>
                </c:pt>
                <c:pt idx="159">
                  <c:v>-0.62900000810623102</c:v>
                </c:pt>
                <c:pt idx="160">
                  <c:v>-0.558000028133392</c:v>
                </c:pt>
                <c:pt idx="161">
                  <c:v>-0.49200001358985901</c:v>
                </c:pt>
                <c:pt idx="162">
                  <c:v>-0.42599999904632602</c:v>
                </c:pt>
                <c:pt idx="163">
                  <c:v>-0.37099999189376798</c:v>
                </c:pt>
                <c:pt idx="164">
                  <c:v>-0.31600001454353299</c:v>
                </c:pt>
                <c:pt idx="165">
                  <c:v>-0.27200001478195202</c:v>
                </c:pt>
                <c:pt idx="166">
                  <c:v>-0.22800000011920901</c:v>
                </c:pt>
                <c:pt idx="167">
                  <c:v>-0.19499999284744299</c:v>
                </c:pt>
                <c:pt idx="168">
                  <c:v>-0.17900000512599901</c:v>
                </c:pt>
                <c:pt idx="169">
                  <c:v>-0.15700000524520899</c:v>
                </c:pt>
                <c:pt idx="170">
                  <c:v>-0.15099999308586101</c:v>
                </c:pt>
                <c:pt idx="171">
                  <c:v>-0.15700000524520899</c:v>
                </c:pt>
                <c:pt idx="172">
                  <c:v>-0.167999997735023</c:v>
                </c:pt>
                <c:pt idx="173">
                  <c:v>-0.19499999284744299</c:v>
                </c:pt>
                <c:pt idx="174">
                  <c:v>-0.22800000011920901</c:v>
                </c:pt>
                <c:pt idx="175">
                  <c:v>-0.27200001478195202</c:v>
                </c:pt>
                <c:pt idx="176">
                  <c:v>-0.326999992132187</c:v>
                </c:pt>
                <c:pt idx="177">
                  <c:v>-0.38699999451637301</c:v>
                </c:pt>
                <c:pt idx="178">
                  <c:v>-0.45300000905990601</c:v>
                </c:pt>
                <c:pt idx="179">
                  <c:v>-0.52999997138976995</c:v>
                </c:pt>
                <c:pt idx="180">
                  <c:v>-0.60699999332427901</c:v>
                </c:pt>
                <c:pt idx="181">
                  <c:v>-0.68900001049041704</c:v>
                </c:pt>
                <c:pt idx="182">
                  <c:v>-0.77200001478195102</c:v>
                </c:pt>
                <c:pt idx="183">
                  <c:v>-0.84899997711181596</c:v>
                </c:pt>
                <c:pt idx="184">
                  <c:v>-0.92000001668929998</c:v>
                </c:pt>
                <c:pt idx="185">
                  <c:v>-0.99699997901916504</c:v>
                </c:pt>
                <c:pt idx="186">
                  <c:v>-1.067999958992</c:v>
                </c:pt>
                <c:pt idx="187">
                  <c:v>-1.13399994373321</c:v>
                </c:pt>
                <c:pt idx="188">
                  <c:v>-1.20000004768371</c:v>
                </c:pt>
                <c:pt idx="189">
                  <c:v>-1.2610000371932899</c:v>
                </c:pt>
                <c:pt idx="190">
                  <c:v>-1.31599998474121</c:v>
                </c:pt>
                <c:pt idx="191">
                  <c:v>-1.3600000143051101</c:v>
                </c:pt>
                <c:pt idx="192">
                  <c:v>-1.4040000438690099</c:v>
                </c:pt>
                <c:pt idx="193">
                  <c:v>-1.43700003623962</c:v>
                </c:pt>
                <c:pt idx="194">
                  <c:v>-1.4750000238418499</c:v>
                </c:pt>
                <c:pt idx="195">
                  <c:v>-1.50800001621246</c:v>
                </c:pt>
                <c:pt idx="196">
                  <c:v>-1.53499996662139</c:v>
                </c:pt>
                <c:pt idx="197">
                  <c:v>-1.5570000410079901</c:v>
                </c:pt>
                <c:pt idx="198">
                  <c:v>-1.5789999961853001</c:v>
                </c:pt>
                <c:pt idx="199">
                  <c:v>-1.60699999332427</c:v>
                </c:pt>
                <c:pt idx="200">
                  <c:v>-1.6230000257492001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324-408F-B4F7-AAF3B38160A8}"/>
            </c:ext>
          </c:extLst>
        </c:ser>
        <c:ser>
          <c:idx val="2"/>
          <c:order val="2"/>
          <c:tx>
            <c:v>J4 +85</c:v>
          </c:tx>
          <c:spPr>
            <a:ln w="952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Data!$C$8:$C$208</c:f>
              <c:numCache>
                <c:formatCode>0.000</c:formatCode>
                <c:ptCount val="201"/>
                <c:pt idx="0">
                  <c:v>4</c:v>
                </c:pt>
                <c:pt idx="1">
                  <c:v>4.0349998474121094</c:v>
                </c:pt>
                <c:pt idx="2">
                  <c:v>4.070000171661377</c:v>
                </c:pt>
                <c:pt idx="3">
                  <c:v>4.1050000190734863</c:v>
                </c:pt>
                <c:pt idx="4">
                  <c:v>4.1400003433227539</c:v>
                </c:pt>
                <c:pt idx="5">
                  <c:v>4.1750001907348633</c:v>
                </c:pt>
                <c:pt idx="6">
                  <c:v>4.2100005149841309</c:v>
                </c:pt>
                <c:pt idx="7">
                  <c:v>4.2450003623962402</c:v>
                </c:pt>
                <c:pt idx="8">
                  <c:v>4.2800006866455078</c:v>
                </c:pt>
                <c:pt idx="9">
                  <c:v>4.3150005340576172</c:v>
                </c:pt>
                <c:pt idx="10">
                  <c:v>4.3499999046325684</c:v>
                </c:pt>
                <c:pt idx="11">
                  <c:v>4.3849997520446777</c:v>
                </c:pt>
                <c:pt idx="12">
                  <c:v>4.4199995994567871</c:v>
                </c:pt>
                <c:pt idx="13">
                  <c:v>4.4549994468688965</c:v>
                </c:pt>
                <c:pt idx="14">
                  <c:v>4.4899992942810059</c:v>
                </c:pt>
                <c:pt idx="15">
                  <c:v>4.5249991416931152</c:v>
                </c:pt>
                <c:pt idx="16">
                  <c:v>4.5599989891052246</c:v>
                </c:pt>
                <c:pt idx="17">
                  <c:v>4.594998836517334</c:v>
                </c:pt>
                <c:pt idx="18">
                  <c:v>4.6299986839294434</c:v>
                </c:pt>
                <c:pt idx="19">
                  <c:v>4.6649985313415527</c:v>
                </c:pt>
                <c:pt idx="20">
                  <c:v>4.6999983787536621</c:v>
                </c:pt>
                <c:pt idx="21">
                  <c:v>4.7349982261657715</c:v>
                </c:pt>
                <c:pt idx="22">
                  <c:v>4.7699975967407227</c:v>
                </c:pt>
                <c:pt idx="23">
                  <c:v>4.804997444152832</c:v>
                </c:pt>
                <c:pt idx="24">
                  <c:v>4.8399972915649414</c:v>
                </c:pt>
                <c:pt idx="25">
                  <c:v>4.8749971389770508</c:v>
                </c:pt>
                <c:pt idx="26">
                  <c:v>4.9099969863891602</c:v>
                </c:pt>
                <c:pt idx="27">
                  <c:v>4.9449968338012695</c:v>
                </c:pt>
                <c:pt idx="28">
                  <c:v>4.9799966812133789</c:v>
                </c:pt>
                <c:pt idx="29">
                  <c:v>5.0149965286254883</c:v>
                </c:pt>
                <c:pt idx="30">
                  <c:v>5.0499963760375977</c:v>
                </c:pt>
                <c:pt idx="31">
                  <c:v>5.084996223449707</c:v>
                </c:pt>
                <c:pt idx="32">
                  <c:v>5.1199960708618164</c:v>
                </c:pt>
                <c:pt idx="33">
                  <c:v>5.1549959182739258</c:v>
                </c:pt>
                <c:pt idx="34">
                  <c:v>5.189995288848877</c:v>
                </c:pt>
                <c:pt idx="35">
                  <c:v>5.2249951362609863</c:v>
                </c:pt>
                <c:pt idx="36">
                  <c:v>5.2599949836730957</c:v>
                </c:pt>
                <c:pt idx="37">
                  <c:v>5.2949948310852051</c:v>
                </c:pt>
                <c:pt idx="38">
                  <c:v>5.3299946784973145</c:v>
                </c:pt>
                <c:pt idx="39">
                  <c:v>5.3649945259094238</c:v>
                </c:pt>
                <c:pt idx="40">
                  <c:v>5.3999943733215332</c:v>
                </c:pt>
                <c:pt idx="41">
                  <c:v>5.4349942207336426</c:v>
                </c:pt>
                <c:pt idx="42">
                  <c:v>5.469994068145752</c:v>
                </c:pt>
                <c:pt idx="43">
                  <c:v>5.5049939155578613</c:v>
                </c:pt>
                <c:pt idx="44">
                  <c:v>5.5399937629699707</c:v>
                </c:pt>
                <c:pt idx="45">
                  <c:v>5.5749936103820801</c:v>
                </c:pt>
                <c:pt idx="46">
                  <c:v>5.6099929809570312</c:v>
                </c:pt>
                <c:pt idx="47">
                  <c:v>5.6449928283691406</c:v>
                </c:pt>
                <c:pt idx="48">
                  <c:v>5.67999267578125</c:v>
                </c:pt>
                <c:pt idx="49">
                  <c:v>5.7149925231933594</c:v>
                </c:pt>
                <c:pt idx="50">
                  <c:v>5.7499923706054687</c:v>
                </c:pt>
                <c:pt idx="51">
                  <c:v>5.7849922180175781</c:v>
                </c:pt>
                <c:pt idx="52">
                  <c:v>5.8199920654296875</c:v>
                </c:pt>
                <c:pt idx="53">
                  <c:v>5.8549919128417969</c:v>
                </c:pt>
                <c:pt idx="54">
                  <c:v>5.8899917602539062</c:v>
                </c:pt>
                <c:pt idx="55">
                  <c:v>5.9249916076660156</c:v>
                </c:pt>
                <c:pt idx="56">
                  <c:v>5.959991455078125</c:v>
                </c:pt>
                <c:pt idx="57">
                  <c:v>5.9949913024902344</c:v>
                </c:pt>
                <c:pt idx="58">
                  <c:v>6.0299911499023437</c:v>
                </c:pt>
                <c:pt idx="59">
                  <c:v>6.0649905204772949</c:v>
                </c:pt>
                <c:pt idx="60">
                  <c:v>6.0999903678894043</c:v>
                </c:pt>
                <c:pt idx="61">
                  <c:v>6.1349902153015137</c:v>
                </c:pt>
                <c:pt idx="62">
                  <c:v>6.169990062713623</c:v>
                </c:pt>
                <c:pt idx="63">
                  <c:v>6.2049899101257324</c:v>
                </c:pt>
                <c:pt idx="64">
                  <c:v>6.2399897575378418</c:v>
                </c:pt>
                <c:pt idx="65">
                  <c:v>6.2749896049499512</c:v>
                </c:pt>
                <c:pt idx="66">
                  <c:v>6.3099894523620605</c:v>
                </c:pt>
                <c:pt idx="67">
                  <c:v>6.3449892997741699</c:v>
                </c:pt>
                <c:pt idx="68">
                  <c:v>6.3799891471862793</c:v>
                </c:pt>
                <c:pt idx="69">
                  <c:v>6.4149889945983887</c:v>
                </c:pt>
                <c:pt idx="70">
                  <c:v>6.449988842010498</c:v>
                </c:pt>
                <c:pt idx="71">
                  <c:v>6.4849882125854492</c:v>
                </c:pt>
                <c:pt idx="72">
                  <c:v>6.5199880599975586</c:v>
                </c:pt>
                <c:pt idx="73">
                  <c:v>6.554987907409668</c:v>
                </c:pt>
                <c:pt idx="74">
                  <c:v>6.5899877548217773</c:v>
                </c:pt>
                <c:pt idx="75">
                  <c:v>6.6249876022338867</c:v>
                </c:pt>
                <c:pt idx="76">
                  <c:v>6.6599874496459961</c:v>
                </c:pt>
                <c:pt idx="77">
                  <c:v>6.6949872970581055</c:v>
                </c:pt>
                <c:pt idx="78">
                  <c:v>6.7299871444702148</c:v>
                </c:pt>
                <c:pt idx="79">
                  <c:v>6.7649869918823242</c:v>
                </c:pt>
                <c:pt idx="80">
                  <c:v>6.7999868392944336</c:v>
                </c:pt>
                <c:pt idx="81">
                  <c:v>6.834986686706543</c:v>
                </c:pt>
                <c:pt idx="82">
                  <c:v>6.8699865341186523</c:v>
                </c:pt>
                <c:pt idx="83">
                  <c:v>6.9049859046936035</c:v>
                </c:pt>
                <c:pt idx="84">
                  <c:v>6.9399857521057129</c:v>
                </c:pt>
                <c:pt idx="85">
                  <c:v>6.9749855995178223</c:v>
                </c:pt>
                <c:pt idx="86">
                  <c:v>7.0099854469299316</c:v>
                </c:pt>
                <c:pt idx="87">
                  <c:v>7.044985294342041</c:v>
                </c:pt>
                <c:pt idx="88">
                  <c:v>7.0799851417541504</c:v>
                </c:pt>
                <c:pt idx="89">
                  <c:v>7.1149849891662598</c:v>
                </c:pt>
                <c:pt idx="90">
                  <c:v>7.1499848365783691</c:v>
                </c:pt>
                <c:pt idx="91">
                  <c:v>7.1849846839904785</c:v>
                </c:pt>
                <c:pt idx="92">
                  <c:v>7.2199845314025879</c:v>
                </c:pt>
                <c:pt idx="93">
                  <c:v>7.2549843788146973</c:v>
                </c:pt>
                <c:pt idx="94">
                  <c:v>7.2899842262268066</c:v>
                </c:pt>
                <c:pt idx="95">
                  <c:v>7.3249835968017578</c:v>
                </c:pt>
                <c:pt idx="96">
                  <c:v>7.3599834442138672</c:v>
                </c:pt>
                <c:pt idx="97">
                  <c:v>7.3949832916259766</c:v>
                </c:pt>
                <c:pt idx="98">
                  <c:v>7.4299831390380859</c:v>
                </c:pt>
                <c:pt idx="99">
                  <c:v>7.4649829864501953</c:v>
                </c:pt>
                <c:pt idx="100">
                  <c:v>7.4999828338623047</c:v>
                </c:pt>
                <c:pt idx="101">
                  <c:v>7.5349826812744141</c:v>
                </c:pt>
                <c:pt idx="102">
                  <c:v>7.5699825286865234</c:v>
                </c:pt>
                <c:pt idx="103">
                  <c:v>7.6049823760986328</c:v>
                </c:pt>
                <c:pt idx="104">
                  <c:v>7.6399822235107422</c:v>
                </c:pt>
                <c:pt idx="105">
                  <c:v>7.6749820709228516</c:v>
                </c:pt>
                <c:pt idx="106">
                  <c:v>7.7099819183349609</c:v>
                </c:pt>
                <c:pt idx="107">
                  <c:v>7.7449812889099121</c:v>
                </c:pt>
                <c:pt idx="108">
                  <c:v>7.7799811363220215</c:v>
                </c:pt>
                <c:pt idx="109">
                  <c:v>7.8149809837341309</c:v>
                </c:pt>
                <c:pt idx="110">
                  <c:v>7.8499808311462402</c:v>
                </c:pt>
                <c:pt idx="111">
                  <c:v>7.8849806785583496</c:v>
                </c:pt>
                <c:pt idx="112">
                  <c:v>7.919980525970459</c:v>
                </c:pt>
                <c:pt idx="113">
                  <c:v>7.9549803733825684</c:v>
                </c:pt>
                <c:pt idx="114">
                  <c:v>7.9899802207946777</c:v>
                </c:pt>
                <c:pt idx="115">
                  <c:v>8.0249795913696289</c:v>
                </c:pt>
                <c:pt idx="116">
                  <c:v>8.0599794387817383</c:v>
                </c:pt>
                <c:pt idx="117">
                  <c:v>8.0949792861938477</c:v>
                </c:pt>
                <c:pt idx="118">
                  <c:v>8.129979133605957</c:v>
                </c:pt>
                <c:pt idx="119">
                  <c:v>8.1649789810180664</c:v>
                </c:pt>
                <c:pt idx="120">
                  <c:v>8.1999788284301758</c:v>
                </c:pt>
                <c:pt idx="121">
                  <c:v>8.2349786758422852</c:v>
                </c:pt>
                <c:pt idx="122">
                  <c:v>8.2699785232543945</c:v>
                </c:pt>
                <c:pt idx="123">
                  <c:v>8.3049783706665039</c:v>
                </c:pt>
                <c:pt idx="124">
                  <c:v>8.3399782180786133</c:v>
                </c:pt>
                <c:pt idx="125">
                  <c:v>8.3749780654907227</c:v>
                </c:pt>
                <c:pt idx="126">
                  <c:v>8.409977912902832</c:v>
                </c:pt>
                <c:pt idx="127">
                  <c:v>8.4449777603149414</c:v>
                </c:pt>
                <c:pt idx="128">
                  <c:v>8.4799776077270508</c:v>
                </c:pt>
                <c:pt idx="129">
                  <c:v>8.5149774551391602</c:v>
                </c:pt>
                <c:pt idx="130">
                  <c:v>8.5499773025512695</c:v>
                </c:pt>
                <c:pt idx="131">
                  <c:v>8.5849771499633789</c:v>
                </c:pt>
                <c:pt idx="132">
                  <c:v>8.6199769973754883</c:v>
                </c:pt>
                <c:pt idx="133">
                  <c:v>8.6549768447875977</c:v>
                </c:pt>
                <c:pt idx="134">
                  <c:v>8.6899776458740234</c:v>
                </c:pt>
                <c:pt idx="135">
                  <c:v>8.7249774932861328</c:v>
                </c:pt>
                <c:pt idx="136">
                  <c:v>8.7599782943725586</c:v>
                </c:pt>
                <c:pt idx="137">
                  <c:v>8.794978141784668</c:v>
                </c:pt>
                <c:pt idx="138">
                  <c:v>8.8299789428710937</c:v>
                </c:pt>
                <c:pt idx="139">
                  <c:v>8.8649787902832031</c:v>
                </c:pt>
                <c:pt idx="140">
                  <c:v>8.8999795913696289</c:v>
                </c:pt>
                <c:pt idx="141">
                  <c:v>8.9349794387817383</c:v>
                </c:pt>
                <c:pt idx="142">
                  <c:v>8.9699802398681641</c:v>
                </c:pt>
                <c:pt idx="143">
                  <c:v>9.0049800872802734</c:v>
                </c:pt>
                <c:pt idx="144">
                  <c:v>9.0399808883666992</c:v>
                </c:pt>
                <c:pt idx="145">
                  <c:v>9.0749807357788086</c:v>
                </c:pt>
                <c:pt idx="146">
                  <c:v>9.1099815368652344</c:v>
                </c:pt>
                <c:pt idx="147">
                  <c:v>9.1449813842773437</c:v>
                </c:pt>
                <c:pt idx="148">
                  <c:v>9.1799821853637695</c:v>
                </c:pt>
                <c:pt idx="149">
                  <c:v>9.2149820327758789</c:v>
                </c:pt>
                <c:pt idx="150">
                  <c:v>9.2499828338623047</c:v>
                </c:pt>
                <c:pt idx="151">
                  <c:v>9.2849826812744141</c:v>
                </c:pt>
                <c:pt idx="152">
                  <c:v>9.3199834823608398</c:v>
                </c:pt>
                <c:pt idx="153">
                  <c:v>9.3549833297729492</c:v>
                </c:pt>
                <c:pt idx="154">
                  <c:v>9.389984130859375</c:v>
                </c:pt>
                <c:pt idx="155">
                  <c:v>9.4249839782714844</c:v>
                </c:pt>
                <c:pt idx="156">
                  <c:v>9.4599847793579102</c:v>
                </c:pt>
                <c:pt idx="157">
                  <c:v>9.4949846267700195</c:v>
                </c:pt>
                <c:pt idx="158">
                  <c:v>9.5299854278564453</c:v>
                </c:pt>
                <c:pt idx="159">
                  <c:v>9.5649852752685547</c:v>
                </c:pt>
                <c:pt idx="160">
                  <c:v>9.5999860763549805</c:v>
                </c:pt>
                <c:pt idx="161">
                  <c:v>9.6349859237670898</c:v>
                </c:pt>
                <c:pt idx="162">
                  <c:v>9.6699867248535156</c:v>
                </c:pt>
                <c:pt idx="163">
                  <c:v>9.704986572265625</c:v>
                </c:pt>
                <c:pt idx="164">
                  <c:v>9.7399873733520508</c:v>
                </c:pt>
                <c:pt idx="165">
                  <c:v>9.7749872207641602</c:v>
                </c:pt>
                <c:pt idx="166">
                  <c:v>9.8099880218505859</c:v>
                </c:pt>
                <c:pt idx="167">
                  <c:v>9.8449878692626953</c:v>
                </c:pt>
                <c:pt idx="168">
                  <c:v>9.8799886703491211</c:v>
                </c:pt>
                <c:pt idx="169">
                  <c:v>9.9149885177612305</c:v>
                </c:pt>
                <c:pt idx="170">
                  <c:v>9.9499893188476563</c:v>
                </c:pt>
                <c:pt idx="171">
                  <c:v>9.9849891662597656</c:v>
                </c:pt>
                <c:pt idx="172">
                  <c:v>10.019989967346191</c:v>
                </c:pt>
                <c:pt idx="173">
                  <c:v>10.054989814758301</c:v>
                </c:pt>
                <c:pt idx="174">
                  <c:v>10.089990615844727</c:v>
                </c:pt>
                <c:pt idx="175">
                  <c:v>10.124990463256836</c:v>
                </c:pt>
                <c:pt idx="176">
                  <c:v>10.159990310668945</c:v>
                </c:pt>
                <c:pt idx="177">
                  <c:v>10.194991111755371</c:v>
                </c:pt>
                <c:pt idx="178">
                  <c:v>10.22999095916748</c:v>
                </c:pt>
                <c:pt idx="179">
                  <c:v>10.264991760253906</c:v>
                </c:pt>
                <c:pt idx="180">
                  <c:v>10.299991607666016</c:v>
                </c:pt>
                <c:pt idx="181">
                  <c:v>10.334992408752441</c:v>
                </c:pt>
                <c:pt idx="182">
                  <c:v>10.369992256164551</c:v>
                </c:pt>
                <c:pt idx="183">
                  <c:v>10.404993057250977</c:v>
                </c:pt>
                <c:pt idx="184">
                  <c:v>10.439992904663086</c:v>
                </c:pt>
                <c:pt idx="185">
                  <c:v>10.474993705749512</c:v>
                </c:pt>
                <c:pt idx="186">
                  <c:v>10.509993553161621</c:v>
                </c:pt>
                <c:pt idx="187">
                  <c:v>10.544994354248047</c:v>
                </c:pt>
                <c:pt idx="188">
                  <c:v>10.579994201660156</c:v>
                </c:pt>
                <c:pt idx="189">
                  <c:v>10.614995002746582</c:v>
                </c:pt>
                <c:pt idx="190">
                  <c:v>10.649994850158691</c:v>
                </c:pt>
                <c:pt idx="191">
                  <c:v>10.684995651245117</c:v>
                </c:pt>
                <c:pt idx="192">
                  <c:v>10.719995498657227</c:v>
                </c:pt>
                <c:pt idx="193">
                  <c:v>10.754996299743652</c:v>
                </c:pt>
                <c:pt idx="194">
                  <c:v>10.789996147155762</c:v>
                </c:pt>
                <c:pt idx="195">
                  <c:v>10.824996948242188</c:v>
                </c:pt>
                <c:pt idx="196">
                  <c:v>10.859996795654297</c:v>
                </c:pt>
                <c:pt idx="197">
                  <c:v>10.894997596740723</c:v>
                </c:pt>
                <c:pt idx="198">
                  <c:v>10.929997444152832</c:v>
                </c:pt>
                <c:pt idx="199">
                  <c:v>10.964998245239258</c:v>
                </c:pt>
                <c:pt idx="200">
                  <c:v>10.999998092651367</c:v>
                </c:pt>
              </c:numCache>
            </c:numRef>
          </c:xVal>
          <c:yVal>
            <c:numRef>
              <c:f>Data!$O$8:$O$208</c:f>
              <c:numCache>
                <c:formatCode>0.00</c:formatCode>
                <c:ptCount val="201"/>
                <c:pt idx="0">
                  <c:v>-5.8420000076293901</c:v>
                </c:pt>
                <c:pt idx="1">
                  <c:v>-5.6279997825622496</c:v>
                </c:pt>
                <c:pt idx="2">
                  <c:v>-5.4029998779296804</c:v>
                </c:pt>
                <c:pt idx="3">
                  <c:v>-5.1880002021789497</c:v>
                </c:pt>
                <c:pt idx="4">
                  <c:v>-4.9850001335143999</c:v>
                </c:pt>
                <c:pt idx="5">
                  <c:v>-4.7930002212524396</c:v>
                </c:pt>
                <c:pt idx="6">
                  <c:v>-4.6059999465942303</c:v>
                </c:pt>
                <c:pt idx="7">
                  <c:v>-4.4299998283386204</c:v>
                </c:pt>
                <c:pt idx="8">
                  <c:v>-4.2709999084472603</c:v>
                </c:pt>
                <c:pt idx="9">
                  <c:v>-4.1119999885559002</c:v>
                </c:pt>
                <c:pt idx="10">
                  <c:v>-3.96900010108947</c:v>
                </c:pt>
                <c:pt idx="11">
                  <c:v>-3.8429999351501398</c:v>
                </c:pt>
                <c:pt idx="12">
                  <c:v>-3.7379999160766602</c:v>
                </c:pt>
                <c:pt idx="13">
                  <c:v>-3.6449999809265101</c:v>
                </c:pt>
                <c:pt idx="14">
                  <c:v>-3.5789999961853001</c:v>
                </c:pt>
                <c:pt idx="15">
                  <c:v>-3.5239999294281001</c:v>
                </c:pt>
                <c:pt idx="16">
                  <c:v>-3.4969999790191602</c:v>
                </c:pt>
                <c:pt idx="17">
                  <c:v>-3.48600006103515</c:v>
                </c:pt>
                <c:pt idx="18">
                  <c:v>-3.48600006103515</c:v>
                </c:pt>
                <c:pt idx="19">
                  <c:v>-3.5020000934600799</c:v>
                </c:pt>
                <c:pt idx="20">
                  <c:v>-3.5399999618530198</c:v>
                </c:pt>
                <c:pt idx="21">
                  <c:v>-3.5840001106262198</c:v>
                </c:pt>
                <c:pt idx="22">
                  <c:v>-3.6559998989105198</c:v>
                </c:pt>
                <c:pt idx="23">
                  <c:v>-3.72699999809265</c:v>
                </c:pt>
                <c:pt idx="24">
                  <c:v>-3.8150000572204501</c:v>
                </c:pt>
                <c:pt idx="25">
                  <c:v>-3.9089999198913499</c:v>
                </c:pt>
                <c:pt idx="26">
                  <c:v>-4.0069999694824201</c:v>
                </c:pt>
                <c:pt idx="27">
                  <c:v>-4.11700010299682</c:v>
                </c:pt>
                <c:pt idx="28">
                  <c:v>-4.2270002365112296</c:v>
                </c:pt>
                <c:pt idx="29">
                  <c:v>-4.3319997787475497</c:v>
                </c:pt>
                <c:pt idx="30">
                  <c:v>-4.4359998703002903</c:v>
                </c:pt>
                <c:pt idx="31">
                  <c:v>-4.5240001678466699</c:v>
                </c:pt>
                <c:pt idx="32">
                  <c:v>-4.61700010299682</c:v>
                </c:pt>
                <c:pt idx="33">
                  <c:v>-4.68300008773803</c:v>
                </c:pt>
                <c:pt idx="34">
                  <c:v>-4.7439999580383301</c:v>
                </c:pt>
                <c:pt idx="35">
                  <c:v>-4.7930002212524396</c:v>
                </c:pt>
                <c:pt idx="36">
                  <c:v>-4.8309998512268004</c:v>
                </c:pt>
                <c:pt idx="37">
                  <c:v>-4.8639998435974103</c:v>
                </c:pt>
                <c:pt idx="38">
                  <c:v>-4.875</c:v>
                </c:pt>
                <c:pt idx="39">
                  <c:v>-4.875</c:v>
                </c:pt>
                <c:pt idx="40">
                  <c:v>-4.8590002059936497</c:v>
                </c:pt>
                <c:pt idx="41">
                  <c:v>-4.84800004959106</c:v>
                </c:pt>
                <c:pt idx="42">
                  <c:v>-4.8150000572204501</c:v>
                </c:pt>
                <c:pt idx="43">
                  <c:v>-4.78200006484985</c:v>
                </c:pt>
                <c:pt idx="44">
                  <c:v>-4.7379999160766602</c:v>
                </c:pt>
                <c:pt idx="45">
                  <c:v>-4.6779999732971103</c:v>
                </c:pt>
                <c:pt idx="46">
                  <c:v>-4.6339998245239196</c:v>
                </c:pt>
                <c:pt idx="47">
                  <c:v>-4.5729999542236301</c:v>
                </c:pt>
                <c:pt idx="48">
                  <c:v>-4.51300001144409</c:v>
                </c:pt>
                <c:pt idx="49">
                  <c:v>-4.4580001831054599</c:v>
                </c:pt>
                <c:pt idx="50">
                  <c:v>-4.4029998779296804</c:v>
                </c:pt>
                <c:pt idx="51">
                  <c:v>-4.3540000915527299</c:v>
                </c:pt>
                <c:pt idx="52">
                  <c:v>-4.2989997863769496</c:v>
                </c:pt>
                <c:pt idx="53">
                  <c:v>-4.2439999580383301</c:v>
                </c:pt>
                <c:pt idx="54">
                  <c:v>-4.2049999237060502</c:v>
                </c:pt>
                <c:pt idx="55">
                  <c:v>-4.1560001373290998</c:v>
                </c:pt>
                <c:pt idx="56">
                  <c:v>-4.1119999885559002</c:v>
                </c:pt>
                <c:pt idx="57">
                  <c:v>-4.0729999542236301</c:v>
                </c:pt>
                <c:pt idx="58">
                  <c:v>-4.0349998474120996</c:v>
                </c:pt>
                <c:pt idx="59">
                  <c:v>-4.01300001144409</c:v>
                </c:pt>
                <c:pt idx="60">
                  <c:v>-3.9800000190734801</c:v>
                </c:pt>
                <c:pt idx="61">
                  <c:v>-3.9579999446868799</c:v>
                </c:pt>
                <c:pt idx="62">
                  <c:v>-3.9360001087188698</c:v>
                </c:pt>
                <c:pt idx="63">
                  <c:v>-3.92000007629394</c:v>
                </c:pt>
                <c:pt idx="64">
                  <c:v>-3.9030001163482599</c:v>
                </c:pt>
                <c:pt idx="65">
                  <c:v>-3.8870000839233301</c:v>
                </c:pt>
                <c:pt idx="66">
                  <c:v>-3.8810000419616602</c:v>
                </c:pt>
                <c:pt idx="67">
                  <c:v>-3.8699998855590798</c:v>
                </c:pt>
                <c:pt idx="68">
                  <c:v>-3.8650000095367401</c:v>
                </c:pt>
                <c:pt idx="69">
                  <c:v>-3.8650000095367401</c:v>
                </c:pt>
                <c:pt idx="70">
                  <c:v>-3.8650000095367401</c:v>
                </c:pt>
                <c:pt idx="71">
                  <c:v>-3.8699998855590798</c:v>
                </c:pt>
                <c:pt idx="72">
                  <c:v>-3.8810000419616602</c:v>
                </c:pt>
                <c:pt idx="73">
                  <c:v>-3.8919999599456698</c:v>
                </c:pt>
                <c:pt idx="74">
                  <c:v>-3.9089999198913499</c:v>
                </c:pt>
                <c:pt idx="75">
                  <c:v>-3.92000007629394</c:v>
                </c:pt>
                <c:pt idx="76">
                  <c:v>-3.9419999122619598</c:v>
                </c:pt>
                <c:pt idx="77">
                  <c:v>-3.9630000591278001</c:v>
                </c:pt>
                <c:pt idx="78">
                  <c:v>-3.9909999370574898</c:v>
                </c:pt>
                <c:pt idx="79">
                  <c:v>-4.0289998054504297</c:v>
                </c:pt>
                <c:pt idx="80">
                  <c:v>-4.0619997978210396</c:v>
                </c:pt>
                <c:pt idx="81">
                  <c:v>-4.1059999465942303</c:v>
                </c:pt>
                <c:pt idx="82">
                  <c:v>-4.1389999389648402</c:v>
                </c:pt>
                <c:pt idx="83">
                  <c:v>-4.18300008773803</c:v>
                </c:pt>
                <c:pt idx="84">
                  <c:v>-4.2270002365112296</c:v>
                </c:pt>
                <c:pt idx="85">
                  <c:v>-4.2769999504089302</c:v>
                </c:pt>
                <c:pt idx="86">
                  <c:v>-4.3150000572204501</c:v>
                </c:pt>
                <c:pt idx="87">
                  <c:v>-4.3649997711181596</c:v>
                </c:pt>
                <c:pt idx="88">
                  <c:v>-4.4029998779296804</c:v>
                </c:pt>
                <c:pt idx="89">
                  <c:v>-4.44099998474121</c:v>
                </c:pt>
                <c:pt idx="90">
                  <c:v>-4.4689998626708904</c:v>
                </c:pt>
                <c:pt idx="91">
                  <c:v>-4.4910001754760698</c:v>
                </c:pt>
                <c:pt idx="92">
                  <c:v>-4.51300001144409</c:v>
                </c:pt>
                <c:pt idx="93">
                  <c:v>-4.5240001678466699</c:v>
                </c:pt>
                <c:pt idx="94">
                  <c:v>-4.5349998474120996</c:v>
                </c:pt>
                <c:pt idx="95">
                  <c:v>-4.5399999618530202</c:v>
                </c:pt>
                <c:pt idx="96">
                  <c:v>-4.5399999618530202</c:v>
                </c:pt>
                <c:pt idx="97">
                  <c:v>-4.5349998474120996</c:v>
                </c:pt>
                <c:pt idx="98">
                  <c:v>-4.518000125885</c:v>
                </c:pt>
                <c:pt idx="99">
                  <c:v>-4.5019998550415004</c:v>
                </c:pt>
                <c:pt idx="100">
                  <c:v>-4.4850001335143999</c:v>
                </c:pt>
                <c:pt idx="101">
                  <c:v>-4.4629998207092196</c:v>
                </c:pt>
                <c:pt idx="102">
                  <c:v>-4.4359998703002903</c:v>
                </c:pt>
                <c:pt idx="103">
                  <c:v>-4.4140000343322701</c:v>
                </c:pt>
                <c:pt idx="104">
                  <c:v>-4.3920001983642498</c:v>
                </c:pt>
                <c:pt idx="105">
                  <c:v>-4.375</c:v>
                </c:pt>
                <c:pt idx="106">
                  <c:v>-4.3590002059936497</c:v>
                </c:pt>
                <c:pt idx="107">
                  <c:v>-4.3369998931884703</c:v>
                </c:pt>
                <c:pt idx="108">
                  <c:v>-4.3319997787475497</c:v>
                </c:pt>
                <c:pt idx="109">
                  <c:v>-4.3369998931884703</c:v>
                </c:pt>
                <c:pt idx="110">
                  <c:v>-4.3319997787475497</c:v>
                </c:pt>
                <c:pt idx="111">
                  <c:v>-4.3429999351501403</c:v>
                </c:pt>
                <c:pt idx="112">
                  <c:v>-4.3649997711181596</c:v>
                </c:pt>
                <c:pt idx="113">
                  <c:v>-4.3860001564025799</c:v>
                </c:pt>
                <c:pt idx="114">
                  <c:v>-4.4250001907348597</c:v>
                </c:pt>
                <c:pt idx="115">
                  <c:v>-4.4689998626708904</c:v>
                </c:pt>
                <c:pt idx="116">
                  <c:v>-4.5240001678466699</c:v>
                </c:pt>
                <c:pt idx="117">
                  <c:v>-4.5900001525878897</c:v>
                </c:pt>
                <c:pt idx="118">
                  <c:v>-4.6609997749328604</c:v>
                </c:pt>
                <c:pt idx="119">
                  <c:v>-4.7439999580383301</c:v>
                </c:pt>
                <c:pt idx="120">
                  <c:v>-4.8260002136230398</c:v>
                </c:pt>
                <c:pt idx="121">
                  <c:v>-4.9140000343322701</c:v>
                </c:pt>
                <c:pt idx="122">
                  <c:v>-5.0019998550415004</c:v>
                </c:pt>
                <c:pt idx="123">
                  <c:v>-5.1009998321533203</c:v>
                </c:pt>
                <c:pt idx="124">
                  <c:v>-5.18300008773803</c:v>
                </c:pt>
                <c:pt idx="125">
                  <c:v>-5.2709999084472603</c:v>
                </c:pt>
                <c:pt idx="126">
                  <c:v>-5.3530001640319798</c:v>
                </c:pt>
                <c:pt idx="127">
                  <c:v>-5.4299998283386204</c:v>
                </c:pt>
                <c:pt idx="128">
                  <c:v>-5.5019998550415004</c:v>
                </c:pt>
                <c:pt idx="129">
                  <c:v>-5.5679998397827104</c:v>
                </c:pt>
                <c:pt idx="130">
                  <c:v>-5.6389999389648402</c:v>
                </c:pt>
                <c:pt idx="131">
                  <c:v>-5.6880002021789497</c:v>
                </c:pt>
                <c:pt idx="132">
                  <c:v>-5.7319998741149902</c:v>
                </c:pt>
                <c:pt idx="133">
                  <c:v>-5.7600002288818297</c:v>
                </c:pt>
                <c:pt idx="134">
                  <c:v>-5.7979998588562003</c:v>
                </c:pt>
                <c:pt idx="135">
                  <c:v>-5.8150000572204501</c:v>
                </c:pt>
                <c:pt idx="136">
                  <c:v>-5.8200001716613698</c:v>
                </c:pt>
                <c:pt idx="137">
                  <c:v>-5.8260002136230398</c:v>
                </c:pt>
                <c:pt idx="138">
                  <c:v>-5.8200001716613698</c:v>
                </c:pt>
                <c:pt idx="139">
                  <c:v>-5.8039999008178702</c:v>
                </c:pt>
                <c:pt idx="140">
                  <c:v>-5.78200006484985</c:v>
                </c:pt>
                <c:pt idx="141">
                  <c:v>-5.7490000724792401</c:v>
                </c:pt>
                <c:pt idx="142">
                  <c:v>-5.71000003814697</c:v>
                </c:pt>
                <c:pt idx="143">
                  <c:v>-5.6719999313354403</c:v>
                </c:pt>
                <c:pt idx="144">
                  <c:v>-5.61700010299682</c:v>
                </c:pt>
                <c:pt idx="145">
                  <c:v>-5.5619997978210396</c:v>
                </c:pt>
                <c:pt idx="146">
                  <c:v>-5.5019998550415004</c:v>
                </c:pt>
                <c:pt idx="147">
                  <c:v>-5.4299998283386204</c:v>
                </c:pt>
                <c:pt idx="148">
                  <c:v>-5.3699998855590803</c:v>
                </c:pt>
                <c:pt idx="149">
                  <c:v>-5.2979998588562003</c:v>
                </c:pt>
                <c:pt idx="150">
                  <c:v>-5.2319998741149902</c:v>
                </c:pt>
                <c:pt idx="151">
                  <c:v>-5.1560001373290998</c:v>
                </c:pt>
                <c:pt idx="152">
                  <c:v>-5.0840001106262198</c:v>
                </c:pt>
                <c:pt idx="153">
                  <c:v>-5.0019998550415004</c:v>
                </c:pt>
                <c:pt idx="154">
                  <c:v>-4.94099998474121</c:v>
                </c:pt>
                <c:pt idx="155">
                  <c:v>-4.8699998855590803</c:v>
                </c:pt>
                <c:pt idx="156">
                  <c:v>-4.8039999008178702</c:v>
                </c:pt>
                <c:pt idx="157">
                  <c:v>-4.7329998016357404</c:v>
                </c:pt>
                <c:pt idx="158">
                  <c:v>-4.6779999732971103</c:v>
                </c:pt>
                <c:pt idx="159">
                  <c:v>-4.6119999885559002</c:v>
                </c:pt>
                <c:pt idx="160">
                  <c:v>-4.5460000038146902</c:v>
                </c:pt>
                <c:pt idx="161">
                  <c:v>-4.4850001335143999</c:v>
                </c:pt>
                <c:pt idx="162">
                  <c:v>-4.4190001487731898</c:v>
                </c:pt>
                <c:pt idx="163">
                  <c:v>-4.3649997711181596</c:v>
                </c:pt>
                <c:pt idx="164">
                  <c:v>-4.3039999008178702</c:v>
                </c:pt>
                <c:pt idx="165">
                  <c:v>-4.2439999580383301</c:v>
                </c:pt>
                <c:pt idx="166">
                  <c:v>-4.1890001296996999</c:v>
                </c:pt>
                <c:pt idx="167">
                  <c:v>-4.1279997825622496</c:v>
                </c:pt>
                <c:pt idx="168">
                  <c:v>-4.0729999542236301</c:v>
                </c:pt>
                <c:pt idx="169">
                  <c:v>-4.018000125885</c:v>
                </c:pt>
                <c:pt idx="170">
                  <c:v>-3.9579999446868799</c:v>
                </c:pt>
                <c:pt idx="171">
                  <c:v>-3.9140000343322701</c:v>
                </c:pt>
                <c:pt idx="172">
                  <c:v>-3.8589999675750701</c:v>
                </c:pt>
                <c:pt idx="173">
                  <c:v>-3.8099999427795401</c:v>
                </c:pt>
                <c:pt idx="174">
                  <c:v>-3.7709999084472599</c:v>
                </c:pt>
                <c:pt idx="175">
                  <c:v>-3.73300004005432</c:v>
                </c:pt>
                <c:pt idx="176">
                  <c:v>-3.70000004768371</c:v>
                </c:pt>
                <c:pt idx="177">
                  <c:v>-3.6779999732971098</c:v>
                </c:pt>
                <c:pt idx="178">
                  <c:v>-3.6500000953674299</c:v>
                </c:pt>
                <c:pt idx="179">
                  <c:v>-3.6500000953674299</c:v>
                </c:pt>
                <c:pt idx="180">
                  <c:v>-3.6500000953674299</c:v>
                </c:pt>
                <c:pt idx="181">
                  <c:v>-3.66100001335144</c:v>
                </c:pt>
                <c:pt idx="182">
                  <c:v>-3.6719999313354399</c:v>
                </c:pt>
                <c:pt idx="183">
                  <c:v>-3.70000004768371</c:v>
                </c:pt>
                <c:pt idx="184">
                  <c:v>-3.73300004005432</c:v>
                </c:pt>
                <c:pt idx="185">
                  <c:v>-3.7769999504089302</c:v>
                </c:pt>
                <c:pt idx="186">
                  <c:v>-3.8320000171661301</c:v>
                </c:pt>
                <c:pt idx="187">
                  <c:v>-3.8870000839233301</c:v>
                </c:pt>
                <c:pt idx="188">
                  <c:v>-3.9579999446868799</c:v>
                </c:pt>
                <c:pt idx="189">
                  <c:v>-4.0240001678466699</c:v>
                </c:pt>
                <c:pt idx="190">
                  <c:v>-4.1009998321533203</c:v>
                </c:pt>
                <c:pt idx="191">
                  <c:v>-4.1779999732971103</c:v>
                </c:pt>
                <c:pt idx="192">
                  <c:v>-4.2600002288818297</c:v>
                </c:pt>
                <c:pt idx="193">
                  <c:v>-4.3369998931884703</c:v>
                </c:pt>
                <c:pt idx="194">
                  <c:v>-4.4190001487731898</c:v>
                </c:pt>
                <c:pt idx="195">
                  <c:v>-4.51300001144409</c:v>
                </c:pt>
                <c:pt idx="196">
                  <c:v>-4.5900001525878897</c:v>
                </c:pt>
                <c:pt idx="197">
                  <c:v>-4.6779999732971103</c:v>
                </c:pt>
                <c:pt idx="198">
                  <c:v>-4.75500011444091</c:v>
                </c:pt>
                <c:pt idx="199">
                  <c:v>-4.84800004959106</c:v>
                </c:pt>
                <c:pt idx="200">
                  <c:v>-4.9190001487731898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324-408F-B4F7-AAF3B3816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1719040"/>
        <c:axId val="921719432"/>
      </c:scatterChart>
      <c:valAx>
        <c:axId val="921719040"/>
        <c:scaling>
          <c:orientation val="minMax"/>
          <c:max val="18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(GHz)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00" sourceLinked="1"/>
        <c:majorTickMark val="none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21719432"/>
        <c:crosses val="autoZero"/>
        <c:crossBetween val="midCat"/>
        <c:minorUnit val="1"/>
      </c:valAx>
      <c:valAx>
        <c:axId val="921719432"/>
        <c:scaling>
          <c:orientation val="minMax"/>
          <c:max val="19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Gain (dB0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0" sourceLinked="1"/>
        <c:majorTickMark val="none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1719040"/>
        <c:crosses val="autoZero"/>
        <c:crossBetween val="midCat"/>
        <c:minorUnit val="1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5507404640113427"/>
          <c:y val="0.39252473722474829"/>
          <c:w val="0.12862348410828206"/>
          <c:h val="0.21495397582344461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179070</xdr:rowOff>
    </xdr:from>
    <xdr:to>
      <xdr:col>8</xdr:col>
      <xdr:colOff>390525</xdr:colOff>
      <xdr:row>15</xdr:row>
      <xdr:rowOff>24765</xdr:rowOff>
    </xdr:to>
    <xdr:graphicFrame macro="">
      <xdr:nvGraphicFramePr>
        <xdr:cNvPr id="1079" name="Chart 1">
          <a:extLst>
            <a:ext uri="{FF2B5EF4-FFF2-40B4-BE49-F238E27FC236}">
              <a16:creationId xmlns:a16="http://schemas.microsoft.com/office/drawing/2014/main" xmlns="" id="{00000000-0008-0000-0200-000037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180975</xdr:rowOff>
    </xdr:from>
    <xdr:to>
      <xdr:col>8</xdr:col>
      <xdr:colOff>428625</xdr:colOff>
      <xdr:row>30</xdr:row>
      <xdr:rowOff>26670</xdr:rowOff>
    </xdr:to>
    <xdr:graphicFrame macro="">
      <xdr:nvGraphicFramePr>
        <xdr:cNvPr id="1080" name="Chart 2">
          <a:extLst>
            <a:ext uri="{FF2B5EF4-FFF2-40B4-BE49-F238E27FC236}">
              <a16:creationId xmlns:a16="http://schemas.microsoft.com/office/drawing/2014/main" xmlns="" id="{00000000-0008-0000-0200-000038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31</xdr:row>
      <xdr:rowOff>180975</xdr:rowOff>
    </xdr:from>
    <xdr:to>
      <xdr:col>8</xdr:col>
      <xdr:colOff>428625</xdr:colOff>
      <xdr:row>45</xdr:row>
      <xdr:rowOff>28636</xdr:rowOff>
    </xdr:to>
    <xdr:graphicFrame macro="">
      <xdr:nvGraphicFramePr>
        <xdr:cNvPr id="1081" name="Chart 3">
          <a:extLst>
            <a:ext uri="{FF2B5EF4-FFF2-40B4-BE49-F238E27FC236}">
              <a16:creationId xmlns:a16="http://schemas.microsoft.com/office/drawing/2014/main" xmlns="" id="{00000000-0008-0000-0200-000039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</xdr:colOff>
      <xdr:row>1</xdr:row>
      <xdr:rowOff>3126</xdr:rowOff>
    </xdr:from>
    <xdr:to>
      <xdr:col>12</xdr:col>
      <xdr:colOff>252548</xdr:colOff>
      <xdr:row>30</xdr:row>
      <xdr:rowOff>94566</xdr:rowOff>
    </xdr:to>
    <xdr:graphicFrame macro="">
      <xdr:nvGraphicFramePr>
        <xdr:cNvPr id="2" name="Chart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18</xdr:col>
      <xdr:colOff>464820</xdr:colOff>
      <xdr:row>6</xdr:row>
      <xdr:rowOff>114300</xdr:rowOff>
    </xdr:from>
    <xdr:ext cx="184731" cy="264560"/>
    <xdr:sp macro="" textlink="">
      <xdr:nvSpPr>
        <xdr:cNvPr id="3" name="TextBox 2"/>
        <xdr:cNvSpPr txBox="1"/>
      </xdr:nvSpPr>
      <xdr:spPr>
        <a:xfrm>
          <a:off x="11437620" y="12115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0.69868</cdr:x>
      <cdr:y>0.07984</cdr:y>
    </cdr:from>
    <cdr:to>
      <cdr:x>0.87513</cdr:x>
      <cdr:y>0.14198</cdr:y>
    </cdr:to>
    <cdr:sp macro="" textlink="'Gain over Temp'!$O$4">
      <cdr:nvSpPr>
        <cdr:cNvPr id="2" name="TextBox 1"/>
        <cdr:cNvSpPr txBox="1"/>
      </cdr:nvSpPr>
      <cdr:spPr>
        <a:xfrm xmlns:a="http://schemas.openxmlformats.org/drawingml/2006/main">
          <a:off x="5250180" y="445315"/>
          <a:ext cx="1325880" cy="34664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5A8BDC6E-448F-4A96-B327-CD025F034D32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Tech:  Kevin Down</a:t>
          </a:fld>
          <a:endParaRPr lang="en-US" sz="1100"/>
        </a:p>
      </cdr:txBody>
    </cdr:sp>
  </cdr:relSizeAnchor>
  <cdr:relSizeAnchor xmlns:cdr="http://schemas.openxmlformats.org/drawingml/2006/chartDrawing">
    <cdr:from>
      <cdr:x>0.69868</cdr:x>
      <cdr:y>0.01637</cdr:y>
    </cdr:from>
    <cdr:to>
      <cdr:x>0.84065</cdr:x>
      <cdr:y>0.05733</cdr:y>
    </cdr:to>
    <cdr:sp macro="" textlink="'Gain over Temp'!$O$6">
      <cdr:nvSpPr>
        <cdr:cNvPr id="5" name="TextBox 4"/>
        <cdr:cNvSpPr txBox="1"/>
      </cdr:nvSpPr>
      <cdr:spPr>
        <a:xfrm xmlns:a="http://schemas.openxmlformats.org/drawingml/2006/main">
          <a:off x="5250180" y="88314"/>
          <a:ext cx="1066800" cy="2209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3D8857E2-3C58-4E39-8A48-8517B8020120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S/N: Final</a:t>
          </a:fld>
          <a:endParaRPr lang="en-US" sz="1100"/>
        </a:p>
      </cdr:txBody>
    </cdr:sp>
  </cdr:relSizeAnchor>
  <cdr:relSizeAnchor xmlns:cdr="http://schemas.openxmlformats.org/drawingml/2006/chartDrawing">
    <cdr:from>
      <cdr:x>0.6997</cdr:x>
      <cdr:y>0.04744</cdr:y>
    </cdr:from>
    <cdr:to>
      <cdr:x>0.92076</cdr:x>
      <cdr:y>0.12371</cdr:y>
    </cdr:to>
    <cdr:sp macro="" textlink="'Gain over Temp'!$O$8">
      <cdr:nvSpPr>
        <cdr:cNvPr id="6" name="TextBox 5"/>
        <cdr:cNvSpPr txBox="1"/>
      </cdr:nvSpPr>
      <cdr:spPr>
        <a:xfrm xmlns:a="http://schemas.openxmlformats.org/drawingml/2006/main">
          <a:off x="5257800" y="255954"/>
          <a:ext cx="1661160" cy="4114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65426CA1-2B9E-4EA3-B6AD-FAA6016F4CE2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Date:  2020_6_15_23400</a:t>
          </a:fld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2</xdr:row>
      <xdr:rowOff>19050</xdr:rowOff>
    </xdr:from>
    <xdr:to>
      <xdr:col>8</xdr:col>
      <xdr:colOff>447675</xdr:colOff>
      <xdr:row>13</xdr:row>
      <xdr:rowOff>9525</xdr:rowOff>
    </xdr:to>
    <xdr:graphicFrame macro="">
      <xdr:nvGraphicFramePr>
        <xdr:cNvPr id="2121" name="Chart 1">
          <a:extLst>
            <a:ext uri="{FF2B5EF4-FFF2-40B4-BE49-F238E27FC236}">
              <a16:creationId xmlns:a16="http://schemas.microsoft.com/office/drawing/2014/main" xmlns="" id="{00000000-0008-0000-0300-000049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57150</xdr:colOff>
      <xdr:row>13</xdr:row>
      <xdr:rowOff>28575</xdr:rowOff>
    </xdr:from>
    <xdr:to>
      <xdr:col>8</xdr:col>
      <xdr:colOff>438150</xdr:colOff>
      <xdr:row>24</xdr:row>
      <xdr:rowOff>9525</xdr:rowOff>
    </xdr:to>
    <xdr:graphicFrame macro="">
      <xdr:nvGraphicFramePr>
        <xdr:cNvPr id="2122" name="Chart 2">
          <a:extLst>
            <a:ext uri="{FF2B5EF4-FFF2-40B4-BE49-F238E27FC236}">
              <a16:creationId xmlns:a16="http://schemas.microsoft.com/office/drawing/2014/main" xmlns="" id="{00000000-0008-0000-0300-00004A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85725</xdr:colOff>
      <xdr:row>24</xdr:row>
      <xdr:rowOff>28575</xdr:rowOff>
    </xdr:from>
    <xdr:to>
      <xdr:col>8</xdr:col>
      <xdr:colOff>466725</xdr:colOff>
      <xdr:row>34</xdr:row>
      <xdr:rowOff>171450</xdr:rowOff>
    </xdr:to>
    <xdr:graphicFrame macro="">
      <xdr:nvGraphicFramePr>
        <xdr:cNvPr id="2123" name="Chart 3">
          <a:extLst>
            <a:ext uri="{FF2B5EF4-FFF2-40B4-BE49-F238E27FC236}">
              <a16:creationId xmlns:a16="http://schemas.microsoft.com/office/drawing/2014/main" xmlns="" id="{00000000-0008-0000-0300-00004B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85725</xdr:colOff>
      <xdr:row>34</xdr:row>
      <xdr:rowOff>190500</xdr:rowOff>
    </xdr:from>
    <xdr:to>
      <xdr:col>8</xdr:col>
      <xdr:colOff>466725</xdr:colOff>
      <xdr:row>45</xdr:row>
      <xdr:rowOff>123825</xdr:rowOff>
    </xdr:to>
    <xdr:graphicFrame macro="">
      <xdr:nvGraphicFramePr>
        <xdr:cNvPr id="2124" name="Chart 4">
          <a:extLst>
            <a:ext uri="{FF2B5EF4-FFF2-40B4-BE49-F238E27FC236}">
              <a16:creationId xmlns:a16="http://schemas.microsoft.com/office/drawing/2014/main" xmlns="" id="{00000000-0008-0000-0300-00004C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14"/>
  <sheetViews>
    <sheetView zoomScaleNormal="100" zoomScalePageLayoutView="80" workbookViewId="0">
      <pane xSplit="2" ySplit="7" topLeftCell="I64" activePane="bottomRight" state="frozen"/>
      <selection pane="topRight" activeCell="C1" sqref="C1"/>
      <selection pane="bottomLeft" activeCell="A8" sqref="A8"/>
      <selection pane="bottomRight" activeCell="U78" sqref="U78"/>
    </sheetView>
  </sheetViews>
  <sheetFormatPr defaultRowHeight="14.4" x14ac:dyDescent="0.3"/>
  <cols>
    <col min="2" max="2" width="9.21875" style="2" customWidth="1"/>
    <col min="3" max="3" width="9.21875" style="9" customWidth="1"/>
    <col min="4" max="5" width="9.21875" style="2" customWidth="1"/>
    <col min="6" max="10" width="9.21875" style="7" customWidth="1"/>
    <col min="11" max="20" width="9.21875" style="2" customWidth="1"/>
  </cols>
  <sheetData>
    <row r="1" spans="1:21" x14ac:dyDescent="0.3">
      <c r="A1" t="s">
        <v>37</v>
      </c>
      <c r="B1" s="4" t="s">
        <v>212</v>
      </c>
      <c r="D1" s="8"/>
      <c r="G1" s="134" t="s">
        <v>253</v>
      </c>
    </row>
    <row r="2" spans="1:21" x14ac:dyDescent="0.3">
      <c r="A2" t="s">
        <v>9</v>
      </c>
      <c r="B2" s="4" t="s">
        <v>254</v>
      </c>
      <c r="G2" s="134" t="s">
        <v>253</v>
      </c>
    </row>
    <row r="3" spans="1:21" x14ac:dyDescent="0.3">
      <c r="A3" t="s">
        <v>210</v>
      </c>
      <c r="D3" s="8"/>
      <c r="G3" s="7" t="s">
        <v>211</v>
      </c>
    </row>
    <row r="4" spans="1:21" x14ac:dyDescent="0.3">
      <c r="D4" s="8"/>
    </row>
    <row r="5" spans="1:21" x14ac:dyDescent="0.3">
      <c r="A5" t="s">
        <v>0</v>
      </c>
      <c r="D5" s="2" t="s">
        <v>4</v>
      </c>
      <c r="E5" s="13"/>
      <c r="F5" s="13"/>
      <c r="G5" s="13"/>
      <c r="H5" s="8" t="s">
        <v>11</v>
      </c>
      <c r="L5" s="2" t="s">
        <v>8</v>
      </c>
      <c r="Q5" s="121" t="s">
        <v>215</v>
      </c>
    </row>
    <row r="6" spans="1:21" x14ac:dyDescent="0.3">
      <c r="B6" s="2" t="s">
        <v>1</v>
      </c>
      <c r="C6" s="9" t="s">
        <v>1</v>
      </c>
      <c r="D6" s="2" t="s">
        <v>5</v>
      </c>
      <c r="E6" s="2" t="s">
        <v>6</v>
      </c>
      <c r="F6" s="7" t="s">
        <v>7</v>
      </c>
      <c r="G6" s="7" t="s">
        <v>147</v>
      </c>
      <c r="H6" s="2" t="s">
        <v>5</v>
      </c>
      <c r="I6" s="2" t="s">
        <v>6</v>
      </c>
      <c r="J6" s="7" t="s">
        <v>7</v>
      </c>
      <c r="K6" s="7" t="s">
        <v>147</v>
      </c>
      <c r="L6" s="2" t="s">
        <v>5</v>
      </c>
      <c r="M6" s="2" t="s">
        <v>6</v>
      </c>
      <c r="N6" s="7" t="s">
        <v>7</v>
      </c>
      <c r="O6" s="7" t="s">
        <v>147</v>
      </c>
      <c r="Q6" s="13" t="s">
        <v>216</v>
      </c>
      <c r="R6" s="13" t="s">
        <v>217</v>
      </c>
      <c r="S6" s="7" t="s">
        <v>218</v>
      </c>
      <c r="T6" s="13" t="s">
        <v>235</v>
      </c>
    </row>
    <row r="7" spans="1:21" x14ac:dyDescent="0.3">
      <c r="B7" s="2" t="s">
        <v>3</v>
      </c>
      <c r="C7" s="9" t="s">
        <v>2</v>
      </c>
      <c r="D7" s="4" t="s">
        <v>219</v>
      </c>
      <c r="E7" s="4" t="s">
        <v>220</v>
      </c>
      <c r="F7" s="4" t="s">
        <v>221</v>
      </c>
      <c r="G7" s="4" t="s">
        <v>222</v>
      </c>
      <c r="H7" s="4" t="s">
        <v>223</v>
      </c>
      <c r="I7" s="4" t="s">
        <v>224</v>
      </c>
      <c r="J7" s="4" t="s">
        <v>225</v>
      </c>
      <c r="K7" s="4" t="s">
        <v>226</v>
      </c>
      <c r="L7" s="4" t="s">
        <v>227</v>
      </c>
      <c r="M7" s="4" t="s">
        <v>228</v>
      </c>
      <c r="N7" s="4" t="s">
        <v>229</v>
      </c>
      <c r="O7" s="4" t="s">
        <v>230</v>
      </c>
      <c r="Q7" s="4" t="s">
        <v>232</v>
      </c>
      <c r="R7" s="4" t="s">
        <v>233</v>
      </c>
      <c r="S7" s="4" t="s">
        <v>234</v>
      </c>
      <c r="T7" s="121" t="s">
        <v>238</v>
      </c>
    </row>
    <row r="8" spans="1:21" x14ac:dyDescent="0.3">
      <c r="A8" s="2">
        <v>1</v>
      </c>
      <c r="B8" s="3">
        <v>4</v>
      </c>
      <c r="C8" s="3">
        <v>4</v>
      </c>
      <c r="D8" s="119">
        <v>-2.0959999561309801</v>
      </c>
      <c r="E8" s="119">
        <v>-2.20000004768371</v>
      </c>
      <c r="F8" s="119">
        <v>-2.25500011444091</v>
      </c>
      <c r="G8" s="119">
        <v>-2.2609999179839999</v>
      </c>
      <c r="H8" s="119">
        <v>0.33799999952316301</v>
      </c>
      <c r="I8" s="119">
        <v>0.26600000262260398</v>
      </c>
      <c r="J8" s="119">
        <v>0.18899999558925601</v>
      </c>
      <c r="K8" s="119">
        <v>0.222000002861023</v>
      </c>
      <c r="L8" s="119">
        <v>-5.8969998359680096</v>
      </c>
      <c r="M8" s="119">
        <v>-6.1059999465942303</v>
      </c>
      <c r="N8" s="119">
        <v>-5.8920001983642498</v>
      </c>
      <c r="O8" s="119">
        <v>-5.8420000076293901</v>
      </c>
      <c r="Q8" s="119">
        <f t="shared" ref="Q8:Q71" si="0">MAX(ABS(A2R-A3R),ABS(A2R-A4R),ABS(A2R-A5R),ABS(A3R-A4R),ABS(A3R-A5R),ABS(A4R-A5R))</f>
        <v>0.16499996185301979</v>
      </c>
      <c r="R8" s="119">
        <f t="shared" ref="R8:R71" si="1">MAX(ABS(A2C-A3C),ABS(A2C-A4C),ABS(A2C-A5C),ABS(A3C-A4C),ABS(A3C-A5C),ABS(A4C-A5C))</f>
        <v>0.149000003933907</v>
      </c>
      <c r="S8" s="119">
        <f>MAX(ABS(A2H-A3H),ABS(A2H-A4H),ABS(A2H-A5H),ABS(A3H-A4H),ABS(A3H-A5H),ABS(A4H-A5H))</f>
        <v>0.2639999389648402</v>
      </c>
      <c r="T8" s="13">
        <f t="shared" ref="T8:T71" si="2">MAX(ABS(A2C-A2H),ABS(A2C-A3H),ABS(A2C-A4H),ABS(A2C-A5H),ABS(A3C-A2H),ABS(A3C-A3H),ABS(A3C-A4H),ABS(A3C-A5H),ABS(A4C-A2H),ABS(A4C-A3H),ABS(A4C-A4H),ABS(A4C-A5H),ABS(A5C-A2H),ABS(A5C-A3H),ABS(A5C-A4H),ABS(A5C-A5H))</f>
        <v>6.4439999461173931</v>
      </c>
    </row>
    <row r="9" spans="1:21" x14ac:dyDescent="0.3">
      <c r="A9" s="2">
        <v>2</v>
      </c>
      <c r="B9" s="3">
        <f>B8+0.035</f>
        <v>4.0350000000000001</v>
      </c>
      <c r="C9" s="3">
        <v>4.0349998474121094</v>
      </c>
      <c r="D9" s="119">
        <v>-1.94700002670288</v>
      </c>
      <c r="E9" s="119">
        <v>-2.03500008583068</v>
      </c>
      <c r="F9" s="119">
        <v>-2.1010000705718901</v>
      </c>
      <c r="G9" s="119">
        <v>-2.10700011253356</v>
      </c>
      <c r="H9" s="119">
        <v>0.44200000166893</v>
      </c>
      <c r="I9" s="119">
        <v>0.37599998712539701</v>
      </c>
      <c r="J9" s="119">
        <v>0.29899999499321001</v>
      </c>
      <c r="K9" s="119">
        <v>0.33199998736381497</v>
      </c>
      <c r="L9" s="119">
        <v>-5.6770000457763601</v>
      </c>
      <c r="M9" s="119">
        <v>-5.8590002059936497</v>
      </c>
      <c r="N9" s="119">
        <v>-5.6770000457763601</v>
      </c>
      <c r="O9" s="119">
        <v>-5.6279997825622496</v>
      </c>
      <c r="Q9" s="119">
        <f t="shared" si="0"/>
        <v>0.16000008583068004</v>
      </c>
      <c r="R9" s="119">
        <f t="shared" si="1"/>
        <v>0.14300000667571999</v>
      </c>
      <c r="S9" s="119">
        <f t="shared" ref="S9:S71" si="3">MAX(ABS(A2H-A3H),ABS(A2H-A4H),ABS(A2H-A5H),ABS(A3H-A4H),ABS(A3H-A5H),ABS(A4H-A5H))</f>
        <v>0.23100042343140004</v>
      </c>
      <c r="T9" s="13">
        <f t="shared" si="2"/>
        <v>6.3010002076625797</v>
      </c>
      <c r="U9" s="128"/>
    </row>
    <row r="10" spans="1:21" x14ac:dyDescent="0.3">
      <c r="A10" s="2">
        <v>3</v>
      </c>
      <c r="B10" s="3">
        <f>B9+0.035</f>
        <v>4.07</v>
      </c>
      <c r="C10" s="3">
        <v>4.070000171661377</v>
      </c>
      <c r="D10" s="119">
        <v>-1.7879999876022299</v>
      </c>
      <c r="E10" s="119">
        <v>-1.8760000467300399</v>
      </c>
      <c r="F10" s="119">
        <v>-1.94200003147125</v>
      </c>
      <c r="G10" s="119">
        <v>-1.94200003147125</v>
      </c>
      <c r="H10" s="119">
        <v>0.53600001335143999</v>
      </c>
      <c r="I10" s="119">
        <v>0.481000006198883</v>
      </c>
      <c r="J10" s="119">
        <v>0.404000014066696</v>
      </c>
      <c r="K10" s="119">
        <v>0.43700000643730202</v>
      </c>
      <c r="L10" s="119">
        <v>-5.44700002670288</v>
      </c>
      <c r="M10" s="119">
        <v>-5.61700010299682</v>
      </c>
      <c r="N10" s="119">
        <v>-5.4520001411437899</v>
      </c>
      <c r="O10" s="119">
        <v>-5.4029998779296804</v>
      </c>
      <c r="Q10" s="119">
        <f t="shared" si="0"/>
        <v>0.15400004386902011</v>
      </c>
      <c r="R10" s="119">
        <f t="shared" si="1"/>
        <v>0.13199999928474399</v>
      </c>
      <c r="S10" s="119">
        <f t="shared" si="3"/>
        <v>0.21400022506713956</v>
      </c>
      <c r="T10" s="13">
        <f t="shared" si="2"/>
        <v>6.1530001163482595</v>
      </c>
      <c r="U10" s="128"/>
    </row>
    <row r="11" spans="1:21" x14ac:dyDescent="0.3">
      <c r="A11" s="2">
        <v>4</v>
      </c>
      <c r="B11" s="3">
        <f t="shared" ref="B11:B74" si="4">B10+0.035</f>
        <v>4.1050000000000004</v>
      </c>
      <c r="C11" s="3">
        <v>4.1050000190734863</v>
      </c>
      <c r="D11" s="119">
        <v>-1.63399994373321</v>
      </c>
      <c r="E11" s="119">
        <v>-1.7109999656677199</v>
      </c>
      <c r="F11" s="119">
        <v>-1.7829999923705999</v>
      </c>
      <c r="G11" s="119">
        <v>-1.7879999876022299</v>
      </c>
      <c r="H11" s="119">
        <v>0.61199998855590798</v>
      </c>
      <c r="I11" s="119">
        <v>0.57400000095367398</v>
      </c>
      <c r="J11" s="119">
        <v>0.49200001358985901</v>
      </c>
      <c r="K11" s="119">
        <v>0.52499997615814198</v>
      </c>
      <c r="L11" s="119">
        <v>-5.2270002365112296</v>
      </c>
      <c r="M11" s="119">
        <v>-5.3860001564025799</v>
      </c>
      <c r="N11" s="119">
        <v>-5.2379999160766602</v>
      </c>
      <c r="O11" s="119">
        <v>-5.1880002021789497</v>
      </c>
      <c r="Q11" s="119">
        <f t="shared" si="0"/>
        <v>0.15400004386901989</v>
      </c>
      <c r="R11" s="119">
        <f t="shared" si="1"/>
        <v>0.11999997496604897</v>
      </c>
      <c r="S11" s="119">
        <f t="shared" si="3"/>
        <v>0.19799995422363015</v>
      </c>
      <c r="T11" s="13">
        <f t="shared" si="2"/>
        <v>5.9980001449584881</v>
      </c>
      <c r="U11" s="128"/>
    </row>
    <row r="12" spans="1:21" x14ac:dyDescent="0.3">
      <c r="A12" s="2">
        <v>5</v>
      </c>
      <c r="B12" s="3">
        <f t="shared" si="4"/>
        <v>4.1400000000000006</v>
      </c>
      <c r="C12" s="3">
        <v>4.1400003433227539</v>
      </c>
      <c r="D12" s="119">
        <v>-1.4969999790191599</v>
      </c>
      <c r="E12" s="119">
        <v>-1.5570000410079901</v>
      </c>
      <c r="F12" s="119">
        <v>-1.6399999856948799</v>
      </c>
      <c r="G12" s="119">
        <v>-1.6399999856948799</v>
      </c>
      <c r="H12" s="119">
        <v>0.66200000047683705</v>
      </c>
      <c r="I12" s="119">
        <v>0.63400000333786</v>
      </c>
      <c r="J12" s="119">
        <v>0.55199998617172197</v>
      </c>
      <c r="K12" s="119">
        <v>0.58499997854232699</v>
      </c>
      <c r="L12" s="119">
        <v>-5.018000125885</v>
      </c>
      <c r="M12" s="119">
        <v>-5.1609997749328604</v>
      </c>
      <c r="N12" s="119">
        <v>-5.0349998474120996</v>
      </c>
      <c r="O12" s="119">
        <v>-4.9850001335143999</v>
      </c>
      <c r="Q12" s="119">
        <f t="shared" si="0"/>
        <v>0.14300000667571999</v>
      </c>
      <c r="R12" s="119">
        <f t="shared" si="1"/>
        <v>0.11000001430511508</v>
      </c>
      <c r="S12" s="119">
        <f t="shared" si="3"/>
        <v>0.17599964141846058</v>
      </c>
      <c r="T12" s="13">
        <f t="shared" si="2"/>
        <v>5.8229997754096976</v>
      </c>
      <c r="U12" s="128"/>
    </row>
    <row r="13" spans="1:21" x14ac:dyDescent="0.3">
      <c r="A13" s="2">
        <v>6</v>
      </c>
      <c r="B13" s="3">
        <f t="shared" si="4"/>
        <v>4.1750000000000007</v>
      </c>
      <c r="C13" s="3">
        <v>4.1750001907348633</v>
      </c>
      <c r="D13" s="119">
        <v>-1.3650000095367401</v>
      </c>
      <c r="E13" s="119">
        <v>-1.41499996185302</v>
      </c>
      <c r="F13" s="119">
        <v>-1.50800001621246</v>
      </c>
      <c r="G13" s="119">
        <v>-1.4969999790191599</v>
      </c>
      <c r="H13" s="119">
        <v>0.68400001525878895</v>
      </c>
      <c r="I13" s="119">
        <v>0.66200000047683705</v>
      </c>
      <c r="J13" s="119">
        <v>0.57400000095367398</v>
      </c>
      <c r="K13" s="119">
        <v>0.62300002574920599</v>
      </c>
      <c r="L13" s="119">
        <v>-4.8260002136230398</v>
      </c>
      <c r="M13" s="119">
        <v>-4.9580001831054599</v>
      </c>
      <c r="N13" s="119">
        <v>-4.8420000076293901</v>
      </c>
      <c r="O13" s="119">
        <v>-4.7930002212524396</v>
      </c>
      <c r="Q13" s="119">
        <f t="shared" si="0"/>
        <v>0.14300000667571999</v>
      </c>
      <c r="R13" s="119">
        <f t="shared" si="1"/>
        <v>0.11000001430511497</v>
      </c>
      <c r="S13" s="119">
        <f t="shared" si="3"/>
        <v>0.16499996185302024</v>
      </c>
      <c r="T13" s="13">
        <f t="shared" si="2"/>
        <v>5.6420001983642489</v>
      </c>
      <c r="U13" s="128"/>
    </row>
    <row r="14" spans="1:21" x14ac:dyDescent="0.3">
      <c r="A14" s="2">
        <v>7</v>
      </c>
      <c r="B14" s="3">
        <f t="shared" si="4"/>
        <v>4.2100000000000009</v>
      </c>
      <c r="C14" s="3">
        <v>4.2100005149841309</v>
      </c>
      <c r="D14" s="119">
        <v>-1.25</v>
      </c>
      <c r="E14" s="119">
        <v>-1.2879999876022299</v>
      </c>
      <c r="F14" s="119">
        <v>-1.3869999647140501</v>
      </c>
      <c r="G14" s="119">
        <v>-1.3819999694824201</v>
      </c>
      <c r="H14" s="119">
        <v>0.67799997329711903</v>
      </c>
      <c r="I14" s="119">
        <v>0.66699999570846502</v>
      </c>
      <c r="J14" s="119">
        <v>0.57899999618530196</v>
      </c>
      <c r="K14" s="119">
        <v>0.62300002574920599</v>
      </c>
      <c r="L14" s="119">
        <v>-4.6339998245239196</v>
      </c>
      <c r="M14" s="119">
        <v>-4.75500011444091</v>
      </c>
      <c r="N14" s="119">
        <v>-4.6609997749328604</v>
      </c>
      <c r="O14" s="119">
        <v>-4.6059999465942303</v>
      </c>
      <c r="Q14" s="119">
        <f t="shared" si="0"/>
        <v>0.13699996471405007</v>
      </c>
      <c r="R14" s="119">
        <f t="shared" si="1"/>
        <v>9.8999977111817072E-2</v>
      </c>
      <c r="S14" s="119">
        <f t="shared" si="3"/>
        <v>0.14900016784667969</v>
      </c>
      <c r="T14" s="13">
        <f t="shared" si="2"/>
        <v>5.4330000877380291</v>
      </c>
      <c r="U14" s="128"/>
    </row>
    <row r="15" spans="1:21" x14ac:dyDescent="0.3">
      <c r="A15" s="2">
        <v>8</v>
      </c>
      <c r="B15" s="3">
        <f t="shared" si="4"/>
        <v>4.245000000000001</v>
      </c>
      <c r="C15" s="3">
        <v>4.2450003623962402</v>
      </c>
      <c r="D15" s="119">
        <v>-1.15600001811981</v>
      </c>
      <c r="E15" s="119">
        <v>-1.17799997329711</v>
      </c>
      <c r="F15" s="119">
        <v>-1.27699995040893</v>
      </c>
      <c r="G15" s="119">
        <v>-1.2719999551773</v>
      </c>
      <c r="H15" s="119">
        <v>0.64499998092651301</v>
      </c>
      <c r="I15" s="119">
        <v>0.64499998092651301</v>
      </c>
      <c r="J15" s="119">
        <v>0.558000028133392</v>
      </c>
      <c r="K15" s="119">
        <v>0.61199998855590798</v>
      </c>
      <c r="L15" s="119">
        <v>-4.4580001831054599</v>
      </c>
      <c r="M15" s="119">
        <v>-4.5619997978210396</v>
      </c>
      <c r="N15" s="119">
        <v>-4.4800000190734801</v>
      </c>
      <c r="O15" s="119">
        <v>-4.4299998283386204</v>
      </c>
      <c r="Q15" s="119">
        <f t="shared" si="0"/>
        <v>0.12099993228911998</v>
      </c>
      <c r="R15" s="119">
        <f t="shared" si="1"/>
        <v>8.6999952793121005E-2</v>
      </c>
      <c r="S15" s="119">
        <f t="shared" si="3"/>
        <v>0.13199996948241921</v>
      </c>
      <c r="T15" s="13">
        <f t="shared" si="2"/>
        <v>5.2069997787475524</v>
      </c>
      <c r="U15" s="128"/>
    </row>
    <row r="16" spans="1:21" x14ac:dyDescent="0.3">
      <c r="A16" s="2">
        <v>9</v>
      </c>
      <c r="B16" s="3">
        <f t="shared" si="4"/>
        <v>4.2800000000000011</v>
      </c>
      <c r="C16" s="3">
        <v>4.2800006866455078</v>
      </c>
      <c r="D16" s="119">
        <v>-1.0740000009536701</v>
      </c>
      <c r="E16" s="119">
        <v>-1.0900000333786</v>
      </c>
      <c r="F16" s="119">
        <v>-1.1950000524520801</v>
      </c>
      <c r="G16" s="119">
        <v>-1.18400001525878</v>
      </c>
      <c r="H16" s="119">
        <v>0.58499997854232699</v>
      </c>
      <c r="I16" s="119">
        <v>0.596000015735626</v>
      </c>
      <c r="J16" s="119">
        <v>0.50800001621246305</v>
      </c>
      <c r="K16" s="119">
        <v>0.56900000572204501</v>
      </c>
      <c r="L16" s="119">
        <v>-4.2989997863769496</v>
      </c>
      <c r="M16" s="119">
        <v>-4.3810000419616602</v>
      </c>
      <c r="N16" s="119">
        <v>-4.32100009918212</v>
      </c>
      <c r="O16" s="119">
        <v>-4.2709999084472603</v>
      </c>
      <c r="Q16" s="119">
        <f t="shared" si="0"/>
        <v>0.12100005149840998</v>
      </c>
      <c r="R16" s="119">
        <f t="shared" si="1"/>
        <v>8.7999999523162953E-2</v>
      </c>
      <c r="S16" s="119">
        <f t="shared" si="3"/>
        <v>0.11000013351439986</v>
      </c>
      <c r="T16" s="13">
        <f t="shared" si="2"/>
        <v>4.9770000576972864</v>
      </c>
      <c r="U16" s="128"/>
    </row>
    <row r="17" spans="1:21" x14ac:dyDescent="0.3">
      <c r="A17" s="2">
        <v>10</v>
      </c>
      <c r="B17" s="3">
        <f t="shared" si="4"/>
        <v>4.3150000000000013</v>
      </c>
      <c r="C17" s="3">
        <v>4.3150005340576172</v>
      </c>
      <c r="D17" s="119">
        <v>-1.01400005817413</v>
      </c>
      <c r="E17" s="119">
        <v>-1.0249999761581401</v>
      </c>
      <c r="F17" s="119">
        <v>-1.13399994373321</v>
      </c>
      <c r="G17" s="119">
        <v>-1.1180000305175699</v>
      </c>
      <c r="H17" s="119">
        <v>0.50300002098083396</v>
      </c>
      <c r="I17" s="119">
        <v>0.53600001335143999</v>
      </c>
      <c r="J17" s="119">
        <v>0.43700000643730202</v>
      </c>
      <c r="K17" s="119">
        <v>0.49700000882148698</v>
      </c>
      <c r="L17" s="119">
        <v>-4.1449999809265101</v>
      </c>
      <c r="M17" s="119">
        <v>-4.2220001220703098</v>
      </c>
      <c r="N17" s="119">
        <v>-4.1719999313354403</v>
      </c>
      <c r="O17" s="119">
        <v>-4.1119999885559002</v>
      </c>
      <c r="Q17" s="119">
        <f t="shared" si="0"/>
        <v>0.11999988555908003</v>
      </c>
      <c r="R17" s="119">
        <f t="shared" si="1"/>
        <v>9.9000006914137961E-2</v>
      </c>
      <c r="S17" s="119">
        <f t="shared" si="3"/>
        <v>0.11000013351440963</v>
      </c>
      <c r="T17" s="13">
        <f t="shared" si="2"/>
        <v>4.7580001354217494</v>
      </c>
      <c r="U17" s="128"/>
    </row>
    <row r="18" spans="1:21" x14ac:dyDescent="0.3">
      <c r="A18" s="2">
        <v>11</v>
      </c>
      <c r="B18" s="3">
        <f t="shared" si="4"/>
        <v>4.3500000000000014</v>
      </c>
      <c r="C18" s="3">
        <v>4.3499999046325684</v>
      </c>
      <c r="D18" s="119">
        <v>-0.97000002861022905</v>
      </c>
      <c r="E18" s="119">
        <v>-0.97000002861022905</v>
      </c>
      <c r="F18" s="119">
        <v>-1.08500003814697</v>
      </c>
      <c r="G18" s="119">
        <v>-1.06299996376037</v>
      </c>
      <c r="H18" s="119">
        <v>0.41499999165535001</v>
      </c>
      <c r="I18" s="119">
        <v>0.45300000905990601</v>
      </c>
      <c r="J18" s="119">
        <v>0.35400000214576699</v>
      </c>
      <c r="K18" s="119">
        <v>0.41999998688697798</v>
      </c>
      <c r="L18" s="119">
        <v>-3.99600005149841</v>
      </c>
      <c r="M18" s="119">
        <v>-4.0619997978210396</v>
      </c>
      <c r="N18" s="119">
        <v>-4.0289998054504297</v>
      </c>
      <c r="O18" s="119">
        <v>-3.96900010108947</v>
      </c>
      <c r="Q18" s="119">
        <f t="shared" si="0"/>
        <v>0.11500000953674094</v>
      </c>
      <c r="R18" s="119">
        <f t="shared" si="1"/>
        <v>9.9000006914139016E-2</v>
      </c>
      <c r="S18" s="119">
        <f t="shared" si="3"/>
        <v>9.2999696731569603E-2</v>
      </c>
      <c r="T18" s="13">
        <f t="shared" si="2"/>
        <v>4.5149998068809456</v>
      </c>
      <c r="U18" s="128"/>
    </row>
    <row r="19" spans="1:21" x14ac:dyDescent="0.3">
      <c r="A19" s="2">
        <v>12</v>
      </c>
      <c r="B19" s="3">
        <f t="shared" si="4"/>
        <v>4.3850000000000016</v>
      </c>
      <c r="C19" s="3">
        <v>4.3849997520446777</v>
      </c>
      <c r="D19" s="119">
        <v>-0.95899999141693104</v>
      </c>
      <c r="E19" s="119">
        <v>-0.941999971866607</v>
      </c>
      <c r="F19" s="119">
        <v>-1.06299996376037</v>
      </c>
      <c r="G19" s="119">
        <v>-1.04100000858306</v>
      </c>
      <c r="H19" s="119">
        <v>0.29899999499321001</v>
      </c>
      <c r="I19" s="119">
        <v>0.34900000691413902</v>
      </c>
      <c r="J19" s="119">
        <v>0.25</v>
      </c>
      <c r="K19" s="119">
        <v>0.31600001454353299</v>
      </c>
      <c r="L19" s="119">
        <v>-3.8699998855590798</v>
      </c>
      <c r="M19" s="119">
        <v>-3.9249999523162802</v>
      </c>
      <c r="N19" s="119">
        <v>-3.9030001163482599</v>
      </c>
      <c r="O19" s="119">
        <v>-3.8429999351501398</v>
      </c>
      <c r="Q19" s="119">
        <f t="shared" si="0"/>
        <v>0.12099999189376298</v>
      </c>
      <c r="R19" s="119">
        <f t="shared" si="1"/>
        <v>9.9000006914139016E-2</v>
      </c>
      <c r="S19" s="119">
        <f t="shared" si="3"/>
        <v>8.200001716614036E-2</v>
      </c>
      <c r="T19" s="13">
        <f t="shared" si="2"/>
        <v>4.2739999592304194</v>
      </c>
      <c r="U19" s="128"/>
    </row>
    <row r="20" spans="1:21" x14ac:dyDescent="0.3">
      <c r="A20" s="2">
        <v>13</v>
      </c>
      <c r="B20" s="3">
        <f t="shared" si="4"/>
        <v>4.4200000000000017</v>
      </c>
      <c r="C20" s="3">
        <v>4.4199995994567871</v>
      </c>
      <c r="D20" s="119">
        <v>-0.97000002861022905</v>
      </c>
      <c r="E20" s="119">
        <v>-0.941999971866607</v>
      </c>
      <c r="F20" s="119">
        <v>-1.067999958992</v>
      </c>
      <c r="G20" s="119">
        <v>-1.04100000858306</v>
      </c>
      <c r="H20" s="119">
        <v>0.172999992966652</v>
      </c>
      <c r="I20" s="119">
        <v>0.23299999535083801</v>
      </c>
      <c r="J20" s="119">
        <v>0.12899999320507</v>
      </c>
      <c r="K20" s="119">
        <v>0.20000000298023199</v>
      </c>
      <c r="L20" s="119">
        <v>-3.7660000324249201</v>
      </c>
      <c r="M20" s="119">
        <v>-3.8039999008178702</v>
      </c>
      <c r="N20" s="119">
        <v>-3.79900002479553</v>
      </c>
      <c r="O20" s="119">
        <v>-3.7379999160766602</v>
      </c>
      <c r="Q20" s="119">
        <f t="shared" si="0"/>
        <v>0.12599998712539295</v>
      </c>
      <c r="R20" s="119">
        <f t="shared" si="1"/>
        <v>0.10400000214576802</v>
      </c>
      <c r="S20" s="119">
        <f t="shared" si="3"/>
        <v>6.5999984741210049E-2</v>
      </c>
      <c r="T20" s="13">
        <f t="shared" si="2"/>
        <v>4.0369998961687079</v>
      </c>
      <c r="U20" s="128"/>
    </row>
    <row r="21" spans="1:21" x14ac:dyDescent="0.3">
      <c r="A21" s="2">
        <v>14</v>
      </c>
      <c r="B21" s="3">
        <f t="shared" si="4"/>
        <v>4.4550000000000018</v>
      </c>
      <c r="C21" s="3">
        <v>4.4549994468688965</v>
      </c>
      <c r="D21" s="119">
        <v>-0.99699997901916504</v>
      </c>
      <c r="E21" s="119">
        <v>-0.95899999141693104</v>
      </c>
      <c r="F21" s="119">
        <v>-1.0900000333786</v>
      </c>
      <c r="G21" s="119">
        <v>-1.067999958992</v>
      </c>
      <c r="H21" s="119">
        <v>4.1000001132488299E-2</v>
      </c>
      <c r="I21" s="119">
        <v>0.10700000077485999</v>
      </c>
      <c r="J21" s="119">
        <v>-3.0000000260770299E-3</v>
      </c>
      <c r="K21" s="119">
        <v>6.8999998271465302E-2</v>
      </c>
      <c r="L21" s="119">
        <v>-3.6779999732971098</v>
      </c>
      <c r="M21" s="119">
        <v>-3.70000004768371</v>
      </c>
      <c r="N21" s="119">
        <v>-3.7109999656677202</v>
      </c>
      <c r="O21" s="119">
        <v>-3.6449999809265101</v>
      </c>
      <c r="Q21" s="119">
        <f t="shared" si="0"/>
        <v>0.13100004196166892</v>
      </c>
      <c r="R21" s="119">
        <f t="shared" si="1"/>
        <v>0.11000000080093703</v>
      </c>
      <c r="S21" s="119">
        <f t="shared" si="3"/>
        <v>6.5999984741210049E-2</v>
      </c>
      <c r="T21" s="13">
        <f t="shared" si="2"/>
        <v>3.8179999664425801</v>
      </c>
      <c r="U21" s="128"/>
    </row>
    <row r="22" spans="1:21" x14ac:dyDescent="0.3">
      <c r="A22" s="2">
        <v>15</v>
      </c>
      <c r="B22" s="3">
        <f t="shared" si="4"/>
        <v>4.490000000000002</v>
      </c>
      <c r="C22" s="3">
        <v>4.4899992942810059</v>
      </c>
      <c r="D22" s="119">
        <v>-1.0470000505447301</v>
      </c>
      <c r="E22" s="119">
        <v>-1.0030000209808301</v>
      </c>
      <c r="F22" s="119">
        <v>-1.1399999856948799</v>
      </c>
      <c r="G22" s="119">
        <v>-1.1119999885559</v>
      </c>
      <c r="H22" s="119">
        <v>-0.10199999809265101</v>
      </c>
      <c r="I22" s="119">
        <v>-1.8999999389052401E-2</v>
      </c>
      <c r="J22" s="119">
        <v>-0.135000005364418</v>
      </c>
      <c r="K22" s="119">
        <v>-6.3000001013279003E-2</v>
      </c>
      <c r="L22" s="119">
        <v>-3.6059999465942298</v>
      </c>
      <c r="M22" s="119">
        <v>-3.61700010299682</v>
      </c>
      <c r="N22" s="119">
        <v>-3.6449999809265101</v>
      </c>
      <c r="O22" s="119">
        <v>-3.5789999961853001</v>
      </c>
      <c r="Q22" s="119">
        <f t="shared" si="0"/>
        <v>0.13699996471404985</v>
      </c>
      <c r="R22" s="119">
        <f t="shared" si="1"/>
        <v>0.1160000059753656</v>
      </c>
      <c r="S22" s="119">
        <f t="shared" si="3"/>
        <v>6.5999984741210049E-2</v>
      </c>
      <c r="T22" s="13">
        <f t="shared" si="2"/>
        <v>3.6259999815374577</v>
      </c>
      <c r="U22" s="128"/>
    </row>
    <row r="23" spans="1:21" x14ac:dyDescent="0.3">
      <c r="A23" s="2">
        <v>16</v>
      </c>
      <c r="B23" s="3">
        <f t="shared" si="4"/>
        <v>4.5250000000000021</v>
      </c>
      <c r="C23" s="3">
        <v>4.5249991416931152</v>
      </c>
      <c r="D23" s="119">
        <v>-1.10699999332427</v>
      </c>
      <c r="E23" s="119">
        <v>-1.05799996852874</v>
      </c>
      <c r="F23" s="119">
        <v>-1.1950000524520801</v>
      </c>
      <c r="G23" s="119">
        <v>-1.1670000553131099</v>
      </c>
      <c r="H23" s="119">
        <v>-0.22800000011920901</v>
      </c>
      <c r="I23" s="119">
        <v>-0.14599999785423301</v>
      </c>
      <c r="J23" s="119">
        <v>-0.26600000262260398</v>
      </c>
      <c r="K23" s="119">
        <v>-0.19499999284744299</v>
      </c>
      <c r="L23" s="119">
        <v>-3.5569999217986998</v>
      </c>
      <c r="M23" s="119">
        <v>-3.5510001182556099</v>
      </c>
      <c r="N23" s="119">
        <v>-3.5899999141693102</v>
      </c>
      <c r="O23" s="119">
        <v>-3.5239999294281001</v>
      </c>
      <c r="Q23" s="119">
        <f t="shared" si="0"/>
        <v>0.13700008392334007</v>
      </c>
      <c r="R23" s="119">
        <f t="shared" si="1"/>
        <v>0.12000000476837097</v>
      </c>
      <c r="S23" s="119">
        <f t="shared" si="3"/>
        <v>6.5999984741210049E-2</v>
      </c>
      <c r="T23" s="13">
        <f t="shared" si="2"/>
        <v>3.443999916315077</v>
      </c>
      <c r="U23" s="128"/>
    </row>
    <row r="24" spans="1:21" ht="14.4" customHeight="1" x14ac:dyDescent="0.3">
      <c r="A24" s="2">
        <v>17</v>
      </c>
      <c r="B24" s="3">
        <f t="shared" si="4"/>
        <v>4.5600000000000023</v>
      </c>
      <c r="C24" s="3">
        <v>4.5599989891052246</v>
      </c>
      <c r="D24" s="119">
        <v>-1.1890000104904099</v>
      </c>
      <c r="E24" s="119">
        <v>-1.1230000257492001</v>
      </c>
      <c r="F24" s="119">
        <v>-1.2660000324249201</v>
      </c>
      <c r="G24" s="119">
        <v>-1.2439999580383301</v>
      </c>
      <c r="H24" s="119">
        <v>-0.36000001430511502</v>
      </c>
      <c r="I24" s="119">
        <v>-0.26600000262260398</v>
      </c>
      <c r="J24" s="119">
        <v>-0.39300000667571999</v>
      </c>
      <c r="K24" s="119">
        <v>-0.32100000977516202</v>
      </c>
      <c r="L24" s="119">
        <v>-3.5190000534057599</v>
      </c>
      <c r="M24" s="119">
        <v>-3.51300001144409</v>
      </c>
      <c r="N24" s="119">
        <v>-3.56200003623962</v>
      </c>
      <c r="O24" s="119">
        <v>-3.4969999790191602</v>
      </c>
      <c r="Q24" s="119">
        <f t="shared" si="0"/>
        <v>0.14300000667571999</v>
      </c>
      <c r="R24" s="119">
        <f t="shared" si="1"/>
        <v>0.12700000405311601</v>
      </c>
      <c r="S24" s="119">
        <f t="shared" si="3"/>
        <v>6.5000057220459873E-2</v>
      </c>
      <c r="T24" s="13">
        <f t="shared" si="2"/>
        <v>3.2960000336170161</v>
      </c>
      <c r="U24" s="128"/>
    </row>
    <row r="25" spans="1:21" x14ac:dyDescent="0.3">
      <c r="A25" s="2">
        <v>18</v>
      </c>
      <c r="B25" s="3">
        <f t="shared" si="4"/>
        <v>4.5950000000000024</v>
      </c>
      <c r="C25" s="3">
        <v>4.594998836517334</v>
      </c>
      <c r="D25" s="119">
        <v>-1.27699995040893</v>
      </c>
      <c r="E25" s="119">
        <v>-1.20599997043609</v>
      </c>
      <c r="F25" s="119">
        <v>-1.3539999723434399</v>
      </c>
      <c r="G25" s="119">
        <v>-1.3270000219345</v>
      </c>
      <c r="H25" s="119">
        <v>-0.48600000143051098</v>
      </c>
      <c r="I25" s="119">
        <v>-0.38199999928474399</v>
      </c>
      <c r="J25" s="119">
        <v>-0.51399999856948797</v>
      </c>
      <c r="K25" s="119">
        <v>-0.45300000905990601</v>
      </c>
      <c r="L25" s="119">
        <v>-3.5079998970031698</v>
      </c>
      <c r="M25" s="119">
        <v>-3.48600006103515</v>
      </c>
      <c r="N25" s="119">
        <v>-3.5460000038146902</v>
      </c>
      <c r="O25" s="119">
        <v>-3.48600006103515</v>
      </c>
      <c r="Q25" s="119">
        <f t="shared" si="0"/>
        <v>0.14800000190734997</v>
      </c>
      <c r="R25" s="119">
        <f t="shared" si="1"/>
        <v>0.13199999928474399</v>
      </c>
      <c r="S25" s="119">
        <f t="shared" si="3"/>
        <v>5.9999942779540127E-2</v>
      </c>
      <c r="T25" s="13">
        <f t="shared" si="2"/>
        <v>3.1640000045299463</v>
      </c>
    </row>
    <row r="26" spans="1:21" x14ac:dyDescent="0.3">
      <c r="A26" s="2">
        <v>19</v>
      </c>
      <c r="B26" s="3">
        <f t="shared" si="4"/>
        <v>4.6300000000000026</v>
      </c>
      <c r="C26" s="3">
        <v>4.6299986839294434</v>
      </c>
      <c r="D26" s="119">
        <v>-1.3650000095367401</v>
      </c>
      <c r="E26" s="119">
        <v>-1.2940000295639</v>
      </c>
      <c r="F26" s="119">
        <v>-1.4479999542236299</v>
      </c>
      <c r="G26" s="119">
        <v>-1.41999995708465</v>
      </c>
      <c r="H26" s="119">
        <v>-0.60199999809265103</v>
      </c>
      <c r="I26" s="119">
        <v>-0.48600000143051098</v>
      </c>
      <c r="J26" s="119">
        <v>-0.62900000810623102</v>
      </c>
      <c r="K26" s="119">
        <v>-0.56900000572204501</v>
      </c>
      <c r="L26" s="119">
        <v>-3.51300001144409</v>
      </c>
      <c r="M26" s="119">
        <v>-3.4800000190734801</v>
      </c>
      <c r="N26" s="119">
        <v>-3.5510001182556099</v>
      </c>
      <c r="O26" s="119">
        <v>-3.48600006103515</v>
      </c>
      <c r="Q26" s="119">
        <f t="shared" si="0"/>
        <v>0.15399992465972989</v>
      </c>
      <c r="R26" s="119">
        <f t="shared" si="1"/>
        <v>0.14300000667572005</v>
      </c>
      <c r="S26" s="119">
        <f t="shared" si="3"/>
        <v>7.1000099182129794E-2</v>
      </c>
      <c r="T26" s="13">
        <f t="shared" si="2"/>
        <v>3.0650001168250989</v>
      </c>
    </row>
    <row r="27" spans="1:21" x14ac:dyDescent="0.3">
      <c r="A27" s="2">
        <v>20</v>
      </c>
      <c r="B27" s="3">
        <f t="shared" si="4"/>
        <v>4.6650000000000027</v>
      </c>
      <c r="C27" s="3">
        <v>4.6649985313415527</v>
      </c>
      <c r="D27" s="119">
        <v>-1.46399998664855</v>
      </c>
      <c r="E27" s="119">
        <v>-1.3819999694824201</v>
      </c>
      <c r="F27" s="119">
        <v>-1.5460000038146899</v>
      </c>
      <c r="G27" s="119">
        <v>-1.5190000534057599</v>
      </c>
      <c r="H27" s="119">
        <v>-0.68900001049041704</v>
      </c>
      <c r="I27" s="119">
        <v>-0.57400000095367398</v>
      </c>
      <c r="J27" s="119">
        <v>-0.72799998521804798</v>
      </c>
      <c r="K27" s="119">
        <v>-0.66699999570846502</v>
      </c>
      <c r="L27" s="119">
        <v>-3.5299999713897701</v>
      </c>
      <c r="M27" s="119">
        <v>-3.48600006103515</v>
      </c>
      <c r="N27" s="119">
        <v>-3.5680000782012899</v>
      </c>
      <c r="O27" s="119">
        <v>-3.5020000934600799</v>
      </c>
      <c r="Q27" s="119">
        <f t="shared" si="0"/>
        <v>0.16400003433226984</v>
      </c>
      <c r="R27" s="119">
        <f t="shared" si="1"/>
        <v>0.153999984264374</v>
      </c>
      <c r="S27" s="119">
        <f t="shared" si="3"/>
        <v>8.2000017166139916E-2</v>
      </c>
      <c r="T27" s="13">
        <f t="shared" si="2"/>
        <v>2.9940000772476161</v>
      </c>
    </row>
    <row r="28" spans="1:21" x14ac:dyDescent="0.3">
      <c r="A28" s="2">
        <v>21</v>
      </c>
      <c r="B28" s="3">
        <f t="shared" si="4"/>
        <v>4.7000000000000028</v>
      </c>
      <c r="C28" s="3">
        <v>4.6999983787536621</v>
      </c>
      <c r="D28" s="119">
        <v>-1.5740000009536701</v>
      </c>
      <c r="E28" s="119">
        <v>-1.4800000190734801</v>
      </c>
      <c r="F28" s="119">
        <v>-1.6399999856948799</v>
      </c>
      <c r="G28" s="119">
        <v>-1.6230000257492001</v>
      </c>
      <c r="H28" s="119">
        <v>-0.78299999237060502</v>
      </c>
      <c r="I28" s="119">
        <v>-0.65600001811981201</v>
      </c>
      <c r="J28" s="119">
        <v>-0.82700002193450906</v>
      </c>
      <c r="K28" s="119">
        <v>-0.76599997282028098</v>
      </c>
      <c r="L28" s="119">
        <v>-3.56200003623962</v>
      </c>
      <c r="M28" s="119">
        <v>-3.51300001144409</v>
      </c>
      <c r="N28" s="119">
        <v>-3.6010000705718901</v>
      </c>
      <c r="O28" s="119">
        <v>-3.5399999618530198</v>
      </c>
      <c r="Q28" s="119">
        <f t="shared" si="0"/>
        <v>0.15999996662139981</v>
      </c>
      <c r="R28" s="119">
        <f t="shared" si="1"/>
        <v>0.17100000381469704</v>
      </c>
      <c r="S28" s="119">
        <f t="shared" si="3"/>
        <v>8.8000059127800068E-2</v>
      </c>
      <c r="T28" s="13">
        <f t="shared" si="2"/>
        <v>2.9450000524520781</v>
      </c>
    </row>
    <row r="29" spans="1:21" x14ac:dyDescent="0.3">
      <c r="A29" s="2">
        <v>22</v>
      </c>
      <c r="B29" s="3">
        <f t="shared" si="4"/>
        <v>4.735000000000003</v>
      </c>
      <c r="C29" s="3">
        <v>4.7349982261657715</v>
      </c>
      <c r="D29" s="119">
        <v>-1.6729999780654901</v>
      </c>
      <c r="E29" s="119">
        <v>-1.567999958992</v>
      </c>
      <c r="F29" s="119">
        <v>-1.75</v>
      </c>
      <c r="G29" s="119">
        <v>-1.7220000028610201</v>
      </c>
      <c r="H29" s="119">
        <v>-0.86000001430511397</v>
      </c>
      <c r="I29" s="119">
        <v>-0.72799998521804798</v>
      </c>
      <c r="J29" s="119">
        <v>-0.89800000190734797</v>
      </c>
      <c r="K29" s="119">
        <v>-0.84299999475479104</v>
      </c>
      <c r="L29" s="119">
        <v>-3.6059999465942298</v>
      </c>
      <c r="M29" s="119">
        <v>-3.5460000038146902</v>
      </c>
      <c r="N29" s="119">
        <v>-3.6449999809265101</v>
      </c>
      <c r="O29" s="119">
        <v>-3.5840001106262198</v>
      </c>
      <c r="Q29" s="119">
        <f t="shared" si="0"/>
        <v>0.18200004100800005</v>
      </c>
      <c r="R29" s="119">
        <f t="shared" si="1"/>
        <v>0.17000001668929998</v>
      </c>
      <c r="S29" s="119">
        <f t="shared" si="3"/>
        <v>9.8999977111819959E-2</v>
      </c>
      <c r="T29" s="13">
        <f t="shared" si="2"/>
        <v>2.916999995708462</v>
      </c>
    </row>
    <row r="30" spans="1:21" x14ac:dyDescent="0.3">
      <c r="A30" s="2">
        <v>23</v>
      </c>
      <c r="B30" s="3">
        <f t="shared" si="4"/>
        <v>4.7700000000000031</v>
      </c>
      <c r="C30" s="3">
        <v>4.7699975967407227</v>
      </c>
      <c r="D30" s="119">
        <v>-1.7829999923705999</v>
      </c>
      <c r="E30" s="119">
        <v>-1.6729999780654901</v>
      </c>
      <c r="F30" s="119">
        <v>-1.84899997711181</v>
      </c>
      <c r="G30" s="119">
        <v>-1.8380000591278001</v>
      </c>
      <c r="H30" s="119">
        <v>-0.92000001668929998</v>
      </c>
      <c r="I30" s="119">
        <v>-0.787999987602233</v>
      </c>
      <c r="J30" s="119">
        <v>-0.97000002861022905</v>
      </c>
      <c r="K30" s="119">
        <v>-0.92000001668929998</v>
      </c>
      <c r="L30" s="119">
        <v>-3.6719999313354399</v>
      </c>
      <c r="M30" s="119">
        <v>-3.6010000705718901</v>
      </c>
      <c r="N30" s="119">
        <v>-3.7160000801086399</v>
      </c>
      <c r="O30" s="119">
        <v>-3.6559998989105198</v>
      </c>
      <c r="Q30" s="119">
        <f t="shared" si="0"/>
        <v>0.17599999904631991</v>
      </c>
      <c r="R30" s="119">
        <f t="shared" si="1"/>
        <v>0.18200004100799605</v>
      </c>
      <c r="S30" s="119">
        <f t="shared" si="3"/>
        <v>0.11500000953674983</v>
      </c>
      <c r="T30" s="13">
        <f t="shared" si="2"/>
        <v>2.9280000925064069</v>
      </c>
    </row>
    <row r="31" spans="1:21" x14ac:dyDescent="0.3">
      <c r="A31" s="2">
        <v>24</v>
      </c>
      <c r="B31" s="3">
        <f t="shared" si="4"/>
        <v>4.8050000000000033</v>
      </c>
      <c r="C31" s="3">
        <v>4.804997444152832</v>
      </c>
      <c r="D31" s="119">
        <v>-1.8819999694824201</v>
      </c>
      <c r="E31" s="119">
        <v>-1.7610000371932899</v>
      </c>
      <c r="F31" s="119">
        <v>-1.94700002670288</v>
      </c>
      <c r="G31" s="119">
        <v>-1.9309999942779501</v>
      </c>
      <c r="H31" s="119">
        <v>-0.97000002861022905</v>
      </c>
      <c r="I31" s="119">
        <v>-0.82700002193450906</v>
      </c>
      <c r="J31" s="119">
        <v>-1.0190000534057599</v>
      </c>
      <c r="K31" s="119">
        <v>-0.97500002384185702</v>
      </c>
      <c r="L31" s="119">
        <v>-3.7439999580383301</v>
      </c>
      <c r="M31" s="119">
        <v>-3.66100001335144</v>
      </c>
      <c r="N31" s="119">
        <v>-3.78200006484985</v>
      </c>
      <c r="O31" s="119">
        <v>-3.72699999809265</v>
      </c>
      <c r="Q31" s="119">
        <f t="shared" si="0"/>
        <v>0.18599998950959007</v>
      </c>
      <c r="R31" s="119">
        <f t="shared" si="1"/>
        <v>0.19200003147125089</v>
      </c>
      <c r="S31" s="119">
        <f t="shared" si="3"/>
        <v>0.12100005149840998</v>
      </c>
      <c r="T31" s="13">
        <f t="shared" si="2"/>
        <v>2.9550000429153407</v>
      </c>
    </row>
    <row r="32" spans="1:21" x14ac:dyDescent="0.3">
      <c r="A32" s="2">
        <v>25</v>
      </c>
      <c r="B32" s="3">
        <f t="shared" si="4"/>
        <v>4.8400000000000034</v>
      </c>
      <c r="C32" s="3">
        <v>4.8399972915649414</v>
      </c>
      <c r="D32" s="119">
        <v>-1.9800000190734801</v>
      </c>
      <c r="E32" s="119">
        <v>-1.8539999723434399</v>
      </c>
      <c r="F32" s="119">
        <v>-2.0520000457763601</v>
      </c>
      <c r="G32" s="119">
        <v>-2.03500008583068</v>
      </c>
      <c r="H32" s="119">
        <v>-1.00800001621246</v>
      </c>
      <c r="I32" s="119">
        <v>-0.85399997234344405</v>
      </c>
      <c r="J32" s="119">
        <v>-1.06299996376037</v>
      </c>
      <c r="K32" s="119">
        <v>-1.0190000534057599</v>
      </c>
      <c r="L32" s="119">
        <v>-3.8320000171661301</v>
      </c>
      <c r="M32" s="119">
        <v>-3.7379999160766602</v>
      </c>
      <c r="N32" s="119">
        <v>-3.8759999275207502</v>
      </c>
      <c r="O32" s="119">
        <v>-3.8150000572204501</v>
      </c>
      <c r="Q32" s="119">
        <f t="shared" si="0"/>
        <v>0.19800007343292014</v>
      </c>
      <c r="R32" s="119">
        <f t="shared" si="1"/>
        <v>0.20899999141692593</v>
      </c>
      <c r="S32" s="119">
        <f t="shared" si="3"/>
        <v>0.13800001144409002</v>
      </c>
      <c r="T32" s="13">
        <f t="shared" si="2"/>
        <v>3.0219999551773062</v>
      </c>
    </row>
    <row r="33" spans="1:20" x14ac:dyDescent="0.3">
      <c r="A33" s="2">
        <v>26</v>
      </c>
      <c r="B33" s="3">
        <f t="shared" si="4"/>
        <v>4.8750000000000036</v>
      </c>
      <c r="C33" s="3">
        <v>4.8749971389770508</v>
      </c>
      <c r="D33" s="119">
        <v>-2.0680000782012899</v>
      </c>
      <c r="E33" s="119">
        <v>-1.9309999942779501</v>
      </c>
      <c r="F33" s="119">
        <v>-2.1400001049041699</v>
      </c>
      <c r="G33" s="119">
        <v>-2.1229999065399099</v>
      </c>
      <c r="H33" s="119">
        <v>-1.0190000534057599</v>
      </c>
      <c r="I33" s="119">
        <v>-0.86500000953674305</v>
      </c>
      <c r="J33" s="119">
        <v>-1.08500003814697</v>
      </c>
      <c r="K33" s="119">
        <v>-1.0470000505447301</v>
      </c>
      <c r="L33" s="119">
        <v>-3.92000007629394</v>
      </c>
      <c r="M33" s="119">
        <v>-3.8150000572204501</v>
      </c>
      <c r="N33" s="119">
        <v>-3.9630000591278001</v>
      </c>
      <c r="O33" s="119">
        <v>-3.9089999198913499</v>
      </c>
      <c r="Q33" s="119">
        <f t="shared" si="0"/>
        <v>0.20900011062621981</v>
      </c>
      <c r="R33" s="119">
        <f t="shared" si="1"/>
        <v>0.22000002861022694</v>
      </c>
      <c r="S33" s="119">
        <f t="shared" si="3"/>
        <v>0.14800000190734997</v>
      </c>
      <c r="T33" s="13">
        <f t="shared" si="2"/>
        <v>3.0980000495910569</v>
      </c>
    </row>
    <row r="34" spans="1:20" x14ac:dyDescent="0.3">
      <c r="A34" s="2">
        <v>27</v>
      </c>
      <c r="B34" s="3">
        <f t="shared" si="4"/>
        <v>4.9100000000000037</v>
      </c>
      <c r="C34" s="3">
        <v>4.9099969863891602</v>
      </c>
      <c r="D34" s="119">
        <v>-2.15100002288818</v>
      </c>
      <c r="E34" s="119">
        <v>-2.01300001144409</v>
      </c>
      <c r="F34" s="119">
        <v>-2.2279999256134002</v>
      </c>
      <c r="G34" s="119">
        <v>-2.2170000076293901</v>
      </c>
      <c r="H34" s="119">
        <v>-1.0299999713897701</v>
      </c>
      <c r="I34" s="119">
        <v>-0.87099999189376798</v>
      </c>
      <c r="J34" s="119">
        <v>-1.0959999561309799</v>
      </c>
      <c r="K34" s="119">
        <v>-1.06299996376037</v>
      </c>
      <c r="L34" s="119">
        <v>-4.018000125885</v>
      </c>
      <c r="M34" s="119">
        <v>-3.9089999198913499</v>
      </c>
      <c r="N34" s="119">
        <v>-4.0619997978210396</v>
      </c>
      <c r="O34" s="119">
        <v>-4.0069999694824201</v>
      </c>
      <c r="Q34" s="119">
        <f t="shared" si="0"/>
        <v>0.21499991416931019</v>
      </c>
      <c r="R34" s="119">
        <f t="shared" si="1"/>
        <v>0.22499996423721191</v>
      </c>
      <c r="S34" s="119">
        <f t="shared" si="3"/>
        <v>0.15299987792968972</v>
      </c>
      <c r="T34" s="13">
        <f t="shared" si="2"/>
        <v>3.1909998059272717</v>
      </c>
    </row>
    <row r="35" spans="1:20" x14ac:dyDescent="0.3">
      <c r="A35" s="2">
        <v>28</v>
      </c>
      <c r="B35" s="3">
        <f t="shared" si="4"/>
        <v>4.9450000000000038</v>
      </c>
      <c r="C35" s="3">
        <v>4.9449968338012695</v>
      </c>
      <c r="D35" s="119">
        <v>-2.2219998836517298</v>
      </c>
      <c r="E35" s="119">
        <v>-2.08500003814697</v>
      </c>
      <c r="F35" s="119">
        <v>-2.3050000667571999</v>
      </c>
      <c r="G35" s="119">
        <v>-2.29900002479553</v>
      </c>
      <c r="H35" s="119">
        <v>-1.0190000534057599</v>
      </c>
      <c r="I35" s="119">
        <v>-0.86500000953674305</v>
      </c>
      <c r="J35" s="119">
        <v>-1.0959999561309799</v>
      </c>
      <c r="K35" s="119">
        <v>-1.067999958992</v>
      </c>
      <c r="L35" s="119">
        <v>-4.1230001449584899</v>
      </c>
      <c r="M35" s="119">
        <v>-4.0019998550415004</v>
      </c>
      <c r="N35" s="119">
        <v>-4.1669998168945304</v>
      </c>
      <c r="O35" s="119">
        <v>-4.11700010299682</v>
      </c>
      <c r="Q35" s="119">
        <f t="shared" si="0"/>
        <v>0.22000002861022994</v>
      </c>
      <c r="R35" s="119">
        <f t="shared" si="1"/>
        <v>0.23099994659423684</v>
      </c>
      <c r="S35" s="119">
        <f t="shared" si="3"/>
        <v>0.16499996185303001</v>
      </c>
      <c r="T35" s="13">
        <f t="shared" si="2"/>
        <v>3.3019998073577872</v>
      </c>
    </row>
    <row r="36" spans="1:20" x14ac:dyDescent="0.3">
      <c r="A36" s="2">
        <v>29</v>
      </c>
      <c r="B36" s="3">
        <f t="shared" si="4"/>
        <v>4.980000000000004</v>
      </c>
      <c r="C36" s="3">
        <v>4.9799966812133789</v>
      </c>
      <c r="D36" s="119">
        <v>-2.2939999103546098</v>
      </c>
      <c r="E36" s="119">
        <v>-2.15100002288818</v>
      </c>
      <c r="F36" s="119">
        <v>-2.3759999275207502</v>
      </c>
      <c r="G36" s="119">
        <v>-2.3759999275207502</v>
      </c>
      <c r="H36" s="119">
        <v>-1.0030000209808301</v>
      </c>
      <c r="I36" s="119">
        <v>-0.84299999475479104</v>
      </c>
      <c r="J36" s="119">
        <v>-1.08500003814697</v>
      </c>
      <c r="K36" s="119">
        <v>-1.067999958992</v>
      </c>
      <c r="L36" s="119">
        <v>-4.2329998016357404</v>
      </c>
      <c r="M36" s="119">
        <v>-4.1059999465942303</v>
      </c>
      <c r="N36" s="119">
        <v>-4.2769999504089302</v>
      </c>
      <c r="O36" s="119">
        <v>-4.2270002365112296</v>
      </c>
      <c r="Q36" s="119">
        <f t="shared" si="0"/>
        <v>0.22499990463257014</v>
      </c>
      <c r="R36" s="119">
        <f t="shared" si="1"/>
        <v>0.24200004339217895</v>
      </c>
      <c r="S36" s="119">
        <f t="shared" si="3"/>
        <v>0.17100000381469993</v>
      </c>
      <c r="T36" s="13">
        <f t="shared" si="2"/>
        <v>3.433999955654139</v>
      </c>
    </row>
    <row r="37" spans="1:20" x14ac:dyDescent="0.3">
      <c r="A37" s="2">
        <v>30</v>
      </c>
      <c r="B37" s="3">
        <f t="shared" si="4"/>
        <v>5.0150000000000041</v>
      </c>
      <c r="C37" s="3">
        <v>5.0149965286254883</v>
      </c>
      <c r="D37" s="119">
        <v>-2.3429999351501398</v>
      </c>
      <c r="E37" s="119">
        <v>-2.1949999332427899</v>
      </c>
      <c r="F37" s="119">
        <v>-2.4249999523162802</v>
      </c>
      <c r="G37" s="119">
        <v>-2.4309999942779501</v>
      </c>
      <c r="H37" s="119">
        <v>-0.95899999141693104</v>
      </c>
      <c r="I37" s="119">
        <v>-0.80500000715255704</v>
      </c>
      <c r="J37" s="119">
        <v>-1.05799996852874</v>
      </c>
      <c r="K37" s="119">
        <v>-1.0470000505447301</v>
      </c>
      <c r="L37" s="119">
        <v>-4.3319997787475497</v>
      </c>
      <c r="M37" s="119">
        <v>-4.1999998092651296</v>
      </c>
      <c r="N37" s="119">
        <v>-4.3699998855590803</v>
      </c>
      <c r="O37" s="119">
        <v>-4.3319997787475497</v>
      </c>
      <c r="Q37" s="119">
        <f t="shared" si="0"/>
        <v>0.23600006103516025</v>
      </c>
      <c r="R37" s="119">
        <f t="shared" si="1"/>
        <v>0.25299996137618297</v>
      </c>
      <c r="S37" s="119">
        <f t="shared" si="3"/>
        <v>0.17000007629395064</v>
      </c>
      <c r="T37" s="13">
        <f t="shared" si="2"/>
        <v>3.5649998784065233</v>
      </c>
    </row>
    <row r="38" spans="1:20" x14ac:dyDescent="0.3">
      <c r="A38" s="2">
        <v>31</v>
      </c>
      <c r="B38" s="3">
        <f t="shared" si="4"/>
        <v>5.0500000000000043</v>
      </c>
      <c r="C38" s="3">
        <v>5.0499963760375977</v>
      </c>
      <c r="D38" s="119">
        <v>-2.3919999599456698</v>
      </c>
      <c r="E38" s="119">
        <v>-2.2439999580383301</v>
      </c>
      <c r="F38" s="119">
        <v>-2.4800000190734801</v>
      </c>
      <c r="G38" s="119">
        <v>-2.48600006103515</v>
      </c>
      <c r="H38" s="119">
        <v>-0.92599999904632502</v>
      </c>
      <c r="I38" s="119">
        <v>-0.76099997758865301</v>
      </c>
      <c r="J38" s="119">
        <v>-1.0249999761581401</v>
      </c>
      <c r="K38" s="119">
        <v>-1.0190000534057599</v>
      </c>
      <c r="L38" s="119">
        <v>-4.4299998283386204</v>
      </c>
      <c r="M38" s="119">
        <v>-4.2989997863769496</v>
      </c>
      <c r="N38" s="119">
        <v>-4.4800000190734801</v>
      </c>
      <c r="O38" s="119">
        <v>-4.4359998703002903</v>
      </c>
      <c r="Q38" s="119">
        <f t="shared" si="0"/>
        <v>0.24200010299681995</v>
      </c>
      <c r="R38" s="119">
        <f t="shared" si="1"/>
        <v>0.26399999856948708</v>
      </c>
      <c r="S38" s="119">
        <f t="shared" si="3"/>
        <v>0.18100023269653054</v>
      </c>
      <c r="T38" s="13">
        <f t="shared" si="2"/>
        <v>3.719000041484827</v>
      </c>
    </row>
    <row r="39" spans="1:20" x14ac:dyDescent="0.3">
      <c r="A39" s="2">
        <v>32</v>
      </c>
      <c r="B39" s="3">
        <f t="shared" si="4"/>
        <v>5.0850000000000044</v>
      </c>
      <c r="C39" s="3">
        <v>5.084996223449707</v>
      </c>
      <c r="D39" s="119">
        <v>-2.4140000343322701</v>
      </c>
      <c r="E39" s="119">
        <v>-2.2660000324249201</v>
      </c>
      <c r="F39" s="119">
        <v>-2.5079998970031698</v>
      </c>
      <c r="G39" s="119">
        <v>-2.5190000534057599</v>
      </c>
      <c r="H39" s="119">
        <v>-0.86500000953674305</v>
      </c>
      <c r="I39" s="119">
        <v>-0.70599997043609597</v>
      </c>
      <c r="J39" s="119">
        <v>-0.97500002384185702</v>
      </c>
      <c r="K39" s="119">
        <v>-0.97000002861022905</v>
      </c>
      <c r="L39" s="119">
        <v>-4.51300001144409</v>
      </c>
      <c r="M39" s="119">
        <v>-4.3810000419616602</v>
      </c>
      <c r="N39" s="119">
        <v>-4.5619997978210396</v>
      </c>
      <c r="O39" s="119">
        <v>-4.5240001678466699</v>
      </c>
      <c r="Q39" s="119">
        <f t="shared" si="0"/>
        <v>0.25300002098083985</v>
      </c>
      <c r="R39" s="119">
        <f t="shared" si="1"/>
        <v>0.26900005340576105</v>
      </c>
      <c r="S39" s="119">
        <f t="shared" si="3"/>
        <v>0.18099975585937944</v>
      </c>
      <c r="T39" s="13">
        <f t="shared" si="2"/>
        <v>3.8559998273849434</v>
      </c>
    </row>
    <row r="40" spans="1:20" x14ac:dyDescent="0.3">
      <c r="A40" s="2">
        <v>33</v>
      </c>
      <c r="B40" s="3">
        <f t="shared" si="4"/>
        <v>5.1200000000000045</v>
      </c>
      <c r="C40" s="3">
        <v>5.1199960708618164</v>
      </c>
      <c r="D40" s="119">
        <v>-2.4419999122619598</v>
      </c>
      <c r="E40" s="119">
        <v>-2.2829999923706001</v>
      </c>
      <c r="F40" s="119">
        <v>-2.5299999713897701</v>
      </c>
      <c r="G40" s="119">
        <v>-2.54099988937377</v>
      </c>
      <c r="H40" s="119">
        <v>-0.80500000715255704</v>
      </c>
      <c r="I40" s="119">
        <v>-0.63999998569488503</v>
      </c>
      <c r="J40" s="119">
        <v>-0.91500002145767201</v>
      </c>
      <c r="K40" s="119">
        <v>-0.91500002145767201</v>
      </c>
      <c r="L40" s="119">
        <v>-4.6009998321533203</v>
      </c>
      <c r="M40" s="119">
        <v>-4.4580001831054599</v>
      </c>
      <c r="N40" s="119">
        <v>-4.6500000953674299</v>
      </c>
      <c r="O40" s="119">
        <v>-4.61700010299682</v>
      </c>
      <c r="Q40" s="119">
        <f t="shared" si="0"/>
        <v>0.25799989700316983</v>
      </c>
      <c r="R40" s="119">
        <f t="shared" si="1"/>
        <v>0.27500003576278698</v>
      </c>
      <c r="S40" s="119">
        <f t="shared" si="3"/>
        <v>0.19199991226197</v>
      </c>
      <c r="T40" s="13">
        <f t="shared" si="2"/>
        <v>4.0100001096725446</v>
      </c>
    </row>
    <row r="41" spans="1:20" x14ac:dyDescent="0.3">
      <c r="A41" s="2">
        <v>34</v>
      </c>
      <c r="B41" s="3">
        <f t="shared" si="4"/>
        <v>5.1550000000000047</v>
      </c>
      <c r="C41" s="3">
        <v>5.1549959182739258</v>
      </c>
      <c r="D41" s="119">
        <v>-2.4249999523162802</v>
      </c>
      <c r="E41" s="119">
        <v>-2.27200007438659</v>
      </c>
      <c r="F41" s="119">
        <v>-2.5299999713897701</v>
      </c>
      <c r="G41" s="119">
        <v>-2.5520000457763601</v>
      </c>
      <c r="H41" s="119">
        <v>-0.72200000286102195</v>
      </c>
      <c r="I41" s="119">
        <v>-0.558000028133392</v>
      </c>
      <c r="J41" s="119">
        <v>-0.83799999952316195</v>
      </c>
      <c r="K41" s="119">
        <v>-0.84899997711181596</v>
      </c>
      <c r="L41" s="119">
        <v>-4.6669998168945304</v>
      </c>
      <c r="M41" s="119">
        <v>-4.5240001678466699</v>
      </c>
      <c r="N41" s="119">
        <v>-4.7220001220703098</v>
      </c>
      <c r="O41" s="119">
        <v>-4.68300008773803</v>
      </c>
      <c r="Q41" s="119">
        <f t="shared" si="0"/>
        <v>0.27999997138977006</v>
      </c>
      <c r="R41" s="119">
        <f t="shared" si="1"/>
        <v>0.29099994897842396</v>
      </c>
      <c r="S41" s="119">
        <f t="shared" si="3"/>
        <v>0.19799995422363992</v>
      </c>
      <c r="T41" s="13">
        <f t="shared" si="2"/>
        <v>4.1640000939369175</v>
      </c>
    </row>
    <row r="42" spans="1:20" x14ac:dyDescent="0.3">
      <c r="A42" s="2">
        <v>35</v>
      </c>
      <c r="B42" s="3">
        <f t="shared" si="4"/>
        <v>5.1900000000000048</v>
      </c>
      <c r="C42" s="3">
        <v>5.189995288848877</v>
      </c>
      <c r="D42" s="119">
        <v>-2.4140000343322701</v>
      </c>
      <c r="E42" s="119">
        <v>-2.25500011444091</v>
      </c>
      <c r="F42" s="119">
        <v>-2.5190000534057599</v>
      </c>
      <c r="G42" s="119">
        <v>-2.54099988937377</v>
      </c>
      <c r="H42" s="119">
        <v>-0.63999998569488503</v>
      </c>
      <c r="I42" s="119">
        <v>-0.47499999403953602</v>
      </c>
      <c r="J42" s="119">
        <v>-0.75499999523162797</v>
      </c>
      <c r="K42" s="119">
        <v>-0.77700001001357999</v>
      </c>
      <c r="L42" s="119">
        <v>-4.7220001220703098</v>
      </c>
      <c r="M42" s="119">
        <v>-4.5789999961853001</v>
      </c>
      <c r="N42" s="119">
        <v>-4.77600002288818</v>
      </c>
      <c r="O42" s="119">
        <v>-4.7439999580383301</v>
      </c>
      <c r="Q42" s="119">
        <f t="shared" si="0"/>
        <v>0.28599977493286</v>
      </c>
      <c r="R42" s="119">
        <f t="shared" si="1"/>
        <v>0.30200001597404397</v>
      </c>
      <c r="S42" s="119">
        <f t="shared" si="3"/>
        <v>0.19700002670287997</v>
      </c>
      <c r="T42" s="13">
        <f t="shared" si="2"/>
        <v>4.3010000288486436</v>
      </c>
    </row>
    <row r="43" spans="1:20" x14ac:dyDescent="0.3">
      <c r="A43" s="2">
        <v>36</v>
      </c>
      <c r="B43" s="3">
        <f t="shared" si="4"/>
        <v>5.225000000000005</v>
      </c>
      <c r="C43" s="3">
        <v>5.2249951362609863</v>
      </c>
      <c r="D43" s="119">
        <v>-2.3870000839233301</v>
      </c>
      <c r="E43" s="119">
        <v>-2.2390000820159899</v>
      </c>
      <c r="F43" s="119">
        <v>-2.4969999790191602</v>
      </c>
      <c r="G43" s="119">
        <v>-2.5299999713897701</v>
      </c>
      <c r="H43" s="119">
        <v>-0.558000028133392</v>
      </c>
      <c r="I43" s="119">
        <v>-0.39800000190734902</v>
      </c>
      <c r="J43" s="119">
        <v>-0.67799997329711903</v>
      </c>
      <c r="K43" s="119">
        <v>-0.70599997043609597</v>
      </c>
      <c r="L43" s="119">
        <v>-4.7709999084472603</v>
      </c>
      <c r="M43" s="119">
        <v>-4.6230001449584899</v>
      </c>
      <c r="N43" s="119">
        <v>-4.8260002136230398</v>
      </c>
      <c r="O43" s="119">
        <v>-4.7930002212524396</v>
      </c>
      <c r="Q43" s="119">
        <f t="shared" si="0"/>
        <v>0.29099988937378019</v>
      </c>
      <c r="R43" s="119">
        <f t="shared" si="1"/>
        <v>0.30799996852874695</v>
      </c>
      <c r="S43" s="119">
        <f t="shared" si="3"/>
        <v>0.20300006866454989</v>
      </c>
      <c r="T43" s="13">
        <f t="shared" si="2"/>
        <v>4.4280002117156911</v>
      </c>
    </row>
    <row r="44" spans="1:20" x14ac:dyDescent="0.3">
      <c r="A44" s="2">
        <v>37</v>
      </c>
      <c r="B44" s="3">
        <f t="shared" si="4"/>
        <v>5.2600000000000051</v>
      </c>
      <c r="C44" s="3">
        <v>5.2599949836730957</v>
      </c>
      <c r="D44" s="119">
        <v>-2.34800004959106</v>
      </c>
      <c r="E44" s="119">
        <v>-2.1949999332427899</v>
      </c>
      <c r="F44" s="119">
        <v>-2.4639999866485498</v>
      </c>
      <c r="G44" s="119">
        <v>-2.5020000934600799</v>
      </c>
      <c r="H44" s="119">
        <v>-0.46999999880790699</v>
      </c>
      <c r="I44" s="119">
        <v>-0.31000000238418601</v>
      </c>
      <c r="J44" s="119">
        <v>-0.59100002050399703</v>
      </c>
      <c r="K44" s="119">
        <v>-0.61799997091293302</v>
      </c>
      <c r="L44" s="119">
        <v>-4.8039999008178702</v>
      </c>
      <c r="M44" s="119">
        <v>-4.6609997749328604</v>
      </c>
      <c r="N44" s="119">
        <v>-4.8590002059936497</v>
      </c>
      <c r="O44" s="119">
        <v>-4.8309998512268004</v>
      </c>
      <c r="Q44" s="119">
        <f t="shared" si="0"/>
        <v>0.30700016021729004</v>
      </c>
      <c r="R44" s="119">
        <f t="shared" si="1"/>
        <v>0.307999968528747</v>
      </c>
      <c r="S44" s="119">
        <f t="shared" si="3"/>
        <v>0.19800043106078924</v>
      </c>
      <c r="T44" s="13">
        <f t="shared" si="2"/>
        <v>4.5490002036094639</v>
      </c>
    </row>
    <row r="45" spans="1:20" x14ac:dyDescent="0.3">
      <c r="A45" s="2">
        <v>38</v>
      </c>
      <c r="B45" s="3">
        <f t="shared" si="4"/>
        <v>5.2950000000000053</v>
      </c>
      <c r="C45" s="3">
        <v>5.2949948310852051</v>
      </c>
      <c r="D45" s="119">
        <v>-2.3099999427795401</v>
      </c>
      <c r="E45" s="119">
        <v>-2.1619999408721902</v>
      </c>
      <c r="F45" s="119">
        <v>-2.4309999942779501</v>
      </c>
      <c r="G45" s="119">
        <v>-2.4749999046325599</v>
      </c>
      <c r="H45" s="119">
        <v>-0.38699999451637301</v>
      </c>
      <c r="I45" s="119">
        <v>-0.23399999737739599</v>
      </c>
      <c r="J45" s="119">
        <v>-0.50800001621246305</v>
      </c>
      <c r="K45" s="119">
        <v>-0.54699999094009299</v>
      </c>
      <c r="L45" s="119">
        <v>-4.8309998512268004</v>
      </c>
      <c r="M45" s="119">
        <v>-4.6890001296996999</v>
      </c>
      <c r="N45" s="119">
        <v>-4.8860001564025799</v>
      </c>
      <c r="O45" s="119">
        <v>-4.8639998435974103</v>
      </c>
      <c r="Q45" s="119">
        <f t="shared" si="0"/>
        <v>0.31299996376036976</v>
      </c>
      <c r="R45" s="119">
        <f t="shared" si="1"/>
        <v>0.31299999356269703</v>
      </c>
      <c r="S45" s="119">
        <f t="shared" si="3"/>
        <v>0.19700002670287997</v>
      </c>
      <c r="T45" s="13">
        <f t="shared" si="2"/>
        <v>4.6520001590251843</v>
      </c>
    </row>
    <row r="46" spans="1:20" x14ac:dyDescent="0.3">
      <c r="A46" s="2">
        <v>39</v>
      </c>
      <c r="B46" s="3">
        <f t="shared" si="4"/>
        <v>5.3300000000000054</v>
      </c>
      <c r="C46" s="3">
        <v>5.3299946784973145</v>
      </c>
      <c r="D46" s="119">
        <v>-2.2609999179839999</v>
      </c>
      <c r="E46" s="119">
        <v>-2.10700011253356</v>
      </c>
      <c r="F46" s="119">
        <v>-2.3810000419616602</v>
      </c>
      <c r="G46" s="119">
        <v>-2.4309999942779501</v>
      </c>
      <c r="H46" s="119">
        <v>-0.31000000238418601</v>
      </c>
      <c r="I46" s="119">
        <v>-0.15099999308586101</v>
      </c>
      <c r="J46" s="119">
        <v>-0.42599999904632602</v>
      </c>
      <c r="K46" s="119">
        <v>-0.46999999880790699</v>
      </c>
      <c r="L46" s="119">
        <v>-4.8369998931884703</v>
      </c>
      <c r="M46" s="119">
        <v>-4.6890001296996999</v>
      </c>
      <c r="N46" s="119">
        <v>-4.8920001983642498</v>
      </c>
      <c r="O46" s="119">
        <v>-4.875</v>
      </c>
      <c r="Q46" s="119">
        <f t="shared" si="0"/>
        <v>0.32399988174439009</v>
      </c>
      <c r="R46" s="119">
        <f t="shared" si="1"/>
        <v>0.31900000572204601</v>
      </c>
      <c r="S46" s="119">
        <f t="shared" si="3"/>
        <v>0.20300006866454989</v>
      </c>
      <c r="T46" s="13">
        <f t="shared" si="2"/>
        <v>4.7410002052783886</v>
      </c>
    </row>
    <row r="47" spans="1:20" x14ac:dyDescent="0.3">
      <c r="A47" s="2">
        <v>40</v>
      </c>
      <c r="B47" s="3">
        <f t="shared" si="4"/>
        <v>5.3650000000000055</v>
      </c>
      <c r="C47" s="3">
        <v>5.3649945259094238</v>
      </c>
      <c r="D47" s="119">
        <v>-2.20600008964538</v>
      </c>
      <c r="E47" s="119">
        <v>-2.0520000457763601</v>
      </c>
      <c r="F47" s="119">
        <v>-2.32100009918212</v>
      </c>
      <c r="G47" s="119">
        <v>-2.3759999275207502</v>
      </c>
      <c r="H47" s="119">
        <v>-0.22300000488758101</v>
      </c>
      <c r="I47" s="119">
        <v>-7.4000000953674303E-2</v>
      </c>
      <c r="J47" s="119">
        <v>-0.34299999475479098</v>
      </c>
      <c r="K47" s="119">
        <v>-0.38699999451637301</v>
      </c>
      <c r="L47" s="119">
        <v>-4.8309998512268004</v>
      </c>
      <c r="M47" s="119">
        <v>-4.6890001296996999</v>
      </c>
      <c r="N47" s="119">
        <v>-4.8920001983642498</v>
      </c>
      <c r="O47" s="119">
        <v>-4.875</v>
      </c>
      <c r="Q47" s="119">
        <f t="shared" si="0"/>
        <v>0.32399988174439009</v>
      </c>
      <c r="R47" s="119">
        <f t="shared" si="1"/>
        <v>0.3129999935626987</v>
      </c>
      <c r="S47" s="119">
        <f t="shared" si="3"/>
        <v>0.20300006866454989</v>
      </c>
      <c r="T47" s="13">
        <f t="shared" si="2"/>
        <v>4.8180001974105755</v>
      </c>
    </row>
    <row r="48" spans="1:20" x14ac:dyDescent="0.3">
      <c r="A48" s="2">
        <v>41</v>
      </c>
      <c r="B48" s="3">
        <f t="shared" si="4"/>
        <v>5.4000000000000057</v>
      </c>
      <c r="C48" s="3">
        <v>5.3999943733215332</v>
      </c>
      <c r="D48" s="119">
        <v>-2.1400001049041699</v>
      </c>
      <c r="E48" s="119">
        <v>-1.99100005626678</v>
      </c>
      <c r="F48" s="119">
        <v>-2.25500011444091</v>
      </c>
      <c r="G48" s="119">
        <v>-2.3150000572204501</v>
      </c>
      <c r="H48" s="119">
        <v>-0.140000000596046</v>
      </c>
      <c r="I48" s="119">
        <v>8.0000003799796104E-3</v>
      </c>
      <c r="J48" s="119">
        <v>-0.25499999523162797</v>
      </c>
      <c r="K48" s="119">
        <v>-0.29899999499321001</v>
      </c>
      <c r="L48" s="119">
        <v>-4.8200001716613698</v>
      </c>
      <c r="M48" s="119">
        <v>-4.6719999313354403</v>
      </c>
      <c r="N48" s="119">
        <v>-4.875</v>
      </c>
      <c r="O48" s="119">
        <v>-4.8590002059936497</v>
      </c>
      <c r="Q48" s="119">
        <f t="shared" si="0"/>
        <v>0.3240000009536701</v>
      </c>
      <c r="R48" s="119">
        <f t="shared" si="1"/>
        <v>0.30699999537318962</v>
      </c>
      <c r="S48" s="119">
        <f t="shared" si="3"/>
        <v>0.20300006866455966</v>
      </c>
      <c r="T48" s="13">
        <f t="shared" si="2"/>
        <v>4.8830000003799796</v>
      </c>
    </row>
    <row r="49" spans="1:20" x14ac:dyDescent="0.3">
      <c r="A49" s="2">
        <v>42</v>
      </c>
      <c r="B49" s="3">
        <f t="shared" si="4"/>
        <v>5.4350000000000058</v>
      </c>
      <c r="C49" s="3">
        <v>5.4349942207336426</v>
      </c>
      <c r="D49" s="119">
        <v>-2.0789999961853001</v>
      </c>
      <c r="E49" s="119">
        <v>-1.92499995231628</v>
      </c>
      <c r="F49" s="119">
        <v>-2.1949999332427899</v>
      </c>
      <c r="G49" s="119">
        <v>-2.2660000324249201</v>
      </c>
      <c r="H49" s="119">
        <v>-6.8999998271465302E-2</v>
      </c>
      <c r="I49" s="119">
        <v>7.4000000953674303E-2</v>
      </c>
      <c r="J49" s="119">
        <v>-0.17900000512599901</v>
      </c>
      <c r="K49" s="119">
        <v>-0.23399999737739599</v>
      </c>
      <c r="L49" s="119">
        <v>-4.7979998588562003</v>
      </c>
      <c r="M49" s="119">
        <v>-4.6609997749328604</v>
      </c>
      <c r="N49" s="119">
        <v>-4.8530001640319798</v>
      </c>
      <c r="O49" s="119">
        <v>-4.84800004959106</v>
      </c>
      <c r="Q49" s="119">
        <f t="shared" si="0"/>
        <v>0.34100008010864014</v>
      </c>
      <c r="R49" s="119">
        <f t="shared" si="1"/>
        <v>0.30799999833107028</v>
      </c>
      <c r="S49" s="119">
        <f t="shared" si="3"/>
        <v>0.19200038909911932</v>
      </c>
      <c r="T49" s="13">
        <f t="shared" si="2"/>
        <v>4.9270001649856541</v>
      </c>
    </row>
    <row r="50" spans="1:20" x14ac:dyDescent="0.3">
      <c r="A50" s="2">
        <v>43</v>
      </c>
      <c r="B50" s="3">
        <f t="shared" si="4"/>
        <v>5.470000000000006</v>
      </c>
      <c r="C50" s="3">
        <v>5.469994068145752</v>
      </c>
      <c r="D50" s="119">
        <v>-2.01300001144409</v>
      </c>
      <c r="E50" s="119">
        <v>-1.8650000095367401</v>
      </c>
      <c r="F50" s="119">
        <v>-2.1289999485015798</v>
      </c>
      <c r="G50" s="119">
        <v>-2.20000004768371</v>
      </c>
      <c r="H50" s="119">
        <v>-3.0000000260770299E-3</v>
      </c>
      <c r="I50" s="119">
        <v>0.135000005364418</v>
      </c>
      <c r="J50" s="119">
        <v>-9.6000000834464999E-2</v>
      </c>
      <c r="K50" s="119">
        <v>-0.16200000047683699</v>
      </c>
      <c r="L50" s="119">
        <v>-4.7659997940063397</v>
      </c>
      <c r="M50" s="119">
        <v>-4.6279997825622496</v>
      </c>
      <c r="N50" s="119">
        <v>-4.8200001716613698</v>
      </c>
      <c r="O50" s="119">
        <v>-4.8150000572204501</v>
      </c>
      <c r="Q50" s="119">
        <f t="shared" si="0"/>
        <v>0.33500003814696999</v>
      </c>
      <c r="R50" s="119">
        <f t="shared" si="1"/>
        <v>0.29700000584125497</v>
      </c>
      <c r="S50" s="119">
        <f t="shared" si="3"/>
        <v>0.19200038909912021</v>
      </c>
      <c r="T50" s="13">
        <f t="shared" si="2"/>
        <v>4.9550001770257879</v>
      </c>
    </row>
    <row r="51" spans="1:20" x14ac:dyDescent="0.3">
      <c r="A51" s="2">
        <v>44</v>
      </c>
      <c r="B51" s="3">
        <f t="shared" si="4"/>
        <v>5.5050000000000061</v>
      </c>
      <c r="C51" s="3">
        <v>5.5049939155578613</v>
      </c>
      <c r="D51" s="119">
        <v>-1.9529999494552599</v>
      </c>
      <c r="E51" s="119">
        <v>-1.8099999427795399</v>
      </c>
      <c r="F51" s="119">
        <v>-2.0629999637603702</v>
      </c>
      <c r="G51" s="119">
        <v>-2.1400001049041699</v>
      </c>
      <c r="H51" s="119">
        <v>5.2000001072883599E-2</v>
      </c>
      <c r="I51" s="119">
        <v>0.18899999558925601</v>
      </c>
      <c r="J51" s="119">
        <v>-2.9999999329447701E-2</v>
      </c>
      <c r="K51" s="119">
        <v>-9.0999998152255998E-2</v>
      </c>
      <c r="L51" s="119">
        <v>-4.7270002365112296</v>
      </c>
      <c r="M51" s="119">
        <v>-4.5900001525878897</v>
      </c>
      <c r="N51" s="119">
        <v>-4.77600002288818</v>
      </c>
      <c r="O51" s="119">
        <v>-4.78200006484985</v>
      </c>
      <c r="Q51" s="119">
        <f t="shared" si="0"/>
        <v>0.33000016212463001</v>
      </c>
      <c r="R51" s="119">
        <f t="shared" si="1"/>
        <v>0.27999999374151202</v>
      </c>
      <c r="S51" s="119">
        <f t="shared" si="3"/>
        <v>0.19199991226196023</v>
      </c>
      <c r="T51" s="13">
        <f t="shared" si="2"/>
        <v>4.9710000604391062</v>
      </c>
    </row>
    <row r="52" spans="1:20" x14ac:dyDescent="0.3">
      <c r="A52" s="2">
        <v>45</v>
      </c>
      <c r="B52" s="3">
        <f t="shared" si="4"/>
        <v>5.5400000000000063</v>
      </c>
      <c r="C52" s="3">
        <v>5.5399937629699707</v>
      </c>
      <c r="D52" s="119">
        <v>-1.89300000667572</v>
      </c>
      <c r="E52" s="119">
        <v>-1.75</v>
      </c>
      <c r="F52" s="119">
        <v>-1.99100005626678</v>
      </c>
      <c r="G52" s="119">
        <v>-2.0739998817443799</v>
      </c>
      <c r="H52" s="119">
        <v>0.112999998033047</v>
      </c>
      <c r="I52" s="119">
        <v>0.24400000274181399</v>
      </c>
      <c r="J52" s="119">
        <v>4.1000001132488299E-2</v>
      </c>
      <c r="K52" s="119">
        <v>-2.9999999329447701E-2</v>
      </c>
      <c r="L52" s="119">
        <v>-4.6779999732971103</v>
      </c>
      <c r="M52" s="119">
        <v>-4.5399999618530202</v>
      </c>
      <c r="N52" s="119">
        <v>-4.7270002365112296</v>
      </c>
      <c r="O52" s="119">
        <v>-4.7379999160766602</v>
      </c>
      <c r="Q52" s="119">
        <f t="shared" si="0"/>
        <v>0.32399988174437988</v>
      </c>
      <c r="R52" s="119">
        <f t="shared" si="1"/>
        <v>0.27400000207126168</v>
      </c>
      <c r="S52" s="119">
        <f t="shared" si="3"/>
        <v>0.19799995422363992</v>
      </c>
      <c r="T52" s="13">
        <f t="shared" si="2"/>
        <v>4.9819999188184738</v>
      </c>
    </row>
    <row r="53" spans="1:20" x14ac:dyDescent="0.3">
      <c r="A53" s="2">
        <v>46</v>
      </c>
      <c r="B53" s="3">
        <f t="shared" si="4"/>
        <v>5.5750000000000064</v>
      </c>
      <c r="C53" s="3">
        <v>5.5749936103820801</v>
      </c>
      <c r="D53" s="119">
        <v>-1.8320000171661299</v>
      </c>
      <c r="E53" s="119">
        <v>-1.6950000524520801</v>
      </c>
      <c r="F53" s="119">
        <v>-1.92499995231628</v>
      </c>
      <c r="G53" s="119">
        <v>-2.01300001144409</v>
      </c>
      <c r="H53" s="119">
        <v>0.16699999570846599</v>
      </c>
      <c r="I53" s="119">
        <v>0.287999987602234</v>
      </c>
      <c r="J53" s="119">
        <v>0.10199999809265101</v>
      </c>
      <c r="K53" s="119">
        <v>2.9999999329447701E-2</v>
      </c>
      <c r="L53" s="119">
        <v>-4.6230001449584899</v>
      </c>
      <c r="M53" s="119">
        <v>-4.4959998130798304</v>
      </c>
      <c r="N53" s="119">
        <v>-4.6669998168945304</v>
      </c>
      <c r="O53" s="119">
        <v>-4.6779999732971103</v>
      </c>
      <c r="Q53" s="119">
        <f t="shared" si="0"/>
        <v>0.31799995899200995</v>
      </c>
      <c r="R53" s="119">
        <f t="shared" si="1"/>
        <v>0.25799998827278631</v>
      </c>
      <c r="S53" s="119">
        <f t="shared" si="3"/>
        <v>0.18200016021727983</v>
      </c>
      <c r="T53" s="13">
        <f t="shared" si="2"/>
        <v>4.9659999608993441</v>
      </c>
    </row>
    <row r="54" spans="1:20" x14ac:dyDescent="0.3">
      <c r="A54" s="2">
        <v>47</v>
      </c>
      <c r="B54" s="3">
        <f t="shared" si="4"/>
        <v>5.6100000000000065</v>
      </c>
      <c r="C54" s="3">
        <v>5.6099929809570312</v>
      </c>
      <c r="D54" s="119">
        <v>-1.77699995040893</v>
      </c>
      <c r="E54" s="119">
        <v>-1.65100002288818</v>
      </c>
      <c r="F54" s="119">
        <v>-1.8600000143051101</v>
      </c>
      <c r="G54" s="119">
        <v>-1.9579999446868801</v>
      </c>
      <c r="H54" s="119">
        <v>0.20000000298023199</v>
      </c>
      <c r="I54" s="119">
        <v>0.32100000977516202</v>
      </c>
      <c r="J54" s="119">
        <v>0.15099999308586101</v>
      </c>
      <c r="K54" s="119">
        <v>7.9999998211860698E-2</v>
      </c>
      <c r="L54" s="119">
        <v>-4.5729999542236301</v>
      </c>
      <c r="M54" s="119">
        <v>-4.44700002670288</v>
      </c>
      <c r="N54" s="119">
        <v>-4.6119999885559002</v>
      </c>
      <c r="O54" s="119">
        <v>-4.6339998245239196</v>
      </c>
      <c r="Q54" s="119">
        <f t="shared" si="0"/>
        <v>0.30699992179870006</v>
      </c>
      <c r="R54" s="119">
        <f t="shared" si="1"/>
        <v>0.24100001156330131</v>
      </c>
      <c r="S54" s="119">
        <f t="shared" si="3"/>
        <v>0.18699979782103959</v>
      </c>
      <c r="T54" s="13">
        <f t="shared" si="2"/>
        <v>4.9549998342990813</v>
      </c>
    </row>
    <row r="55" spans="1:20" x14ac:dyDescent="0.3">
      <c r="A55" s="2">
        <v>48</v>
      </c>
      <c r="B55" s="3">
        <f t="shared" si="4"/>
        <v>5.6450000000000067</v>
      </c>
      <c r="C55" s="3">
        <v>5.6449928283691406</v>
      </c>
      <c r="D55" s="119">
        <v>-1.7389999628067001</v>
      </c>
      <c r="E55" s="119">
        <v>-1.60699999332427</v>
      </c>
      <c r="F55" s="119">
        <v>-1.8049999475479099</v>
      </c>
      <c r="G55" s="119">
        <v>-1.9029999971389699</v>
      </c>
      <c r="H55" s="119">
        <v>0.22800000011920901</v>
      </c>
      <c r="I55" s="119">
        <v>0.34900000691413902</v>
      </c>
      <c r="J55" s="119">
        <v>0.206000000238419</v>
      </c>
      <c r="K55" s="119">
        <v>0.12399999797344199</v>
      </c>
      <c r="L55" s="119">
        <v>-4.518000125885</v>
      </c>
      <c r="M55" s="119">
        <v>-4.3969998359680096</v>
      </c>
      <c r="N55" s="119">
        <v>-4.5510001182556099</v>
      </c>
      <c r="O55" s="119">
        <v>-4.5729999542236301</v>
      </c>
      <c r="Q55" s="119">
        <f t="shared" si="0"/>
        <v>0.29600000381469993</v>
      </c>
      <c r="R55" s="119">
        <f t="shared" si="1"/>
        <v>0.22500000894069702</v>
      </c>
      <c r="S55" s="119">
        <f t="shared" si="3"/>
        <v>0.17600011825562056</v>
      </c>
      <c r="T55" s="13">
        <f t="shared" si="2"/>
        <v>4.9219999611377689</v>
      </c>
    </row>
    <row r="56" spans="1:20" x14ac:dyDescent="0.3">
      <c r="A56" s="2">
        <v>49</v>
      </c>
      <c r="B56" s="3">
        <f t="shared" si="4"/>
        <v>5.6800000000000068</v>
      </c>
      <c r="C56" s="3">
        <v>5.67999267578125</v>
      </c>
      <c r="D56" s="119">
        <v>-1.6890000104904099</v>
      </c>
      <c r="E56" s="119">
        <v>-1.567999958992</v>
      </c>
      <c r="F56" s="119">
        <v>-1.75</v>
      </c>
      <c r="G56" s="119">
        <v>-1.8539999723434399</v>
      </c>
      <c r="H56" s="119">
        <v>0.26100000739097601</v>
      </c>
      <c r="I56" s="119">
        <v>0.37099999189376798</v>
      </c>
      <c r="J56" s="119">
        <v>0.25</v>
      </c>
      <c r="K56" s="119">
        <v>0.16699999570846599</v>
      </c>
      <c r="L56" s="119">
        <v>-4.4629998207092196</v>
      </c>
      <c r="M56" s="119">
        <v>-4.34800004959106</v>
      </c>
      <c r="N56" s="119">
        <v>-4.4800000190734801</v>
      </c>
      <c r="O56" s="119">
        <v>-4.51300001144409</v>
      </c>
      <c r="Q56" s="119">
        <f t="shared" si="0"/>
        <v>0.28600001335143999</v>
      </c>
      <c r="R56" s="119">
        <f t="shared" si="1"/>
        <v>0.20399999618530198</v>
      </c>
      <c r="S56" s="119">
        <f t="shared" si="3"/>
        <v>0.16499996185303001</v>
      </c>
      <c r="T56" s="13">
        <f t="shared" si="2"/>
        <v>4.8840000033378583</v>
      </c>
    </row>
    <row r="57" spans="1:20" x14ac:dyDescent="0.3">
      <c r="A57" s="2">
        <v>50</v>
      </c>
      <c r="B57" s="3">
        <f t="shared" si="4"/>
        <v>5.715000000000007</v>
      </c>
      <c r="C57" s="3">
        <v>5.7149925231933594</v>
      </c>
      <c r="D57" s="119">
        <v>-1.6619999408721899</v>
      </c>
      <c r="E57" s="119">
        <v>-1.54100000858306</v>
      </c>
      <c r="F57" s="119">
        <v>-1.70599997043609</v>
      </c>
      <c r="G57" s="119">
        <v>-1.81599998474121</v>
      </c>
      <c r="H57" s="119">
        <v>0.28299999237060502</v>
      </c>
      <c r="I57" s="119">
        <v>0.38199999928474399</v>
      </c>
      <c r="J57" s="119">
        <v>0.287999987602234</v>
      </c>
      <c r="K57" s="119">
        <v>0.20000000298023199</v>
      </c>
      <c r="L57" s="119">
        <v>-4.4250001907348597</v>
      </c>
      <c r="M57" s="119">
        <v>-4.3039999008178702</v>
      </c>
      <c r="N57" s="119">
        <v>-4.4250001907348597</v>
      </c>
      <c r="O57" s="119">
        <v>-4.4580001831054599</v>
      </c>
      <c r="Q57" s="119">
        <f t="shared" si="0"/>
        <v>0.27499997615815008</v>
      </c>
      <c r="R57" s="119">
        <f t="shared" si="1"/>
        <v>0.181999996304512</v>
      </c>
      <c r="S57" s="119">
        <f t="shared" si="3"/>
        <v>0.15400028228758966</v>
      </c>
      <c r="T57" s="13">
        <f t="shared" si="2"/>
        <v>4.8400001823902041</v>
      </c>
    </row>
    <row r="58" spans="1:20" x14ac:dyDescent="0.3">
      <c r="A58" s="2">
        <v>51</v>
      </c>
      <c r="B58" s="3">
        <f t="shared" si="4"/>
        <v>5.7500000000000071</v>
      </c>
      <c r="C58" s="3">
        <v>5.7499923706054687</v>
      </c>
      <c r="D58" s="119">
        <v>-1.62899994850158</v>
      </c>
      <c r="E58" s="119">
        <v>-1.5190000534057599</v>
      </c>
      <c r="F58" s="119">
        <v>-1.65600001811981</v>
      </c>
      <c r="G58" s="119">
        <v>-1.7719999551773</v>
      </c>
      <c r="H58" s="119">
        <v>0.29899999499321001</v>
      </c>
      <c r="I58" s="119">
        <v>0.39300000667571999</v>
      </c>
      <c r="J58" s="119">
        <v>0.32100000977516202</v>
      </c>
      <c r="K58" s="119">
        <v>0.23299999535083801</v>
      </c>
      <c r="L58" s="119">
        <v>-4.3649997711181596</v>
      </c>
      <c r="M58" s="119">
        <v>-4.2600002288818297</v>
      </c>
      <c r="N58" s="119">
        <v>-4.3590002059936497</v>
      </c>
      <c r="O58" s="119">
        <v>-4.4029998779296804</v>
      </c>
      <c r="Q58" s="119">
        <f t="shared" si="0"/>
        <v>0.25299990177154008</v>
      </c>
      <c r="R58" s="119">
        <f t="shared" si="1"/>
        <v>0.16000001132488198</v>
      </c>
      <c r="S58" s="119">
        <f t="shared" si="3"/>
        <v>0.14299964904785067</v>
      </c>
      <c r="T58" s="13">
        <f t="shared" si="2"/>
        <v>4.7959998846054006</v>
      </c>
    </row>
    <row r="59" spans="1:20" x14ac:dyDescent="0.3">
      <c r="A59" s="2">
        <v>52</v>
      </c>
      <c r="B59" s="3">
        <f t="shared" si="4"/>
        <v>5.7850000000000072</v>
      </c>
      <c r="C59" s="3">
        <v>5.7849922180175781</v>
      </c>
      <c r="D59" s="119">
        <v>-1.6119999885559</v>
      </c>
      <c r="E59" s="119">
        <v>-1.4969999790191599</v>
      </c>
      <c r="F59" s="119">
        <v>-1.6119999885559</v>
      </c>
      <c r="G59" s="119">
        <v>-1.73300004005432</v>
      </c>
      <c r="H59" s="119">
        <v>0.31000000238418601</v>
      </c>
      <c r="I59" s="119">
        <v>0.39800000190734902</v>
      </c>
      <c r="J59" s="119">
        <v>0.36000001430511502</v>
      </c>
      <c r="K59" s="119">
        <v>0.26100000739097601</v>
      </c>
      <c r="L59" s="119">
        <v>-4.3260002136230398</v>
      </c>
      <c r="M59" s="119">
        <v>-4.2160000801086399</v>
      </c>
      <c r="N59" s="119">
        <v>-4.3039999008178702</v>
      </c>
      <c r="O59" s="119">
        <v>-4.3540000915527299</v>
      </c>
      <c r="Q59" s="119">
        <f t="shared" si="0"/>
        <v>0.23600006103516002</v>
      </c>
      <c r="R59" s="119">
        <f t="shared" si="1"/>
        <v>0.13699999451637301</v>
      </c>
      <c r="S59" s="119">
        <f t="shared" si="3"/>
        <v>0.13800001144409002</v>
      </c>
      <c r="T59" s="13">
        <f t="shared" si="2"/>
        <v>4.7520000934600786</v>
      </c>
    </row>
    <row r="60" spans="1:20" x14ac:dyDescent="0.3">
      <c r="A60" s="2">
        <v>53</v>
      </c>
      <c r="B60" s="3">
        <f t="shared" si="4"/>
        <v>5.8200000000000074</v>
      </c>
      <c r="C60" s="3">
        <v>5.8199920654296875</v>
      </c>
      <c r="D60" s="119">
        <v>-1.58500003814697</v>
      </c>
      <c r="E60" s="119">
        <v>-1.48599994182586</v>
      </c>
      <c r="F60" s="119">
        <v>-1.5740000009536701</v>
      </c>
      <c r="G60" s="119">
        <v>-1.70000004768371</v>
      </c>
      <c r="H60" s="119">
        <v>0.326999992132187</v>
      </c>
      <c r="I60" s="119">
        <v>0.40900000929832497</v>
      </c>
      <c r="J60" s="119">
        <v>0.38699999451637301</v>
      </c>
      <c r="K60" s="119">
        <v>0.287999987602234</v>
      </c>
      <c r="L60" s="119">
        <v>-4.28200006484985</v>
      </c>
      <c r="M60" s="119">
        <v>-4.18300008773803</v>
      </c>
      <c r="N60" s="119">
        <v>-4.2379999160766602</v>
      </c>
      <c r="O60" s="119">
        <v>-4.2989997863769496</v>
      </c>
      <c r="Q60" s="119">
        <f t="shared" si="0"/>
        <v>0.21400010585785001</v>
      </c>
      <c r="R60" s="119">
        <f t="shared" si="1"/>
        <v>0.12100002169609098</v>
      </c>
      <c r="S60" s="119">
        <f t="shared" si="3"/>
        <v>0.11599969863891957</v>
      </c>
      <c r="T60" s="13">
        <f t="shared" si="2"/>
        <v>4.7079997956752742</v>
      </c>
    </row>
    <row r="61" spans="1:20" x14ac:dyDescent="0.3">
      <c r="A61" s="2">
        <v>54</v>
      </c>
      <c r="B61" s="3">
        <f t="shared" si="4"/>
        <v>5.8550000000000075</v>
      </c>
      <c r="C61" s="3">
        <v>5.8549919128417969</v>
      </c>
      <c r="D61" s="119">
        <v>-1.5740000009536701</v>
      </c>
      <c r="E61" s="119">
        <v>-1.4750000238418499</v>
      </c>
      <c r="F61" s="119">
        <v>-1.54100000858306</v>
      </c>
      <c r="G61" s="119">
        <v>-1.6670000553131099</v>
      </c>
      <c r="H61" s="119">
        <v>0.33799999952316301</v>
      </c>
      <c r="I61" s="119">
        <v>0.41499999165535001</v>
      </c>
      <c r="J61" s="119">
        <v>0.41499999165535001</v>
      </c>
      <c r="K61" s="119">
        <v>0.32100000977516202</v>
      </c>
      <c r="L61" s="119">
        <v>-4.2439999580383301</v>
      </c>
      <c r="M61" s="119">
        <v>-4.1500000953674299</v>
      </c>
      <c r="N61" s="119">
        <v>-4.18300008773803</v>
      </c>
      <c r="O61" s="119">
        <v>-4.2439999580383301</v>
      </c>
      <c r="Q61" s="119">
        <f t="shared" si="0"/>
        <v>0.19200003147125999</v>
      </c>
      <c r="R61" s="119">
        <f t="shared" si="1"/>
        <v>9.3999981880187988E-2</v>
      </c>
      <c r="S61" s="119">
        <f t="shared" si="3"/>
        <v>9.3999862670900214E-2</v>
      </c>
      <c r="T61" s="13">
        <f t="shared" si="2"/>
        <v>4.6589999496936798</v>
      </c>
    </row>
    <row r="62" spans="1:20" x14ac:dyDescent="0.3">
      <c r="A62" s="2">
        <v>55</v>
      </c>
      <c r="B62" s="3">
        <f t="shared" si="4"/>
        <v>5.8900000000000077</v>
      </c>
      <c r="C62" s="3">
        <v>5.8899917602539062</v>
      </c>
      <c r="D62" s="119">
        <v>-1.5740000009536701</v>
      </c>
      <c r="E62" s="119">
        <v>-1.4750000238418499</v>
      </c>
      <c r="F62" s="119">
        <v>-1.5190000534057599</v>
      </c>
      <c r="G62" s="119">
        <v>-1.6449999809265099</v>
      </c>
      <c r="H62" s="119">
        <v>0.34299999475479098</v>
      </c>
      <c r="I62" s="119">
        <v>0.41499999165535001</v>
      </c>
      <c r="J62" s="119">
        <v>0.44200000166893</v>
      </c>
      <c r="K62" s="119">
        <v>0.33199998736381497</v>
      </c>
      <c r="L62" s="119">
        <v>-4.2160000801086399</v>
      </c>
      <c r="M62" s="119">
        <v>-4.1230001449584899</v>
      </c>
      <c r="N62" s="119">
        <v>-4.1389999389648402</v>
      </c>
      <c r="O62" s="119">
        <v>-4.2049999237060502</v>
      </c>
      <c r="Q62" s="119">
        <f t="shared" si="0"/>
        <v>0.16999995708465998</v>
      </c>
      <c r="R62" s="119">
        <f t="shared" si="1"/>
        <v>0.11000001430511502</v>
      </c>
      <c r="S62" s="119">
        <f t="shared" si="3"/>
        <v>9.2999935150150037E-2</v>
      </c>
      <c r="T62" s="13">
        <f t="shared" si="2"/>
        <v>4.65800008177757</v>
      </c>
    </row>
    <row r="63" spans="1:20" x14ac:dyDescent="0.3">
      <c r="A63" s="2">
        <v>56</v>
      </c>
      <c r="B63" s="3">
        <f t="shared" si="4"/>
        <v>5.9250000000000078</v>
      </c>
      <c r="C63" s="3">
        <v>5.9249916076660156</v>
      </c>
      <c r="D63" s="119">
        <v>-1.5570000410079901</v>
      </c>
      <c r="E63" s="119">
        <v>-1.46399998664855</v>
      </c>
      <c r="F63" s="119">
        <v>-1.49100005626678</v>
      </c>
      <c r="G63" s="119">
        <v>-1.6180000305175699</v>
      </c>
      <c r="H63" s="119">
        <v>0.36000001430511502</v>
      </c>
      <c r="I63" s="119">
        <v>0.42599999904632602</v>
      </c>
      <c r="J63" s="119">
        <v>0.46999999880790699</v>
      </c>
      <c r="K63" s="119">
        <v>0.37099999189376798</v>
      </c>
      <c r="L63" s="119">
        <v>-4.18300008773803</v>
      </c>
      <c r="M63" s="119">
        <v>-4.0949997901916504</v>
      </c>
      <c r="N63" s="119">
        <v>-4.0900001525878897</v>
      </c>
      <c r="O63" s="119">
        <v>-4.1560001373290998</v>
      </c>
      <c r="Q63" s="119">
        <f t="shared" si="0"/>
        <v>0.15400004386901989</v>
      </c>
      <c r="R63" s="119">
        <f t="shared" si="1"/>
        <v>0.10999998450279197</v>
      </c>
      <c r="S63" s="119">
        <f t="shared" si="3"/>
        <v>9.2999935150140267E-2</v>
      </c>
      <c r="T63" s="13">
        <f t="shared" si="2"/>
        <v>4.6530000865459371</v>
      </c>
    </row>
    <row r="64" spans="1:20" x14ac:dyDescent="0.3">
      <c r="A64" s="2">
        <v>57</v>
      </c>
      <c r="B64" s="3">
        <f t="shared" si="4"/>
        <v>5.960000000000008</v>
      </c>
      <c r="C64" s="3">
        <v>5.959991455078125</v>
      </c>
      <c r="D64" s="119">
        <v>-1.5570000410079901</v>
      </c>
      <c r="E64" s="119">
        <v>-1.4700000286102199</v>
      </c>
      <c r="F64" s="119">
        <v>-1.4700000286102199</v>
      </c>
      <c r="G64" s="119">
        <v>-1.6009999513626001</v>
      </c>
      <c r="H64" s="119">
        <v>0.37099999189376798</v>
      </c>
      <c r="I64" s="119">
        <v>0.43099999427795399</v>
      </c>
      <c r="J64" s="119">
        <v>0.49700000882148698</v>
      </c>
      <c r="K64" s="119">
        <v>0.39300000667571999</v>
      </c>
      <c r="L64" s="119">
        <v>-4.1609997749328604</v>
      </c>
      <c r="M64" s="119">
        <v>-4.0729999542236301</v>
      </c>
      <c r="N64" s="119">
        <v>-4.0399999618530202</v>
      </c>
      <c r="O64" s="119">
        <v>-4.1119999885559002</v>
      </c>
      <c r="Q64" s="119">
        <f t="shared" si="0"/>
        <v>0.13099992275238015</v>
      </c>
      <c r="R64" s="119">
        <f t="shared" si="1"/>
        <v>0.12600001692771901</v>
      </c>
      <c r="S64" s="119">
        <f t="shared" si="3"/>
        <v>0.1209998130798402</v>
      </c>
      <c r="T64" s="13">
        <f t="shared" si="2"/>
        <v>4.657999783754347</v>
      </c>
    </row>
    <row r="65" spans="1:21" x14ac:dyDescent="0.3">
      <c r="A65" s="2">
        <v>58</v>
      </c>
      <c r="B65" s="3">
        <f t="shared" si="4"/>
        <v>5.9950000000000081</v>
      </c>
      <c r="C65" s="3">
        <v>5.9949913024902344</v>
      </c>
      <c r="D65" s="119">
        <v>-1.5460000038146899</v>
      </c>
      <c r="E65" s="119">
        <v>-1.4750000238418499</v>
      </c>
      <c r="F65" s="119">
        <v>-1.4479999542236299</v>
      </c>
      <c r="G65" s="119">
        <v>-1.58500003814697</v>
      </c>
      <c r="H65" s="119">
        <v>0.38699999451637301</v>
      </c>
      <c r="I65" s="119">
        <v>0.44800001382827798</v>
      </c>
      <c r="J65" s="119">
        <v>0.52999997138976995</v>
      </c>
      <c r="K65" s="119">
        <v>0.42599999904632602</v>
      </c>
      <c r="L65" s="119">
        <v>-4.1339998245239196</v>
      </c>
      <c r="M65" s="119">
        <v>-4.0570001602172798</v>
      </c>
      <c r="N65" s="119">
        <v>-3.99600005149841</v>
      </c>
      <c r="O65" s="119">
        <v>-4.0729999542236301</v>
      </c>
      <c r="Q65" s="119">
        <f t="shared" si="0"/>
        <v>0.13700008392334007</v>
      </c>
      <c r="R65" s="119">
        <f t="shared" si="1"/>
        <v>0.14299997687339694</v>
      </c>
      <c r="S65" s="119">
        <f t="shared" si="3"/>
        <v>0.13799977302550959</v>
      </c>
      <c r="T65" s="13">
        <f t="shared" si="2"/>
        <v>4.6639997959136892</v>
      </c>
    </row>
    <row r="66" spans="1:21" x14ac:dyDescent="0.3">
      <c r="A66" s="2">
        <v>59</v>
      </c>
      <c r="B66" s="3">
        <f t="shared" si="4"/>
        <v>6.0300000000000082</v>
      </c>
      <c r="C66" s="3">
        <v>6.0299911499023437</v>
      </c>
      <c r="D66" s="119">
        <v>-1.5520000457763601</v>
      </c>
      <c r="E66" s="119">
        <v>-1.4750000238418499</v>
      </c>
      <c r="F66" s="119">
        <v>-1.4309999942779501</v>
      </c>
      <c r="G66" s="119">
        <v>-1.56299996376037</v>
      </c>
      <c r="H66" s="119">
        <v>0.404000014066696</v>
      </c>
      <c r="I66" s="119">
        <v>0.45899999141693099</v>
      </c>
      <c r="J66" s="119">
        <v>0.56300002336501997</v>
      </c>
      <c r="K66" s="119">
        <v>0.45899999141693099</v>
      </c>
      <c r="L66" s="119">
        <v>-4.11700010299682</v>
      </c>
      <c r="M66" s="119">
        <v>-4.0399999618530202</v>
      </c>
      <c r="N66" s="119">
        <v>-3.9579999446868799</v>
      </c>
      <c r="O66" s="119">
        <v>-4.0349998474120996</v>
      </c>
      <c r="Q66" s="119">
        <f t="shared" si="0"/>
        <v>0.13199996948241988</v>
      </c>
      <c r="R66" s="119">
        <f t="shared" si="1"/>
        <v>0.15900000929832397</v>
      </c>
      <c r="S66" s="119">
        <f t="shared" si="3"/>
        <v>0.15900015830994008</v>
      </c>
      <c r="T66" s="13">
        <f t="shared" si="2"/>
        <v>4.6800001263618398</v>
      </c>
    </row>
    <row r="67" spans="1:21" x14ac:dyDescent="0.3">
      <c r="A67" s="2">
        <v>60</v>
      </c>
      <c r="B67" s="3">
        <f t="shared" si="4"/>
        <v>6.0650000000000084</v>
      </c>
      <c r="C67" s="3">
        <v>6.0649905204772949</v>
      </c>
      <c r="D67" s="119">
        <v>-1.5520000457763601</v>
      </c>
      <c r="E67" s="119">
        <v>-1.48599994182586</v>
      </c>
      <c r="F67" s="119">
        <v>-1.4259999990463199</v>
      </c>
      <c r="G67" s="119">
        <v>-1.5570000410079901</v>
      </c>
      <c r="H67" s="119">
        <v>0.42599999904632602</v>
      </c>
      <c r="I67" s="119">
        <v>0.47499999403953602</v>
      </c>
      <c r="J67" s="119">
        <v>0.58499997854232699</v>
      </c>
      <c r="K67" s="119">
        <v>0.481000006198883</v>
      </c>
      <c r="L67" s="119">
        <v>-4.1059999465942303</v>
      </c>
      <c r="M67" s="119">
        <v>-4.0399999618530202</v>
      </c>
      <c r="N67" s="119">
        <v>-3.9309999942779501</v>
      </c>
      <c r="O67" s="119">
        <v>-4.01300001144409</v>
      </c>
      <c r="Q67" s="119">
        <f t="shared" si="0"/>
        <v>0.13100004196167014</v>
      </c>
      <c r="R67" s="119">
        <f t="shared" si="1"/>
        <v>0.15899997949600098</v>
      </c>
      <c r="S67" s="119">
        <f t="shared" si="3"/>
        <v>0.17499995231628018</v>
      </c>
      <c r="T67" s="13">
        <f t="shared" si="2"/>
        <v>4.6909999251365573</v>
      </c>
    </row>
    <row r="68" spans="1:21" x14ac:dyDescent="0.3">
      <c r="A68" s="2">
        <v>61</v>
      </c>
      <c r="B68" s="3">
        <f t="shared" si="4"/>
        <v>6.1000000000000085</v>
      </c>
      <c r="C68" s="3">
        <v>6.0999903678894043</v>
      </c>
      <c r="D68" s="119">
        <v>-1.5520000457763601</v>
      </c>
      <c r="E68" s="119">
        <v>-1.48599994182586</v>
      </c>
      <c r="F68" s="119">
        <v>-1.4090000391006401</v>
      </c>
      <c r="G68" s="119">
        <v>-1.54100000858306</v>
      </c>
      <c r="H68" s="119">
        <v>0.45300000905990601</v>
      </c>
      <c r="I68" s="119">
        <v>0.49700000882148698</v>
      </c>
      <c r="J68" s="119">
        <v>0.62900000810623102</v>
      </c>
      <c r="K68" s="119">
        <v>0.51899999380111606</v>
      </c>
      <c r="L68" s="119">
        <v>-4.0900001525878897</v>
      </c>
      <c r="M68" s="119">
        <v>-4.0289998054504297</v>
      </c>
      <c r="N68" s="119">
        <v>-3.9030001163482599</v>
      </c>
      <c r="O68" s="119">
        <v>-3.9800000190734801</v>
      </c>
      <c r="Q68" s="119">
        <f t="shared" si="0"/>
        <v>0.14300000667571999</v>
      </c>
      <c r="R68" s="119">
        <f t="shared" si="1"/>
        <v>0.17599999904632502</v>
      </c>
      <c r="S68" s="119">
        <f t="shared" si="3"/>
        <v>0.1870000362396298</v>
      </c>
      <c r="T68" s="13">
        <f t="shared" si="2"/>
        <v>4.7190001606941205</v>
      </c>
    </row>
    <row r="69" spans="1:21" x14ac:dyDescent="0.3">
      <c r="A69" s="2">
        <v>62</v>
      </c>
      <c r="B69" s="3">
        <f t="shared" si="4"/>
        <v>6.1350000000000087</v>
      </c>
      <c r="C69" s="3">
        <v>6.1349902153015137</v>
      </c>
      <c r="D69" s="119">
        <v>-1.5520000457763601</v>
      </c>
      <c r="E69" s="119">
        <v>-1.4969999790191599</v>
      </c>
      <c r="F69" s="119">
        <v>-1.39300000667572</v>
      </c>
      <c r="G69" s="119">
        <v>-1.53499996662139</v>
      </c>
      <c r="H69" s="119">
        <v>0.48600000143051098</v>
      </c>
      <c r="I69" s="119">
        <v>0.52499997615814198</v>
      </c>
      <c r="J69" s="119">
        <v>0.66699999570846502</v>
      </c>
      <c r="K69" s="119">
        <v>0.55199998617172197</v>
      </c>
      <c r="L69" s="119">
        <v>-4.0840001106262198</v>
      </c>
      <c r="M69" s="119">
        <v>-4.0289998054504297</v>
      </c>
      <c r="N69" s="119">
        <v>-3.8759999275207502</v>
      </c>
      <c r="O69" s="119">
        <v>-3.9579999446868799</v>
      </c>
      <c r="Q69" s="119">
        <f t="shared" si="0"/>
        <v>0.15900003910064009</v>
      </c>
      <c r="R69" s="119">
        <f t="shared" si="1"/>
        <v>0.18099999427795405</v>
      </c>
      <c r="S69" s="119">
        <f t="shared" si="3"/>
        <v>0.20800018310546964</v>
      </c>
      <c r="T69" s="13">
        <f t="shared" si="2"/>
        <v>4.7510001063346845</v>
      </c>
    </row>
    <row r="70" spans="1:21" x14ac:dyDescent="0.3">
      <c r="A70" s="2">
        <v>63</v>
      </c>
      <c r="B70" s="3">
        <f t="shared" si="4"/>
        <v>6.1700000000000088</v>
      </c>
      <c r="C70" s="3">
        <v>6.169990062713623</v>
      </c>
      <c r="D70" s="119">
        <v>-1.54100000858306</v>
      </c>
      <c r="E70" s="119">
        <v>-1.49100005626678</v>
      </c>
      <c r="F70" s="119">
        <v>-1.3760000467300399</v>
      </c>
      <c r="G70" s="119">
        <v>-1.5190000534057599</v>
      </c>
      <c r="H70" s="119">
        <v>0.52999997138976995</v>
      </c>
      <c r="I70" s="119">
        <v>0.56300002336501997</v>
      </c>
      <c r="J70" s="119">
        <v>0.71100002527236905</v>
      </c>
      <c r="K70" s="119">
        <v>0.596000015735626</v>
      </c>
      <c r="L70" s="119">
        <v>-4.0729999542236301</v>
      </c>
      <c r="M70" s="119">
        <v>-4.0240001678466699</v>
      </c>
      <c r="N70" s="119">
        <v>-3.84800004959106</v>
      </c>
      <c r="O70" s="119">
        <v>-3.9360001087188698</v>
      </c>
      <c r="Q70" s="119">
        <f t="shared" si="0"/>
        <v>0.16499996185302002</v>
      </c>
      <c r="R70" s="119">
        <f t="shared" si="1"/>
        <v>0.1810000538825991</v>
      </c>
      <c r="S70" s="119">
        <f t="shared" si="3"/>
        <v>0.22499990463257014</v>
      </c>
      <c r="T70" s="13">
        <f t="shared" si="2"/>
        <v>4.7839999794959995</v>
      </c>
    </row>
    <row r="71" spans="1:21" x14ac:dyDescent="0.3">
      <c r="A71" s="2">
        <v>64</v>
      </c>
      <c r="B71" s="3">
        <f t="shared" si="4"/>
        <v>6.205000000000009</v>
      </c>
      <c r="C71" s="3">
        <v>6.2049899101257324</v>
      </c>
      <c r="D71" s="119">
        <v>-1.5460000038146899</v>
      </c>
      <c r="E71" s="119">
        <v>-1.4969999790191599</v>
      </c>
      <c r="F71" s="119">
        <v>-1.37100005149841</v>
      </c>
      <c r="G71" s="119">
        <v>-1.50800001621246</v>
      </c>
      <c r="H71" s="119">
        <v>0.56300002336501997</v>
      </c>
      <c r="I71" s="119">
        <v>0.596000015735626</v>
      </c>
      <c r="J71" s="119">
        <v>0.75</v>
      </c>
      <c r="K71" s="119">
        <v>0.63400000333786</v>
      </c>
      <c r="L71" s="119">
        <v>-4.0789999961853001</v>
      </c>
      <c r="M71" s="119">
        <v>-4.0289998054504297</v>
      </c>
      <c r="N71" s="119">
        <v>-3.8259999752044598</v>
      </c>
      <c r="O71" s="119">
        <v>-3.92000007629394</v>
      </c>
      <c r="Q71" s="119">
        <f t="shared" si="0"/>
        <v>0.17499995231627996</v>
      </c>
      <c r="R71" s="119">
        <f t="shared" si="1"/>
        <v>0.18699997663498003</v>
      </c>
      <c r="S71" s="119">
        <f t="shared" si="3"/>
        <v>0.25300002098084029</v>
      </c>
      <c r="T71" s="13">
        <f t="shared" si="2"/>
        <v>4.8289999961853001</v>
      </c>
    </row>
    <row r="72" spans="1:21" x14ac:dyDescent="0.3">
      <c r="A72" s="2">
        <v>65</v>
      </c>
      <c r="B72" s="3">
        <f t="shared" si="4"/>
        <v>6.2400000000000091</v>
      </c>
      <c r="C72" s="3">
        <v>6.2399897575378418</v>
      </c>
      <c r="D72" s="119">
        <v>-1.54100000858306</v>
      </c>
      <c r="E72" s="119">
        <v>-1.4969999790191599</v>
      </c>
      <c r="F72" s="119">
        <v>-1.3600000143051101</v>
      </c>
      <c r="G72" s="119">
        <v>-1.4969999790191599</v>
      </c>
      <c r="H72" s="119">
        <v>0.60699999332427901</v>
      </c>
      <c r="I72" s="119">
        <v>0.63400000333786</v>
      </c>
      <c r="J72" s="119">
        <v>0.787999987602233</v>
      </c>
      <c r="K72" s="119">
        <v>0.67299997806548995</v>
      </c>
      <c r="L72" s="119">
        <v>-4.0679998397827104</v>
      </c>
      <c r="M72" s="119">
        <v>-4.0289998054504297</v>
      </c>
      <c r="N72" s="119">
        <v>-3.8150000572204501</v>
      </c>
      <c r="O72" s="119">
        <v>-3.9030001163482599</v>
      </c>
      <c r="Q72" s="119">
        <f t="shared" ref="Q72:Q135" si="5">MAX(ABS(A2R-A3R),ABS(A2R-A4R),ABS(A2R-A5R),ABS(A3R-A4R),ABS(A3R-A5R),ABS(A4R-A5R))</f>
        <v>0.18099999427794988</v>
      </c>
      <c r="R72" s="119">
        <f t="shared" ref="R72:R135" si="6">MAX(ABS(A2C-A3C),ABS(A2C-A4C),ABS(A2C-A5C),ABS(A3C-A4C),ABS(A3C-A5C),ABS(A4C-A5C))</f>
        <v>0.18099999427795399</v>
      </c>
      <c r="S72" s="119">
        <f t="shared" ref="S72:S135" si="7">MAX(ABS(A2H-A3H),ABS(A2H-A4H),ABS(A2H-A5H),ABS(A3H-A4H),ABS(A3H-A5H),ABS(A4H-A5H))</f>
        <v>0.2529997825622603</v>
      </c>
      <c r="T72" s="13">
        <f t="shared" ref="T72:T135" si="8">MAX(ABS(A2C-A2H),ABS(A2C-A3H),ABS(A2C-A4H),ABS(A2C-A5H),ABS(A3C-A2H),ABS(A3C-A3H),ABS(A3C-A4H),ABS(A3C-A5H),ABS(A4C-A2H),ABS(A4C-A3H),ABS(A4C-A4H),ABS(A4C-A5H),ABS(A5C-A2H),ABS(A5C-A3H),ABS(A5C-A4H),ABS(A5C-A5H))</f>
        <v>4.8559998273849434</v>
      </c>
    </row>
    <row r="73" spans="1:21" x14ac:dyDescent="0.3">
      <c r="A73" s="2">
        <v>66</v>
      </c>
      <c r="B73" s="3">
        <f t="shared" si="4"/>
        <v>6.2750000000000092</v>
      </c>
      <c r="C73" s="3">
        <v>6.2749896049499512</v>
      </c>
      <c r="D73" s="119">
        <v>-1.5299999713897701</v>
      </c>
      <c r="E73" s="119">
        <v>-1.49100005626678</v>
      </c>
      <c r="F73" s="119">
        <v>-1.34300005435943</v>
      </c>
      <c r="G73" s="119">
        <v>-1.48599994182586</v>
      </c>
      <c r="H73" s="119">
        <v>0.65100002288818304</v>
      </c>
      <c r="I73" s="119">
        <v>0.67799997329711903</v>
      </c>
      <c r="J73" s="119">
        <v>0.83799999952316195</v>
      </c>
      <c r="K73" s="119">
        <v>0.71700000762939398</v>
      </c>
      <c r="L73" s="119">
        <v>-4.0679998397827104</v>
      </c>
      <c r="M73" s="119">
        <v>-4.0289998054504297</v>
      </c>
      <c r="N73" s="119">
        <v>-3.7929999828338601</v>
      </c>
      <c r="O73" s="119">
        <v>-3.8870000839233301</v>
      </c>
      <c r="Q73" s="119">
        <f t="shared" si="5"/>
        <v>0.18699991703034002</v>
      </c>
      <c r="R73" s="119">
        <f t="shared" si="6"/>
        <v>0.18699997663497891</v>
      </c>
      <c r="S73" s="119">
        <f t="shared" si="7"/>
        <v>0.27499985694885032</v>
      </c>
      <c r="T73" s="13">
        <f t="shared" si="8"/>
        <v>4.9059998393058724</v>
      </c>
    </row>
    <row r="74" spans="1:21" x14ac:dyDescent="0.3">
      <c r="A74" s="2">
        <v>67</v>
      </c>
      <c r="B74" s="3">
        <f t="shared" si="4"/>
        <v>6.3100000000000094</v>
      </c>
      <c r="C74" s="3">
        <v>6.3099894523620605</v>
      </c>
      <c r="D74" s="119">
        <v>-1.5240000486373899</v>
      </c>
      <c r="E74" s="119">
        <v>-1.49100005626678</v>
      </c>
      <c r="F74" s="119">
        <v>-1.3320000171661299</v>
      </c>
      <c r="G74" s="119">
        <v>-1.4800000190734801</v>
      </c>
      <c r="H74" s="119">
        <v>0.69499999284744196</v>
      </c>
      <c r="I74" s="119">
        <v>0.71700000762939398</v>
      </c>
      <c r="J74" s="119">
        <v>0.88200002908706598</v>
      </c>
      <c r="K74" s="119">
        <v>0.75499999523162797</v>
      </c>
      <c r="L74" s="119">
        <v>-4.0729999542236301</v>
      </c>
      <c r="M74" s="119">
        <v>-4.0349998474120996</v>
      </c>
      <c r="N74" s="119">
        <v>-3.7880001068115199</v>
      </c>
      <c r="O74" s="119">
        <v>-3.8810000419616602</v>
      </c>
      <c r="Q74" s="119">
        <f t="shared" si="5"/>
        <v>0.19200003147125999</v>
      </c>
      <c r="R74" s="119">
        <f t="shared" si="6"/>
        <v>0.18700003623962402</v>
      </c>
      <c r="S74" s="119">
        <f t="shared" si="7"/>
        <v>0.28499984741211026</v>
      </c>
      <c r="T74" s="13">
        <f t="shared" si="8"/>
        <v>4.9549999833106959</v>
      </c>
    </row>
    <row r="75" spans="1:21" x14ac:dyDescent="0.3">
      <c r="A75" s="2">
        <v>68</v>
      </c>
      <c r="B75" s="3">
        <f t="shared" ref="B75:B138" si="9">B74+0.035</f>
        <v>6.3450000000000095</v>
      </c>
      <c r="C75" s="3">
        <v>6.3449892997741699</v>
      </c>
      <c r="D75" s="119">
        <v>-1.50800001621246</v>
      </c>
      <c r="E75" s="119">
        <v>-1.4750000238418499</v>
      </c>
      <c r="F75" s="119">
        <v>-1.31599998474121</v>
      </c>
      <c r="G75" s="119">
        <v>-1.46399998664855</v>
      </c>
      <c r="H75" s="119">
        <v>0.74400001764297397</v>
      </c>
      <c r="I75" s="119">
        <v>0.76599997282028098</v>
      </c>
      <c r="J75" s="119">
        <v>0.92599999904632502</v>
      </c>
      <c r="K75" s="119">
        <v>0.799000024795532</v>
      </c>
      <c r="L75" s="119">
        <v>-4.0679998397827104</v>
      </c>
      <c r="M75" s="119">
        <v>-4.0399999618530202</v>
      </c>
      <c r="N75" s="119">
        <v>-3.7769999504089302</v>
      </c>
      <c r="O75" s="119">
        <v>-3.8699998855590798</v>
      </c>
      <c r="Q75" s="119">
        <f t="shared" si="5"/>
        <v>0.19200003147125</v>
      </c>
      <c r="R75" s="119">
        <f t="shared" si="6"/>
        <v>0.18199998140335105</v>
      </c>
      <c r="S75" s="119">
        <f t="shared" si="7"/>
        <v>0.29099988937378019</v>
      </c>
      <c r="T75" s="13">
        <f t="shared" si="8"/>
        <v>4.9939998388290352</v>
      </c>
    </row>
    <row r="76" spans="1:21" x14ac:dyDescent="0.3">
      <c r="A76" s="2">
        <v>69</v>
      </c>
      <c r="B76" s="3">
        <f t="shared" si="9"/>
        <v>6.3800000000000097</v>
      </c>
      <c r="C76" s="3">
        <v>6.3799891471862793</v>
      </c>
      <c r="D76" s="119">
        <v>-1.5019999742507899</v>
      </c>
      <c r="E76" s="119">
        <v>-1.4700000286102199</v>
      </c>
      <c r="F76" s="119">
        <v>-1.31599998474121</v>
      </c>
      <c r="G76" s="119">
        <v>-1.45899999141693</v>
      </c>
      <c r="H76" s="119">
        <v>0.787999987602233</v>
      </c>
      <c r="I76" s="119">
        <v>0.81000000238418501</v>
      </c>
      <c r="J76" s="119">
        <v>0.96399998664855902</v>
      </c>
      <c r="K76" s="119">
        <v>0.83200001716613703</v>
      </c>
      <c r="L76" s="119">
        <v>-4.0729999542236301</v>
      </c>
      <c r="M76" s="119">
        <v>-4.0510001182556099</v>
      </c>
      <c r="N76" s="119">
        <v>-3.7769999504089302</v>
      </c>
      <c r="O76" s="119">
        <v>-3.8650000095367401</v>
      </c>
      <c r="Q76" s="119">
        <f t="shared" si="5"/>
        <v>0.18599998950957985</v>
      </c>
      <c r="R76" s="119">
        <f t="shared" si="6"/>
        <v>0.17599999904632602</v>
      </c>
      <c r="S76" s="119">
        <f t="shared" si="7"/>
        <v>0.29600000381469993</v>
      </c>
      <c r="T76" s="13">
        <f t="shared" si="8"/>
        <v>5.0369999408721888</v>
      </c>
    </row>
    <row r="77" spans="1:21" x14ac:dyDescent="0.3">
      <c r="A77" s="2">
        <v>70</v>
      </c>
      <c r="B77" s="3">
        <f t="shared" si="9"/>
        <v>6.4150000000000098</v>
      </c>
      <c r="C77" s="3">
        <v>6.4149889945983887</v>
      </c>
      <c r="D77" s="119">
        <v>-1.48599994182586</v>
      </c>
      <c r="E77" s="119">
        <v>-1.45899999141693</v>
      </c>
      <c r="F77" s="119">
        <v>-1.29900002479553</v>
      </c>
      <c r="G77" s="119">
        <v>-1.4479999542236299</v>
      </c>
      <c r="H77" s="119">
        <v>0.83200001716613703</v>
      </c>
      <c r="I77" s="119">
        <v>0.84899997711181596</v>
      </c>
      <c r="J77" s="119">
        <v>0.99699997901916504</v>
      </c>
      <c r="K77" s="119">
        <v>0.87599998712539595</v>
      </c>
      <c r="L77" s="119">
        <v>-4.0729999542236301</v>
      </c>
      <c r="M77" s="119">
        <v>-4.0570001602172798</v>
      </c>
      <c r="N77" s="119">
        <v>-3.7709999084472599</v>
      </c>
      <c r="O77" s="119">
        <v>-3.8650000095367401</v>
      </c>
      <c r="Q77" s="119">
        <f t="shared" si="5"/>
        <v>0.18699991703033003</v>
      </c>
      <c r="R77" s="119">
        <f t="shared" si="6"/>
        <v>0.16499996185302801</v>
      </c>
      <c r="S77" s="119">
        <f t="shared" si="7"/>
        <v>0.3020000457763703</v>
      </c>
      <c r="T77" s="13">
        <f t="shared" si="8"/>
        <v>5.0699999332427952</v>
      </c>
    </row>
    <row r="78" spans="1:21" x14ac:dyDescent="0.3">
      <c r="A78" s="2">
        <v>71</v>
      </c>
      <c r="B78" s="3">
        <f t="shared" si="9"/>
        <v>6.4500000000000099</v>
      </c>
      <c r="C78" s="3">
        <v>6.449988842010498</v>
      </c>
      <c r="D78" s="119">
        <v>-1.4750000238418499</v>
      </c>
      <c r="E78" s="119">
        <v>-1.4479999542236299</v>
      </c>
      <c r="F78" s="119">
        <v>-1.2940000295639</v>
      </c>
      <c r="G78" s="119">
        <v>-1.43700003623962</v>
      </c>
      <c r="H78" s="119">
        <v>0.87599998712539595</v>
      </c>
      <c r="I78" s="119">
        <v>0.88700002431869496</v>
      </c>
      <c r="J78" s="119">
        <v>1.0299999713897701</v>
      </c>
      <c r="K78" s="119">
        <v>0.89800000190734797</v>
      </c>
      <c r="L78" s="119">
        <v>-4.0789999961853001</v>
      </c>
      <c r="M78" s="119">
        <v>-4.0679998397827104</v>
      </c>
      <c r="N78" s="119">
        <v>-3.7709999084472501</v>
      </c>
      <c r="O78" s="119">
        <v>-3.8650000095367401</v>
      </c>
      <c r="Q78" s="119">
        <f t="shared" si="5"/>
        <v>0.18099999427794988</v>
      </c>
      <c r="R78" s="119">
        <f t="shared" si="6"/>
        <v>0.15399998426437411</v>
      </c>
      <c r="S78" s="119">
        <f t="shared" si="7"/>
        <v>0.30800008773804999</v>
      </c>
      <c r="T78" s="13">
        <f t="shared" si="8"/>
        <v>5.1089999675750697</v>
      </c>
      <c r="U78" s="128">
        <f>N78-L78</f>
        <v>0.30800008773804999</v>
      </c>
    </row>
    <row r="79" spans="1:21" x14ac:dyDescent="0.3">
      <c r="A79" s="2">
        <v>72</v>
      </c>
      <c r="B79" s="3">
        <f t="shared" si="9"/>
        <v>6.4850000000000101</v>
      </c>
      <c r="C79" s="3">
        <v>6.4849882125854492</v>
      </c>
      <c r="D79" s="119">
        <v>-1.4529999494552599</v>
      </c>
      <c r="E79" s="119">
        <v>-1.43700003623962</v>
      </c>
      <c r="F79" s="119">
        <v>-1.2879999876022299</v>
      </c>
      <c r="G79" s="119">
        <v>-1.4309999942779501</v>
      </c>
      <c r="H79" s="119">
        <v>0.90899997949600198</v>
      </c>
      <c r="I79" s="119">
        <v>0.91500002145767201</v>
      </c>
      <c r="J79" s="119">
        <v>1.0520000457763601</v>
      </c>
      <c r="K79" s="119">
        <v>0.92599999904632502</v>
      </c>
      <c r="L79" s="119">
        <v>-4.0840001106262198</v>
      </c>
      <c r="M79" s="119">
        <v>-4.0789999961853001</v>
      </c>
      <c r="N79" s="119">
        <v>-3.78200006484985</v>
      </c>
      <c r="O79" s="119">
        <v>-3.8699998855590798</v>
      </c>
      <c r="Q79" s="119">
        <f t="shared" si="5"/>
        <v>0.16499996185303001</v>
      </c>
      <c r="R79" s="119">
        <f t="shared" si="6"/>
        <v>0.14300006628035811</v>
      </c>
      <c r="S79" s="119">
        <f t="shared" si="7"/>
        <v>0.30200004577636985</v>
      </c>
      <c r="T79" s="13">
        <f t="shared" si="8"/>
        <v>5.1360001564025799</v>
      </c>
    </row>
    <row r="80" spans="1:21" x14ac:dyDescent="0.3">
      <c r="A80" s="2">
        <v>73</v>
      </c>
      <c r="B80" s="3">
        <f t="shared" si="9"/>
        <v>6.5200000000000102</v>
      </c>
      <c r="C80" s="3">
        <v>6.5199880599975586</v>
      </c>
      <c r="D80" s="119">
        <v>-1.44200003147125</v>
      </c>
      <c r="E80" s="119">
        <v>-1.4309999942779501</v>
      </c>
      <c r="F80" s="119">
        <v>-1.2829999923705999</v>
      </c>
      <c r="G80" s="119">
        <v>-1.4309999942779501</v>
      </c>
      <c r="H80" s="119">
        <v>0.941999971866607</v>
      </c>
      <c r="I80" s="119">
        <v>0.941999971866607</v>
      </c>
      <c r="J80" s="119">
        <v>1.067999958992</v>
      </c>
      <c r="K80" s="119">
        <v>0.941999971866607</v>
      </c>
      <c r="L80" s="119">
        <v>-4.0840001106262198</v>
      </c>
      <c r="M80" s="119">
        <v>-4.0900001525878897</v>
      </c>
      <c r="N80" s="119">
        <v>-3.7880001068115199</v>
      </c>
      <c r="O80" s="119">
        <v>-3.8810000419616602</v>
      </c>
      <c r="Q80" s="119">
        <f t="shared" si="5"/>
        <v>0.15900003910065008</v>
      </c>
      <c r="R80" s="119">
        <f t="shared" si="6"/>
        <v>0.12599998712539295</v>
      </c>
      <c r="S80" s="119">
        <f t="shared" si="7"/>
        <v>0.30200004577636985</v>
      </c>
      <c r="T80" s="13">
        <f t="shared" si="8"/>
        <v>5.1580001115798897</v>
      </c>
    </row>
    <row r="81" spans="1:20" x14ac:dyDescent="0.3">
      <c r="A81" s="2">
        <v>74</v>
      </c>
      <c r="B81" s="3">
        <f t="shared" si="9"/>
        <v>6.5550000000000104</v>
      </c>
      <c r="C81" s="3">
        <v>6.554987907409668</v>
      </c>
      <c r="D81" s="119">
        <v>-1.43700003623962</v>
      </c>
      <c r="E81" s="119">
        <v>-1.41999995708465</v>
      </c>
      <c r="F81" s="119">
        <v>-1.2829999923705999</v>
      </c>
      <c r="G81" s="119">
        <v>-1.4309999942779501</v>
      </c>
      <c r="H81" s="119">
        <v>0.96399998664855902</v>
      </c>
      <c r="I81" s="119">
        <v>0.95899999141693104</v>
      </c>
      <c r="J81" s="119">
        <v>1.0789999961853001</v>
      </c>
      <c r="K81" s="119">
        <v>0.95300000905990601</v>
      </c>
      <c r="L81" s="119">
        <v>-4.0900001525878897</v>
      </c>
      <c r="M81" s="119">
        <v>-4.1009998321533203</v>
      </c>
      <c r="N81" s="119">
        <v>-3.79900002479553</v>
      </c>
      <c r="O81" s="119">
        <v>-3.8919999599456698</v>
      </c>
      <c r="Q81" s="119">
        <f t="shared" si="5"/>
        <v>0.15400004386902011</v>
      </c>
      <c r="R81" s="119">
        <f t="shared" si="6"/>
        <v>0.12599998712539406</v>
      </c>
      <c r="S81" s="119">
        <f t="shared" si="7"/>
        <v>0.30199980735779031</v>
      </c>
      <c r="T81" s="13">
        <f t="shared" si="8"/>
        <v>5.1799998283386204</v>
      </c>
    </row>
    <row r="82" spans="1:20" x14ac:dyDescent="0.3">
      <c r="A82" s="2">
        <v>75</v>
      </c>
      <c r="B82" s="3">
        <f t="shared" si="9"/>
        <v>6.5900000000000105</v>
      </c>
      <c r="C82" s="3">
        <v>6.5899877548217773</v>
      </c>
      <c r="D82" s="119">
        <v>-1.4309999942779501</v>
      </c>
      <c r="E82" s="119">
        <v>-1.41999995708465</v>
      </c>
      <c r="F82" s="119">
        <v>-1.2940000295639</v>
      </c>
      <c r="G82" s="119">
        <v>-1.4309999942779501</v>
      </c>
      <c r="H82" s="119">
        <v>0.98100000619888295</v>
      </c>
      <c r="I82" s="119">
        <v>0.97500002384185702</v>
      </c>
      <c r="J82" s="119">
        <v>1.0740000009536701</v>
      </c>
      <c r="K82" s="119">
        <v>0.95300000905990601</v>
      </c>
      <c r="L82" s="119">
        <v>-4.1009998321533203</v>
      </c>
      <c r="M82" s="119">
        <v>-4.11700010299682</v>
      </c>
      <c r="N82" s="119">
        <v>-3.8150000572204501</v>
      </c>
      <c r="O82" s="119">
        <v>-3.9089999198913499</v>
      </c>
      <c r="Q82" s="119">
        <f t="shared" si="5"/>
        <v>0.13699996471405007</v>
      </c>
      <c r="R82" s="119">
        <f t="shared" si="6"/>
        <v>0.12099999189376409</v>
      </c>
      <c r="S82" s="119">
        <f t="shared" si="7"/>
        <v>0.30200004577636985</v>
      </c>
      <c r="T82" s="13">
        <f t="shared" si="8"/>
        <v>5.1910001039504898</v>
      </c>
    </row>
    <row r="83" spans="1:20" x14ac:dyDescent="0.3">
      <c r="A83" s="2">
        <v>76</v>
      </c>
      <c r="B83" s="3">
        <f t="shared" si="9"/>
        <v>6.6250000000000107</v>
      </c>
      <c r="C83" s="3">
        <v>6.6249876022338867</v>
      </c>
      <c r="D83" s="119">
        <v>-1.41499996185302</v>
      </c>
      <c r="E83" s="119">
        <v>-1.41499996185302</v>
      </c>
      <c r="F83" s="119">
        <v>-1.29900002479553</v>
      </c>
      <c r="G83" s="119">
        <v>-1.43700003623962</v>
      </c>
      <c r="H83" s="119">
        <v>0.99199998378753595</v>
      </c>
      <c r="I83" s="119">
        <v>0.98100000619888295</v>
      </c>
      <c r="J83" s="119">
        <v>1.0740000009536701</v>
      </c>
      <c r="K83" s="119">
        <v>0.95300000905990601</v>
      </c>
      <c r="L83" s="119">
        <v>-4.1059999465942303</v>
      </c>
      <c r="M83" s="119">
        <v>-4.1279997825622496</v>
      </c>
      <c r="N83" s="119">
        <v>-3.8320000171661301</v>
      </c>
      <c r="O83" s="119">
        <v>-3.92000007629394</v>
      </c>
      <c r="Q83" s="119">
        <f t="shared" si="5"/>
        <v>0.13800001144409002</v>
      </c>
      <c r="R83" s="119">
        <f t="shared" si="6"/>
        <v>0.12099999189376409</v>
      </c>
      <c r="S83" s="119">
        <f t="shared" si="7"/>
        <v>0.2959997653961195</v>
      </c>
      <c r="T83" s="13">
        <f t="shared" si="8"/>
        <v>5.2019997835159195</v>
      </c>
    </row>
    <row r="84" spans="1:20" x14ac:dyDescent="0.3">
      <c r="A84" s="2">
        <v>77</v>
      </c>
      <c r="B84" s="3">
        <f t="shared" si="9"/>
        <v>6.6600000000000108</v>
      </c>
      <c r="C84" s="3">
        <v>6.6599874496459961</v>
      </c>
      <c r="D84" s="119">
        <v>-1.41999995708465</v>
      </c>
      <c r="E84" s="119">
        <v>-1.41999995708465</v>
      </c>
      <c r="F84" s="119">
        <v>-1.3099999427795399</v>
      </c>
      <c r="G84" s="119">
        <v>-1.4479999542236299</v>
      </c>
      <c r="H84" s="119">
        <v>0.99199998378753595</v>
      </c>
      <c r="I84" s="119">
        <v>0.98100000619888295</v>
      </c>
      <c r="J84" s="119">
        <v>1.0570000410079901</v>
      </c>
      <c r="K84" s="119">
        <v>0.941999971866607</v>
      </c>
      <c r="L84" s="119">
        <v>-4.1230001449584899</v>
      </c>
      <c r="M84" s="119">
        <v>-4.1449999809265101</v>
      </c>
      <c r="N84" s="119">
        <v>-3.8540000915527299</v>
      </c>
      <c r="O84" s="119">
        <v>-3.9419999122619598</v>
      </c>
      <c r="Q84" s="119">
        <f t="shared" si="5"/>
        <v>0.13800001144409002</v>
      </c>
      <c r="R84" s="119">
        <f t="shared" si="6"/>
        <v>0.11500006914138305</v>
      </c>
      <c r="S84" s="119">
        <f t="shared" si="7"/>
        <v>0.29099988937378019</v>
      </c>
      <c r="T84" s="13">
        <f t="shared" si="8"/>
        <v>5.2020000219345004</v>
      </c>
    </row>
    <row r="85" spans="1:20" x14ac:dyDescent="0.3">
      <c r="A85" s="2">
        <v>78</v>
      </c>
      <c r="B85" s="3">
        <f t="shared" si="9"/>
        <v>6.6950000000000109</v>
      </c>
      <c r="C85" s="3">
        <v>6.6949872970581055</v>
      </c>
      <c r="D85" s="119">
        <v>-1.41499996185302</v>
      </c>
      <c r="E85" s="119">
        <v>-1.41999995708465</v>
      </c>
      <c r="F85" s="119">
        <v>-1.3270000219345</v>
      </c>
      <c r="G85" s="119">
        <v>-1.45899999141693</v>
      </c>
      <c r="H85" s="119">
        <v>0.98600000143051103</v>
      </c>
      <c r="I85" s="119">
        <v>0.96399998664855902</v>
      </c>
      <c r="J85" s="119">
        <v>1.04100000858306</v>
      </c>
      <c r="K85" s="119">
        <v>0.92000001668929998</v>
      </c>
      <c r="L85" s="119">
        <v>-4.1279997825622496</v>
      </c>
      <c r="M85" s="119">
        <v>-4.1609997749328604</v>
      </c>
      <c r="N85" s="119">
        <v>-3.8810000419616602</v>
      </c>
      <c r="O85" s="119">
        <v>-3.9630000591278001</v>
      </c>
      <c r="Q85" s="119">
        <f t="shared" si="5"/>
        <v>0.13199996948243009</v>
      </c>
      <c r="R85" s="119">
        <f t="shared" si="6"/>
        <v>0.12099999189375998</v>
      </c>
      <c r="S85" s="119">
        <f t="shared" si="7"/>
        <v>0.27999973297120029</v>
      </c>
      <c r="T85" s="13">
        <f t="shared" si="8"/>
        <v>5.2019997835159204</v>
      </c>
    </row>
    <row r="86" spans="1:20" x14ac:dyDescent="0.3">
      <c r="A86" s="2">
        <v>79</v>
      </c>
      <c r="B86" s="3">
        <f t="shared" si="9"/>
        <v>6.7300000000000111</v>
      </c>
      <c r="C86" s="3">
        <v>6.7299871444702148</v>
      </c>
      <c r="D86" s="119">
        <v>-1.41999995708465</v>
      </c>
      <c r="E86" s="119">
        <v>-1.4309999942779501</v>
      </c>
      <c r="F86" s="119">
        <v>-1.34899997711181</v>
      </c>
      <c r="G86" s="119">
        <v>-1.4800000190734801</v>
      </c>
      <c r="H86" s="119">
        <v>0.97000002861022905</v>
      </c>
      <c r="I86" s="119">
        <v>0.94800001382827703</v>
      </c>
      <c r="J86" s="119">
        <v>1.00800001621246</v>
      </c>
      <c r="K86" s="119">
        <v>0.89300000667571999</v>
      </c>
      <c r="L86" s="119">
        <v>-4.1449999809265101</v>
      </c>
      <c r="M86" s="119">
        <v>-4.18300008773803</v>
      </c>
      <c r="N86" s="119">
        <v>-3.9140000343322701</v>
      </c>
      <c r="O86" s="119">
        <v>-3.9909999370574898</v>
      </c>
      <c r="Q86" s="119">
        <f t="shared" si="5"/>
        <v>0.13100004196167014</v>
      </c>
      <c r="R86" s="119">
        <f t="shared" si="6"/>
        <v>0.11500000953674006</v>
      </c>
      <c r="S86" s="119">
        <f t="shared" si="7"/>
        <v>0.26900005340575994</v>
      </c>
      <c r="T86" s="13">
        <f t="shared" si="8"/>
        <v>5.1910001039504898</v>
      </c>
    </row>
    <row r="87" spans="1:20" x14ac:dyDescent="0.3">
      <c r="A87" s="2">
        <v>80</v>
      </c>
      <c r="B87" s="3">
        <f t="shared" si="9"/>
        <v>6.7650000000000112</v>
      </c>
      <c r="C87" s="3">
        <v>6.7649869918823242</v>
      </c>
      <c r="D87" s="119">
        <v>-1.4309999942779501</v>
      </c>
      <c r="E87" s="119">
        <v>-1.4479999542236299</v>
      </c>
      <c r="F87" s="119">
        <v>-1.3819999694824201</v>
      </c>
      <c r="G87" s="119">
        <v>-1.50800001621246</v>
      </c>
      <c r="H87" s="119">
        <v>0.94800001382827703</v>
      </c>
      <c r="I87" s="119">
        <v>0.92599999904632502</v>
      </c>
      <c r="J87" s="119">
        <v>0.96399998664855902</v>
      </c>
      <c r="K87" s="119">
        <v>0.85399997234344405</v>
      </c>
      <c r="L87" s="119">
        <v>-4.1609997749328604</v>
      </c>
      <c r="M87" s="119">
        <v>-4.2160000801086399</v>
      </c>
      <c r="N87" s="119">
        <v>-3.94700002670288</v>
      </c>
      <c r="O87" s="119">
        <v>-4.0289998054504297</v>
      </c>
      <c r="Q87" s="119">
        <f t="shared" si="5"/>
        <v>0.12600004673003995</v>
      </c>
      <c r="R87" s="119">
        <f t="shared" si="6"/>
        <v>0.11000001430511497</v>
      </c>
      <c r="S87" s="119">
        <f t="shared" si="7"/>
        <v>0.26900005340575994</v>
      </c>
      <c r="T87" s="13">
        <f t="shared" si="8"/>
        <v>5.1800000667571986</v>
      </c>
    </row>
    <row r="88" spans="1:20" x14ac:dyDescent="0.3">
      <c r="A88" s="2">
        <v>81</v>
      </c>
      <c r="B88" s="3">
        <f t="shared" si="9"/>
        <v>6.8000000000000114</v>
      </c>
      <c r="C88" s="3">
        <v>6.7999868392944336</v>
      </c>
      <c r="D88" s="119">
        <v>-1.4479999542236299</v>
      </c>
      <c r="E88" s="119">
        <v>-1.4700000286102199</v>
      </c>
      <c r="F88" s="119">
        <v>-1.41499996185302</v>
      </c>
      <c r="G88" s="119">
        <v>-1.53499996662139</v>
      </c>
      <c r="H88" s="119">
        <v>0.92599999904632502</v>
      </c>
      <c r="I88" s="119">
        <v>0.89300000667571999</v>
      </c>
      <c r="J88" s="119">
        <v>0.92599999904632502</v>
      </c>
      <c r="K88" s="119">
        <v>0.82099997997283902</v>
      </c>
      <c r="L88" s="119">
        <v>-4.1890001296996999</v>
      </c>
      <c r="M88" s="119">
        <v>-4.2439999580383301</v>
      </c>
      <c r="N88" s="119">
        <v>-3.9849998950958199</v>
      </c>
      <c r="O88" s="119">
        <v>-4.0619997978210396</v>
      </c>
      <c r="Q88" s="119">
        <f t="shared" si="5"/>
        <v>0.12000000476837003</v>
      </c>
      <c r="R88" s="119">
        <f t="shared" si="6"/>
        <v>0.105000019073486</v>
      </c>
      <c r="S88" s="119">
        <f t="shared" si="7"/>
        <v>0.25900006294251021</v>
      </c>
      <c r="T88" s="13">
        <f t="shared" si="8"/>
        <v>5.1699999570846549</v>
      </c>
    </row>
    <row r="89" spans="1:20" x14ac:dyDescent="0.3">
      <c r="A89" s="2">
        <v>82</v>
      </c>
      <c r="B89" s="3">
        <f t="shared" si="9"/>
        <v>6.8350000000000115</v>
      </c>
      <c r="C89" s="3">
        <v>6.834986686706543</v>
      </c>
      <c r="D89" s="119">
        <v>-1.4700000286102199</v>
      </c>
      <c r="E89" s="119">
        <v>-1.49100005626678</v>
      </c>
      <c r="F89" s="119">
        <v>-1.4479999542236299</v>
      </c>
      <c r="G89" s="119">
        <v>-1.567999958992</v>
      </c>
      <c r="H89" s="119">
        <v>0.89800000190734797</v>
      </c>
      <c r="I89" s="119">
        <v>0.85399997234344405</v>
      </c>
      <c r="J89" s="119">
        <v>0.87599998712539595</v>
      </c>
      <c r="K89" s="119">
        <v>0.78299999237060502</v>
      </c>
      <c r="L89" s="119">
        <v>-4.2160000801086399</v>
      </c>
      <c r="M89" s="119">
        <v>-4.2709999084472603</v>
      </c>
      <c r="N89" s="119">
        <v>-4.0289998054504297</v>
      </c>
      <c r="O89" s="119">
        <v>-4.1059999465942303</v>
      </c>
      <c r="Q89" s="119">
        <f t="shared" si="5"/>
        <v>0.12000000476837003</v>
      </c>
      <c r="R89" s="119">
        <f t="shared" si="6"/>
        <v>0.11500000953674294</v>
      </c>
      <c r="S89" s="119">
        <f t="shared" si="7"/>
        <v>0.24200010299683061</v>
      </c>
      <c r="T89" s="13">
        <f t="shared" si="8"/>
        <v>5.168999910354608</v>
      </c>
    </row>
    <row r="90" spans="1:20" x14ac:dyDescent="0.3">
      <c r="A90" s="2">
        <v>83</v>
      </c>
      <c r="B90" s="3">
        <f t="shared" si="9"/>
        <v>6.8700000000000117</v>
      </c>
      <c r="C90" s="3">
        <v>6.8699865341186523</v>
      </c>
      <c r="D90" s="119">
        <v>-1.48599994182586</v>
      </c>
      <c r="E90" s="119">
        <v>-1.50800001621246</v>
      </c>
      <c r="F90" s="119">
        <v>-1.48599994182586</v>
      </c>
      <c r="G90" s="119">
        <v>-1.6009999513626001</v>
      </c>
      <c r="H90" s="119">
        <v>0.86500000953674305</v>
      </c>
      <c r="I90" s="119">
        <v>0.82700002193450906</v>
      </c>
      <c r="J90" s="119">
        <v>0.83200001716613703</v>
      </c>
      <c r="K90" s="119">
        <v>0.73900002241134599</v>
      </c>
      <c r="L90" s="119">
        <v>-4.2379999160766602</v>
      </c>
      <c r="M90" s="119">
        <v>-4.2989997863769496</v>
      </c>
      <c r="N90" s="119">
        <v>-4.0679998397827104</v>
      </c>
      <c r="O90" s="119">
        <v>-4.1389999389648402</v>
      </c>
      <c r="Q90" s="119">
        <f t="shared" si="5"/>
        <v>0.11500000953674006</v>
      </c>
      <c r="R90" s="119">
        <f t="shared" si="6"/>
        <v>0.12599998712539706</v>
      </c>
      <c r="S90" s="119">
        <f t="shared" si="7"/>
        <v>0.23099994659423917</v>
      </c>
      <c r="T90" s="13">
        <f t="shared" si="8"/>
        <v>5.1639997959136927</v>
      </c>
    </row>
    <row r="91" spans="1:20" x14ac:dyDescent="0.3">
      <c r="A91" s="2">
        <v>84</v>
      </c>
      <c r="B91" s="3">
        <f t="shared" si="9"/>
        <v>6.9050000000000118</v>
      </c>
      <c r="C91" s="3">
        <v>6.9049859046936035</v>
      </c>
      <c r="D91" s="119">
        <v>-1.5019999742507899</v>
      </c>
      <c r="E91" s="119">
        <v>-1.53499996662139</v>
      </c>
      <c r="F91" s="119">
        <v>-1.5240000486373899</v>
      </c>
      <c r="G91" s="119">
        <v>-1.62899994850158</v>
      </c>
      <c r="H91" s="119">
        <v>0.84299999475479104</v>
      </c>
      <c r="I91" s="119">
        <v>0.787999987602233</v>
      </c>
      <c r="J91" s="119">
        <v>0.78299999237060502</v>
      </c>
      <c r="K91" s="119">
        <v>0.69999998807907104</v>
      </c>
      <c r="L91" s="119">
        <v>-4.2600002288818297</v>
      </c>
      <c r="M91" s="119">
        <v>-4.3319997787475497</v>
      </c>
      <c r="N91" s="119">
        <v>-4.1119999885559002</v>
      </c>
      <c r="O91" s="119">
        <v>-4.18300008773803</v>
      </c>
      <c r="Q91" s="119">
        <f t="shared" si="5"/>
        <v>0.12699997425079013</v>
      </c>
      <c r="R91" s="119">
        <f t="shared" si="6"/>
        <v>0.14300000667571999</v>
      </c>
      <c r="S91" s="119">
        <f t="shared" si="7"/>
        <v>0.2199997901916495</v>
      </c>
      <c r="T91" s="13">
        <f t="shared" si="8"/>
        <v>5.174999773502341</v>
      </c>
    </row>
    <row r="92" spans="1:20" x14ac:dyDescent="0.3">
      <c r="A92" s="2">
        <v>85</v>
      </c>
      <c r="B92" s="3">
        <f t="shared" si="9"/>
        <v>6.9400000000000119</v>
      </c>
      <c r="C92" s="3">
        <v>6.9399857521057129</v>
      </c>
      <c r="D92" s="119">
        <v>-1.5240000486373899</v>
      </c>
      <c r="E92" s="119">
        <v>-1.567999958992</v>
      </c>
      <c r="F92" s="119">
        <v>-1.567999958992</v>
      </c>
      <c r="G92" s="119">
        <v>-1.6729999780654901</v>
      </c>
      <c r="H92" s="119">
        <v>0.81000000238418501</v>
      </c>
      <c r="I92" s="119">
        <v>0.75</v>
      </c>
      <c r="J92" s="119">
        <v>0.73299998044967596</v>
      </c>
      <c r="K92" s="119">
        <v>0.65600001811981201</v>
      </c>
      <c r="L92" s="119">
        <v>-4.2880001068115199</v>
      </c>
      <c r="M92" s="119">
        <v>-4.3649997711181596</v>
      </c>
      <c r="N92" s="119">
        <v>-4.1609997749328604</v>
      </c>
      <c r="O92" s="119">
        <v>-4.2270002365112296</v>
      </c>
      <c r="Q92" s="119">
        <f t="shared" si="5"/>
        <v>0.14899992942810014</v>
      </c>
      <c r="R92" s="119">
        <f t="shared" si="6"/>
        <v>0.153999984264373</v>
      </c>
      <c r="S92" s="119">
        <f t="shared" si="7"/>
        <v>0.20399999618529918</v>
      </c>
      <c r="T92" s="13">
        <f t="shared" si="8"/>
        <v>5.1749997735023445</v>
      </c>
    </row>
    <row r="93" spans="1:20" x14ac:dyDescent="0.3">
      <c r="A93" s="2">
        <v>86</v>
      </c>
      <c r="B93" s="3">
        <f t="shared" si="9"/>
        <v>6.9750000000000121</v>
      </c>
      <c r="C93" s="3">
        <v>6.9749855995178223</v>
      </c>
      <c r="D93" s="119">
        <v>-1.5460000038146899</v>
      </c>
      <c r="E93" s="119">
        <v>-1.5959999561309799</v>
      </c>
      <c r="F93" s="119">
        <v>-1.6009999513626001</v>
      </c>
      <c r="G93" s="119">
        <v>-1.70599997043609</v>
      </c>
      <c r="H93" s="119">
        <v>0.78299999237060502</v>
      </c>
      <c r="I93" s="119">
        <v>0.71100002527236905</v>
      </c>
      <c r="J93" s="119">
        <v>0.68400001525878895</v>
      </c>
      <c r="K93" s="119">
        <v>0.61799997091293302</v>
      </c>
      <c r="L93" s="119">
        <v>-4.32100009918212</v>
      </c>
      <c r="M93" s="119">
        <v>-4.4029998779296804</v>
      </c>
      <c r="N93" s="119">
        <v>-4.2049999237060502</v>
      </c>
      <c r="O93" s="119">
        <v>-4.2769999504089302</v>
      </c>
      <c r="Q93" s="119">
        <f t="shared" si="5"/>
        <v>0.15999996662140004</v>
      </c>
      <c r="R93" s="119">
        <f t="shared" si="6"/>
        <v>0.16500002145767201</v>
      </c>
      <c r="S93" s="119">
        <f t="shared" si="7"/>
        <v>0.19799995422363015</v>
      </c>
      <c r="T93" s="13">
        <f t="shared" si="8"/>
        <v>5.1859998703002859</v>
      </c>
    </row>
    <row r="94" spans="1:20" x14ac:dyDescent="0.3">
      <c r="A94" s="2">
        <v>87</v>
      </c>
      <c r="B94" s="3">
        <f t="shared" si="9"/>
        <v>7.0100000000000122</v>
      </c>
      <c r="C94" s="3">
        <v>7.0099854469299316</v>
      </c>
      <c r="D94" s="119">
        <v>-1.567999958992</v>
      </c>
      <c r="E94" s="119">
        <v>-1.6180000305175699</v>
      </c>
      <c r="F94" s="119">
        <v>-1.6449999809265099</v>
      </c>
      <c r="G94" s="119">
        <v>-1.7389999628067001</v>
      </c>
      <c r="H94" s="119">
        <v>0.75499999523162797</v>
      </c>
      <c r="I94" s="119">
        <v>0.68400001525878895</v>
      </c>
      <c r="J94" s="119">
        <v>0.64499998092651301</v>
      </c>
      <c r="K94" s="119">
        <v>0.58499997854232699</v>
      </c>
      <c r="L94" s="119">
        <v>-4.34800004959106</v>
      </c>
      <c r="M94" s="119">
        <v>-4.44099998474121</v>
      </c>
      <c r="N94" s="119">
        <v>-4.25500011444091</v>
      </c>
      <c r="O94" s="119">
        <v>-4.3150000572204501</v>
      </c>
      <c r="Q94" s="119">
        <f t="shared" si="5"/>
        <v>0.17100000381470015</v>
      </c>
      <c r="R94" s="119">
        <f t="shared" si="6"/>
        <v>0.17000001668930098</v>
      </c>
      <c r="S94" s="119">
        <f t="shared" si="7"/>
        <v>0.18599987030030007</v>
      </c>
      <c r="T94" s="13">
        <f t="shared" si="8"/>
        <v>5.1959999799728376</v>
      </c>
    </row>
    <row r="95" spans="1:20" x14ac:dyDescent="0.3">
      <c r="A95" s="2">
        <v>88</v>
      </c>
      <c r="B95" s="3">
        <f t="shared" si="9"/>
        <v>7.0450000000000124</v>
      </c>
      <c r="C95" s="3">
        <v>7.044985294342041</v>
      </c>
      <c r="D95" s="119">
        <v>-1.5900000333786</v>
      </c>
      <c r="E95" s="119">
        <v>-1.65100002288818</v>
      </c>
      <c r="F95" s="119">
        <v>-1.6890000104904099</v>
      </c>
      <c r="G95" s="119">
        <v>-1.7829999923705999</v>
      </c>
      <c r="H95" s="119">
        <v>0.73299998044967596</v>
      </c>
      <c r="I95" s="119">
        <v>0.63999998569488503</v>
      </c>
      <c r="J95" s="119">
        <v>0.596000015735626</v>
      </c>
      <c r="K95" s="119">
        <v>0.54699999094009299</v>
      </c>
      <c r="L95" s="119">
        <v>-4.3810000419616602</v>
      </c>
      <c r="M95" s="119">
        <v>-4.4739999771118102</v>
      </c>
      <c r="N95" s="119">
        <v>-4.3099999427795401</v>
      </c>
      <c r="O95" s="119">
        <v>-4.3649997711181596</v>
      </c>
      <c r="Q95" s="119">
        <f t="shared" si="5"/>
        <v>0.19299995899199995</v>
      </c>
      <c r="R95" s="119">
        <f t="shared" si="6"/>
        <v>0.18599998950958296</v>
      </c>
      <c r="S95" s="119">
        <f t="shared" si="7"/>
        <v>0.16400003433227006</v>
      </c>
      <c r="T95" s="13">
        <f t="shared" si="8"/>
        <v>5.2069999575614858</v>
      </c>
    </row>
    <row r="96" spans="1:20" x14ac:dyDescent="0.3">
      <c r="A96" s="2">
        <v>89</v>
      </c>
      <c r="B96" s="3">
        <f t="shared" si="9"/>
        <v>7.0800000000000125</v>
      </c>
      <c r="C96" s="3">
        <v>7.0799851417541504</v>
      </c>
      <c r="D96" s="119">
        <v>-1.6009999513626001</v>
      </c>
      <c r="E96" s="119">
        <v>-1.6670000553131099</v>
      </c>
      <c r="F96" s="119">
        <v>-1.7170000076293901</v>
      </c>
      <c r="G96" s="119">
        <v>-1.7940000295639</v>
      </c>
      <c r="H96" s="119">
        <v>0.71100002527236905</v>
      </c>
      <c r="I96" s="119">
        <v>0.62300002574920599</v>
      </c>
      <c r="J96" s="119">
        <v>0.558000028133392</v>
      </c>
      <c r="K96" s="119">
        <v>0.51899999380111606</v>
      </c>
      <c r="L96" s="119">
        <v>-4.4029998779296804</v>
      </c>
      <c r="M96" s="119">
        <v>-4.5069999694824201</v>
      </c>
      <c r="N96" s="119">
        <v>-4.3540000915527299</v>
      </c>
      <c r="O96" s="119">
        <v>-4.4029998779296804</v>
      </c>
      <c r="Q96" s="119">
        <f t="shared" si="5"/>
        <v>0.19300007820129994</v>
      </c>
      <c r="R96" s="119">
        <f t="shared" si="6"/>
        <v>0.192000031471253</v>
      </c>
      <c r="S96" s="119">
        <f t="shared" si="7"/>
        <v>0.15299987792969016</v>
      </c>
      <c r="T96" s="13">
        <f t="shared" si="8"/>
        <v>5.2179999947547895</v>
      </c>
    </row>
    <row r="97" spans="1:20" x14ac:dyDescent="0.3">
      <c r="A97" s="2">
        <v>90</v>
      </c>
      <c r="B97" s="3">
        <f t="shared" si="9"/>
        <v>7.1150000000000126</v>
      </c>
      <c r="C97" s="3">
        <v>7.1149849891662598</v>
      </c>
      <c r="D97" s="119">
        <v>-1.6119999885559</v>
      </c>
      <c r="E97" s="119">
        <v>-1.6890000104904099</v>
      </c>
      <c r="F97" s="119">
        <v>-1.75</v>
      </c>
      <c r="G97" s="119">
        <v>-1.81599998474121</v>
      </c>
      <c r="H97" s="119">
        <v>0.69999998807907104</v>
      </c>
      <c r="I97" s="119">
        <v>0.58999997377395597</v>
      </c>
      <c r="J97" s="119">
        <v>0.52499997615814198</v>
      </c>
      <c r="K97" s="119">
        <v>0.49200001358985901</v>
      </c>
      <c r="L97" s="119">
        <v>-4.4250001907348597</v>
      </c>
      <c r="M97" s="119">
        <v>-4.5349998474120996</v>
      </c>
      <c r="N97" s="119">
        <v>-4.3920001983642498</v>
      </c>
      <c r="O97" s="119">
        <v>-4.44099998474121</v>
      </c>
      <c r="Q97" s="119">
        <f t="shared" si="5"/>
        <v>0.20399999618531006</v>
      </c>
      <c r="R97" s="119">
        <f t="shared" si="6"/>
        <v>0.20799997448921204</v>
      </c>
      <c r="S97" s="119">
        <f t="shared" si="7"/>
        <v>0.14299964904784979</v>
      </c>
      <c r="T97" s="13">
        <f t="shared" si="8"/>
        <v>5.2349998354911706</v>
      </c>
    </row>
    <row r="98" spans="1:20" x14ac:dyDescent="0.3">
      <c r="A98" s="2">
        <v>91</v>
      </c>
      <c r="B98" s="3">
        <f t="shared" si="9"/>
        <v>7.1500000000000128</v>
      </c>
      <c r="C98" s="3">
        <v>7.1499848365783691</v>
      </c>
      <c r="D98" s="119">
        <v>-1.6180000305175699</v>
      </c>
      <c r="E98" s="119">
        <v>-1.70000004768371</v>
      </c>
      <c r="F98" s="119">
        <v>-1.7719999551773</v>
      </c>
      <c r="G98" s="119">
        <v>-1.8320000171661299</v>
      </c>
      <c r="H98" s="119">
        <v>0.68400001525878895</v>
      </c>
      <c r="I98" s="119">
        <v>0.57400000095367398</v>
      </c>
      <c r="J98" s="119">
        <v>0.49700000882148698</v>
      </c>
      <c r="K98" s="119">
        <v>0.47499999403953602</v>
      </c>
      <c r="L98" s="119">
        <v>-4.44099998474121</v>
      </c>
      <c r="M98" s="119">
        <v>-4.5619997978210396</v>
      </c>
      <c r="N98" s="119">
        <v>-4.4299998283386204</v>
      </c>
      <c r="O98" s="119">
        <v>-4.4689998626708904</v>
      </c>
      <c r="Q98" s="119">
        <f t="shared" si="5"/>
        <v>0.21399998664856001</v>
      </c>
      <c r="R98" s="119">
        <f t="shared" si="6"/>
        <v>0.20900002121925293</v>
      </c>
      <c r="S98" s="119">
        <f t="shared" si="7"/>
        <v>0.13199996948241921</v>
      </c>
      <c r="T98" s="13">
        <f t="shared" si="8"/>
        <v>5.2459998130798287</v>
      </c>
    </row>
    <row r="99" spans="1:20" x14ac:dyDescent="0.3">
      <c r="A99" s="2">
        <v>92</v>
      </c>
      <c r="B99" s="3">
        <f t="shared" si="9"/>
        <v>7.1850000000000129</v>
      </c>
      <c r="C99" s="3">
        <v>7.1849846839904785</v>
      </c>
      <c r="D99" s="119">
        <v>-1.6180000305175699</v>
      </c>
      <c r="E99" s="119">
        <v>-1.70599997043609</v>
      </c>
      <c r="F99" s="119">
        <v>-1.7829999923705999</v>
      </c>
      <c r="G99" s="119">
        <v>-1.8380000591278001</v>
      </c>
      <c r="H99" s="119">
        <v>0.67799997329711903</v>
      </c>
      <c r="I99" s="119">
        <v>0.558000028133392</v>
      </c>
      <c r="J99" s="119">
        <v>0.481000006198883</v>
      </c>
      <c r="K99" s="119">
        <v>0.46399998664856001</v>
      </c>
      <c r="L99" s="119">
        <v>-4.4520001411437899</v>
      </c>
      <c r="M99" s="119">
        <v>-4.5789999961853001</v>
      </c>
      <c r="N99" s="119">
        <v>-4.4580001831054599</v>
      </c>
      <c r="O99" s="119">
        <v>-4.4910001754760698</v>
      </c>
      <c r="Q99" s="119">
        <f t="shared" si="5"/>
        <v>0.22000002861023016</v>
      </c>
      <c r="R99" s="119">
        <f t="shared" si="6"/>
        <v>0.21399998664855902</v>
      </c>
      <c r="S99" s="119">
        <f t="shared" si="7"/>
        <v>0.12699985504151012</v>
      </c>
      <c r="T99" s="13">
        <f t="shared" si="8"/>
        <v>5.2569999694824192</v>
      </c>
    </row>
    <row r="100" spans="1:20" x14ac:dyDescent="0.3">
      <c r="A100" s="2">
        <v>93</v>
      </c>
      <c r="B100" s="3">
        <f t="shared" si="9"/>
        <v>7.2200000000000131</v>
      </c>
      <c r="C100" s="3">
        <v>7.2199845314025879</v>
      </c>
      <c r="D100" s="119">
        <v>-1.6180000305175699</v>
      </c>
      <c r="E100" s="119">
        <v>-1.7220000028610201</v>
      </c>
      <c r="F100" s="119">
        <v>-1.8049999475479099</v>
      </c>
      <c r="G100" s="119">
        <v>-1.84899997711181</v>
      </c>
      <c r="H100" s="119">
        <v>0.65600001811981201</v>
      </c>
      <c r="I100" s="119">
        <v>0.52499997615814198</v>
      </c>
      <c r="J100" s="119">
        <v>0.44200000166893</v>
      </c>
      <c r="K100" s="119">
        <v>0.43700000643730202</v>
      </c>
      <c r="L100" s="119">
        <v>-4.4629998207092196</v>
      </c>
      <c r="M100" s="119">
        <v>-4.6009998321533203</v>
      </c>
      <c r="N100" s="119">
        <v>-4.4910001754760698</v>
      </c>
      <c r="O100" s="119">
        <v>-4.51300001144409</v>
      </c>
      <c r="Q100" s="119">
        <f t="shared" si="5"/>
        <v>0.23099994659424006</v>
      </c>
      <c r="R100" s="119">
        <f t="shared" si="6"/>
        <v>0.21900001168250999</v>
      </c>
      <c r="S100" s="119">
        <f t="shared" si="7"/>
        <v>0.13800001144410068</v>
      </c>
      <c r="T100" s="13">
        <f t="shared" si="8"/>
        <v>5.2569998502731323</v>
      </c>
    </row>
    <row r="101" spans="1:20" x14ac:dyDescent="0.3">
      <c r="A101" s="2">
        <v>94</v>
      </c>
      <c r="B101" s="3">
        <f t="shared" si="9"/>
        <v>7.2550000000000132</v>
      </c>
      <c r="C101" s="3">
        <v>7.2549843788146973</v>
      </c>
      <c r="D101" s="119">
        <v>-1.6119999885559</v>
      </c>
      <c r="E101" s="119">
        <v>-1.7170000076293901</v>
      </c>
      <c r="F101" s="119">
        <v>-1.8099999427795399</v>
      </c>
      <c r="G101" s="119">
        <v>-1.84300005435943</v>
      </c>
      <c r="H101" s="119">
        <v>0.64499998092651301</v>
      </c>
      <c r="I101" s="119">
        <v>0.50300002098083396</v>
      </c>
      <c r="J101" s="119">
        <v>0.41999998688697798</v>
      </c>
      <c r="K101" s="119">
        <v>0.41999998688697798</v>
      </c>
      <c r="L101" s="119">
        <v>-4.4629998207092196</v>
      </c>
      <c r="M101" s="119">
        <v>-4.6119999885559002</v>
      </c>
      <c r="N101" s="119">
        <v>-4.51300001144409</v>
      </c>
      <c r="O101" s="119">
        <v>-4.5240001678466699</v>
      </c>
      <c r="Q101" s="119">
        <f t="shared" si="5"/>
        <v>0.23100006580353005</v>
      </c>
      <c r="R101" s="119">
        <f t="shared" si="6"/>
        <v>0.22499999403953502</v>
      </c>
      <c r="S101" s="119">
        <f t="shared" si="7"/>
        <v>0.14900016784668058</v>
      </c>
      <c r="T101" s="13">
        <f t="shared" si="8"/>
        <v>5.256999969482413</v>
      </c>
    </row>
    <row r="102" spans="1:20" x14ac:dyDescent="0.3">
      <c r="A102" s="2">
        <v>95</v>
      </c>
      <c r="B102" s="3">
        <f t="shared" si="9"/>
        <v>7.2900000000000134</v>
      </c>
      <c r="C102" s="3">
        <v>7.2899842262268066</v>
      </c>
      <c r="D102" s="119">
        <v>-1.6009999513626001</v>
      </c>
      <c r="E102" s="119">
        <v>-1.7170000076293901</v>
      </c>
      <c r="F102" s="119">
        <v>-1.8099999427795399</v>
      </c>
      <c r="G102" s="119">
        <v>-1.8380000591278001</v>
      </c>
      <c r="H102" s="119">
        <v>0.62300002574920599</v>
      </c>
      <c r="I102" s="119">
        <v>0.47499999403953602</v>
      </c>
      <c r="J102" s="119">
        <v>0.38699999451637301</v>
      </c>
      <c r="K102" s="119">
        <v>0.39800000190734902</v>
      </c>
      <c r="L102" s="119">
        <v>-4.4629998207092196</v>
      </c>
      <c r="M102" s="119">
        <v>-4.6230001449584899</v>
      </c>
      <c r="N102" s="119">
        <v>-4.5289998054504297</v>
      </c>
      <c r="O102" s="119">
        <v>-4.5349998474120996</v>
      </c>
      <c r="Q102" s="119">
        <f t="shared" si="5"/>
        <v>0.23700010776519997</v>
      </c>
      <c r="R102" s="119">
        <f t="shared" si="6"/>
        <v>0.23600003123283297</v>
      </c>
      <c r="S102" s="119">
        <f t="shared" si="7"/>
        <v>0.16000032424927024</v>
      </c>
      <c r="T102" s="13">
        <f t="shared" si="8"/>
        <v>5.2460001707076955</v>
      </c>
    </row>
    <row r="103" spans="1:20" x14ac:dyDescent="0.3">
      <c r="A103" s="2">
        <v>96</v>
      </c>
      <c r="B103" s="3">
        <f t="shared" si="9"/>
        <v>7.3250000000000135</v>
      </c>
      <c r="C103" s="3">
        <v>7.3249835968017578</v>
      </c>
      <c r="D103" s="119">
        <v>-1.58500003814697</v>
      </c>
      <c r="E103" s="119">
        <v>-1.7109999656677199</v>
      </c>
      <c r="F103" s="119">
        <v>-1.8099999427795399</v>
      </c>
      <c r="G103" s="119">
        <v>-1.8320000171661299</v>
      </c>
      <c r="H103" s="119">
        <v>0.60100001096725397</v>
      </c>
      <c r="I103" s="119">
        <v>0.44800001382827798</v>
      </c>
      <c r="J103" s="119">
        <v>0.35400000214576699</v>
      </c>
      <c r="K103" s="119">
        <v>0.37099999189376798</v>
      </c>
      <c r="L103" s="119">
        <v>-4.4629998207092196</v>
      </c>
      <c r="M103" s="119">
        <v>-4.6230001449584899</v>
      </c>
      <c r="N103" s="119">
        <v>-4.5349998474120996</v>
      </c>
      <c r="O103" s="119">
        <v>-4.5399999618530202</v>
      </c>
      <c r="Q103" s="119">
        <f t="shared" si="5"/>
        <v>0.24699997901915993</v>
      </c>
      <c r="R103" s="119">
        <f t="shared" si="6"/>
        <v>0.24700000882148698</v>
      </c>
      <c r="S103" s="119">
        <f t="shared" si="7"/>
        <v>0.16000032424927024</v>
      </c>
      <c r="T103" s="13">
        <f t="shared" si="8"/>
        <v>5.2240001559257436</v>
      </c>
    </row>
    <row r="104" spans="1:20" x14ac:dyDescent="0.3">
      <c r="A104" s="2">
        <v>97</v>
      </c>
      <c r="B104" s="3">
        <f t="shared" si="9"/>
        <v>7.3600000000000136</v>
      </c>
      <c r="C104" s="3">
        <v>7.3599834442138672</v>
      </c>
      <c r="D104" s="119">
        <v>-1.5740000009536701</v>
      </c>
      <c r="E104" s="119">
        <v>-1.70599997043609</v>
      </c>
      <c r="F104" s="119">
        <v>-1.8049999475479099</v>
      </c>
      <c r="G104" s="119">
        <v>-1.82099997997283</v>
      </c>
      <c r="H104" s="119">
        <v>0.56900000572204501</v>
      </c>
      <c r="I104" s="119">
        <v>0.40900000929832497</v>
      </c>
      <c r="J104" s="119">
        <v>0.31600001454353299</v>
      </c>
      <c r="K104" s="119">
        <v>0.33799999952316301</v>
      </c>
      <c r="L104" s="119">
        <v>-4.44700002670288</v>
      </c>
      <c r="M104" s="119">
        <v>-4.6230001449584899</v>
      </c>
      <c r="N104" s="119">
        <v>-4.5399999618530202</v>
      </c>
      <c r="O104" s="119">
        <v>-4.5399999618530202</v>
      </c>
      <c r="Q104" s="119">
        <f t="shared" si="5"/>
        <v>0.24699997901915993</v>
      </c>
      <c r="R104" s="119">
        <f t="shared" si="6"/>
        <v>0.25299999117851202</v>
      </c>
      <c r="S104" s="119">
        <f t="shared" si="7"/>
        <v>0.17600011825560991</v>
      </c>
      <c r="T104" s="13">
        <f t="shared" si="8"/>
        <v>5.1920001506805349</v>
      </c>
    </row>
    <row r="105" spans="1:20" x14ac:dyDescent="0.3">
      <c r="A105" s="2">
        <v>98</v>
      </c>
      <c r="B105" s="3">
        <f t="shared" si="9"/>
        <v>7.3950000000000138</v>
      </c>
      <c r="C105" s="3">
        <v>7.3949832916259766</v>
      </c>
      <c r="D105" s="119">
        <v>-1.56299996376037</v>
      </c>
      <c r="E105" s="119">
        <v>-1.70000004768371</v>
      </c>
      <c r="F105" s="119">
        <v>-1.8049999475479099</v>
      </c>
      <c r="G105" s="119">
        <v>-1.8099999427795399</v>
      </c>
      <c r="H105" s="119">
        <v>0.52499997615814198</v>
      </c>
      <c r="I105" s="119">
        <v>0.365000009536743</v>
      </c>
      <c r="J105" s="119">
        <v>0.27700001001357999</v>
      </c>
      <c r="K105" s="119">
        <v>0.29899999499321001</v>
      </c>
      <c r="L105" s="119">
        <v>-4.44099998474121</v>
      </c>
      <c r="M105" s="119">
        <v>-4.61700010299682</v>
      </c>
      <c r="N105" s="119">
        <v>-4.5460000038146902</v>
      </c>
      <c r="O105" s="119">
        <v>-4.5349998474120996</v>
      </c>
      <c r="Q105" s="119">
        <f t="shared" si="5"/>
        <v>0.24699997901916992</v>
      </c>
      <c r="R105" s="119">
        <f t="shared" si="6"/>
        <v>0.24799996614456199</v>
      </c>
      <c r="S105" s="119">
        <f t="shared" si="7"/>
        <v>0.17600011825560991</v>
      </c>
      <c r="T105" s="13">
        <f t="shared" si="8"/>
        <v>5.142000079154962</v>
      </c>
    </row>
    <row r="106" spans="1:20" x14ac:dyDescent="0.3">
      <c r="A106" s="2">
        <v>99</v>
      </c>
      <c r="B106" s="3">
        <f t="shared" si="9"/>
        <v>7.4300000000000139</v>
      </c>
      <c r="C106" s="3">
        <v>7.4299831390380859</v>
      </c>
      <c r="D106" s="119">
        <v>-1.5460000038146899</v>
      </c>
      <c r="E106" s="119">
        <v>-1.6950000524520801</v>
      </c>
      <c r="F106" s="119">
        <v>-1.79900002479553</v>
      </c>
      <c r="G106" s="119">
        <v>-1.7940000295639</v>
      </c>
      <c r="H106" s="119">
        <v>0.46999999880790699</v>
      </c>
      <c r="I106" s="119">
        <v>0.31600001454353299</v>
      </c>
      <c r="J106" s="119">
        <v>0.216999992728233</v>
      </c>
      <c r="K106" s="119">
        <v>0.25499999523162797</v>
      </c>
      <c r="L106" s="119">
        <v>-4.4190001487731898</v>
      </c>
      <c r="M106" s="119">
        <v>-4.6009998321533203</v>
      </c>
      <c r="N106" s="119">
        <v>-4.5399999618530202</v>
      </c>
      <c r="O106" s="119">
        <v>-4.518000125885</v>
      </c>
      <c r="Q106" s="119">
        <f t="shared" si="5"/>
        <v>0.25300002098084007</v>
      </c>
      <c r="R106" s="119">
        <f t="shared" si="6"/>
        <v>0.25300000607967399</v>
      </c>
      <c r="S106" s="119">
        <f t="shared" si="7"/>
        <v>0.18199968338013051</v>
      </c>
      <c r="T106" s="13">
        <f t="shared" si="8"/>
        <v>5.0709998309612274</v>
      </c>
    </row>
    <row r="107" spans="1:20" x14ac:dyDescent="0.3">
      <c r="A107" s="2">
        <v>100</v>
      </c>
      <c r="B107" s="3">
        <f t="shared" si="9"/>
        <v>7.4650000000000141</v>
      </c>
      <c r="C107" s="3">
        <v>7.4649829864501953</v>
      </c>
      <c r="D107" s="119">
        <v>-1.54100000858306</v>
      </c>
      <c r="E107" s="119">
        <v>-1.68400001525878</v>
      </c>
      <c r="F107" s="119">
        <v>-1.7940000295639</v>
      </c>
      <c r="G107" s="119">
        <v>-1.7879999876022299</v>
      </c>
      <c r="H107" s="119">
        <v>0.39800000190734902</v>
      </c>
      <c r="I107" s="119">
        <v>0.24400000274181399</v>
      </c>
      <c r="J107" s="119">
        <v>0.14599999785423301</v>
      </c>
      <c r="K107" s="119">
        <v>0.19499999284744299</v>
      </c>
      <c r="L107" s="119">
        <v>-4.4079999923706001</v>
      </c>
      <c r="M107" s="119">
        <v>-4.6009998321533203</v>
      </c>
      <c r="N107" s="119">
        <v>-4.5349998474120996</v>
      </c>
      <c r="O107" s="119">
        <v>-4.5019998550415004</v>
      </c>
      <c r="Q107" s="119">
        <f t="shared" si="5"/>
        <v>0.25300002098084007</v>
      </c>
      <c r="R107" s="119">
        <f t="shared" si="6"/>
        <v>0.25200000405311601</v>
      </c>
      <c r="S107" s="119">
        <f t="shared" si="7"/>
        <v>0.19299983978272017</v>
      </c>
      <c r="T107" s="13">
        <f t="shared" si="8"/>
        <v>4.9989998340606689</v>
      </c>
    </row>
    <row r="108" spans="1:20" x14ac:dyDescent="0.3">
      <c r="A108" s="2">
        <v>101</v>
      </c>
      <c r="B108" s="3">
        <f t="shared" si="9"/>
        <v>7.5000000000000142</v>
      </c>
      <c r="C108" s="3">
        <v>7.4999828338623047</v>
      </c>
      <c r="D108" s="119">
        <v>-1.5299999713897701</v>
      </c>
      <c r="E108" s="119">
        <v>-1.67799997329711</v>
      </c>
      <c r="F108" s="119">
        <v>-1.7879999876022299</v>
      </c>
      <c r="G108" s="119">
        <v>-1.7719999551773</v>
      </c>
      <c r="H108" s="119">
        <v>0.32100000977516202</v>
      </c>
      <c r="I108" s="119">
        <v>0.172999992966652</v>
      </c>
      <c r="J108" s="119">
        <v>7.4000000953674303E-2</v>
      </c>
      <c r="K108" s="119">
        <v>0.12899999320507</v>
      </c>
      <c r="L108" s="119">
        <v>-4.375</v>
      </c>
      <c r="M108" s="119">
        <v>-4.5789999961853001</v>
      </c>
      <c r="N108" s="119">
        <v>-4.5240001678466699</v>
      </c>
      <c r="O108" s="119">
        <v>-4.4850001335143999</v>
      </c>
      <c r="Q108" s="119">
        <f t="shared" si="5"/>
        <v>0.25800001621245983</v>
      </c>
      <c r="R108" s="119">
        <f t="shared" si="6"/>
        <v>0.2470000088214877</v>
      </c>
      <c r="S108" s="119">
        <f t="shared" si="7"/>
        <v>0.20399999618530007</v>
      </c>
      <c r="T108" s="13">
        <f t="shared" si="8"/>
        <v>4.9000000059604618</v>
      </c>
    </row>
    <row r="109" spans="1:20" x14ac:dyDescent="0.3">
      <c r="A109" s="2">
        <v>102</v>
      </c>
      <c r="B109" s="3">
        <f t="shared" si="9"/>
        <v>7.5350000000000144</v>
      </c>
      <c r="C109" s="3">
        <v>7.5349826812744141</v>
      </c>
      <c r="D109" s="119">
        <v>-1.5299999713897701</v>
      </c>
      <c r="E109" s="119">
        <v>-1.67799997329711</v>
      </c>
      <c r="F109" s="119">
        <v>-1.7940000295639</v>
      </c>
      <c r="G109" s="119">
        <v>-1.7660000324249201</v>
      </c>
      <c r="H109" s="119">
        <v>0.222000002861023</v>
      </c>
      <c r="I109" s="119">
        <v>7.9999998211860698E-2</v>
      </c>
      <c r="J109" s="119">
        <v>-1.4000000432133701E-2</v>
      </c>
      <c r="K109" s="119">
        <v>5.2000001072883599E-2</v>
      </c>
      <c r="L109" s="119">
        <v>-4.3590002059936497</v>
      </c>
      <c r="M109" s="119">
        <v>-4.5619997978210396</v>
      </c>
      <c r="N109" s="119">
        <v>-4.5069999694824201</v>
      </c>
      <c r="O109" s="119">
        <v>-4.4629998207092196</v>
      </c>
      <c r="Q109" s="119">
        <f t="shared" si="5"/>
        <v>0.26400005817412997</v>
      </c>
      <c r="R109" s="119">
        <f t="shared" si="6"/>
        <v>0.23600000329315671</v>
      </c>
      <c r="S109" s="119">
        <f t="shared" si="7"/>
        <v>0.20299959182738991</v>
      </c>
      <c r="T109" s="13">
        <f t="shared" si="8"/>
        <v>4.7839998006820625</v>
      </c>
    </row>
    <row r="110" spans="1:20" x14ac:dyDescent="0.3">
      <c r="A110" s="2">
        <v>103</v>
      </c>
      <c r="B110" s="3">
        <f t="shared" si="9"/>
        <v>7.5700000000000145</v>
      </c>
      <c r="C110" s="3">
        <v>7.5699825286865234</v>
      </c>
      <c r="D110" s="119">
        <v>-1.53499996662139</v>
      </c>
      <c r="E110" s="119">
        <v>-1.68400001525878</v>
      </c>
      <c r="F110" s="119">
        <v>-1.79900002479553</v>
      </c>
      <c r="G110" s="119">
        <v>-1.7660000324249201</v>
      </c>
      <c r="H110" s="119">
        <v>0.112999998033047</v>
      </c>
      <c r="I110" s="119">
        <v>-2.5000000372528999E-2</v>
      </c>
      <c r="J110" s="119">
        <v>-0.118000000715256</v>
      </c>
      <c r="K110" s="119">
        <v>-4.6999998390674598E-2</v>
      </c>
      <c r="L110" s="119">
        <v>-4.3369998931884703</v>
      </c>
      <c r="M110" s="119">
        <v>-4.5460000038146902</v>
      </c>
      <c r="N110" s="119">
        <v>-4.4959998130798304</v>
      </c>
      <c r="O110" s="119">
        <v>-4.4359998703002903</v>
      </c>
      <c r="Q110" s="119">
        <f t="shared" si="5"/>
        <v>0.26400005817413996</v>
      </c>
      <c r="R110" s="119">
        <f t="shared" si="6"/>
        <v>0.23099999874830301</v>
      </c>
      <c r="S110" s="119">
        <f t="shared" si="7"/>
        <v>0.20900011062621981</v>
      </c>
      <c r="T110" s="13">
        <f t="shared" si="8"/>
        <v>4.6590000018477369</v>
      </c>
    </row>
    <row r="111" spans="1:20" x14ac:dyDescent="0.3">
      <c r="A111" s="2">
        <v>104</v>
      </c>
      <c r="B111" s="3">
        <f t="shared" si="9"/>
        <v>7.6050000000000146</v>
      </c>
      <c r="C111" s="3">
        <v>7.6049823760986328</v>
      </c>
      <c r="D111" s="119">
        <v>-1.5520000457763601</v>
      </c>
      <c r="E111" s="119">
        <v>-1.6950000524520801</v>
      </c>
      <c r="F111" s="119">
        <v>-1.8099999427795399</v>
      </c>
      <c r="G111" s="119">
        <v>-1.7660000324249201</v>
      </c>
      <c r="H111" s="119">
        <v>-8.0000003799796104E-3</v>
      </c>
      <c r="I111" s="119">
        <v>-0.14599999785423301</v>
      </c>
      <c r="J111" s="119">
        <v>-0.23399999737739599</v>
      </c>
      <c r="K111" s="119">
        <v>-0.14599999785423301</v>
      </c>
      <c r="L111" s="119">
        <v>-4.32100009918212</v>
      </c>
      <c r="M111" s="119">
        <v>-4.5289998054504297</v>
      </c>
      <c r="N111" s="119">
        <v>-4.4800000190734801</v>
      </c>
      <c r="O111" s="119">
        <v>-4.4140000343322701</v>
      </c>
      <c r="Q111" s="119">
        <f t="shared" si="5"/>
        <v>0.25799989700317982</v>
      </c>
      <c r="R111" s="119">
        <f t="shared" si="6"/>
        <v>0.22599999699741638</v>
      </c>
      <c r="S111" s="119">
        <f t="shared" si="7"/>
        <v>0.20799970626830966</v>
      </c>
      <c r="T111" s="13">
        <f t="shared" si="8"/>
        <v>4.5209998050704501</v>
      </c>
    </row>
    <row r="112" spans="1:20" x14ac:dyDescent="0.3">
      <c r="A112" s="2">
        <v>105</v>
      </c>
      <c r="B112" s="3">
        <f t="shared" si="9"/>
        <v>7.6400000000000148</v>
      </c>
      <c r="C112" s="3">
        <v>7.6399822235107422</v>
      </c>
      <c r="D112" s="119">
        <v>-1.5740000009536701</v>
      </c>
      <c r="E112" s="119">
        <v>-1.7170000076293901</v>
      </c>
      <c r="F112" s="119">
        <v>-1.8320000171661299</v>
      </c>
      <c r="G112" s="119">
        <v>-1.77699995040893</v>
      </c>
      <c r="H112" s="119">
        <v>-0.14599999785423301</v>
      </c>
      <c r="I112" s="119">
        <v>-0.28299999237060502</v>
      </c>
      <c r="J112" s="119">
        <v>-0.36000001430511502</v>
      </c>
      <c r="K112" s="119">
        <v>-0.27200001478195202</v>
      </c>
      <c r="L112" s="119">
        <v>-4.2930002212524396</v>
      </c>
      <c r="M112" s="119">
        <v>-4.5069999694824201</v>
      </c>
      <c r="N112" s="119">
        <v>-4.4689998626708904</v>
      </c>
      <c r="O112" s="119">
        <v>-4.3920001983642498</v>
      </c>
      <c r="Q112" s="119">
        <f t="shared" si="5"/>
        <v>0.25800001621245983</v>
      </c>
      <c r="R112" s="119">
        <f t="shared" si="6"/>
        <v>0.21400001645088201</v>
      </c>
      <c r="S112" s="119">
        <f t="shared" si="7"/>
        <v>0.21399974822998047</v>
      </c>
      <c r="T112" s="13">
        <f t="shared" si="8"/>
        <v>4.3609999716281873</v>
      </c>
    </row>
    <row r="113" spans="1:20" x14ac:dyDescent="0.3">
      <c r="A113" s="2">
        <v>106</v>
      </c>
      <c r="B113" s="3">
        <f t="shared" si="9"/>
        <v>7.6750000000000149</v>
      </c>
      <c r="C113" s="3">
        <v>7.6749820709228516</v>
      </c>
      <c r="D113" s="119">
        <v>-1.6009999513626001</v>
      </c>
      <c r="E113" s="119">
        <v>-1.75</v>
      </c>
      <c r="F113" s="119">
        <v>-1.8600000143051101</v>
      </c>
      <c r="G113" s="119">
        <v>-1.79900002479553</v>
      </c>
      <c r="H113" s="119">
        <v>-0.29399999976158098</v>
      </c>
      <c r="I113" s="119">
        <v>-0.43099999427795399</v>
      </c>
      <c r="J113" s="119">
        <v>-0.49700000882148698</v>
      </c>
      <c r="K113" s="119">
        <v>-0.39800000190734902</v>
      </c>
      <c r="L113" s="119">
        <v>-4.2769999504089302</v>
      </c>
      <c r="M113" s="119">
        <v>-4.4959998130798304</v>
      </c>
      <c r="N113" s="119">
        <v>-4.4580001831054599</v>
      </c>
      <c r="O113" s="119">
        <v>-4.375</v>
      </c>
      <c r="Q113" s="119">
        <f t="shared" si="5"/>
        <v>0.25900006294250999</v>
      </c>
      <c r="R113" s="119">
        <f t="shared" si="6"/>
        <v>0.20300000905990601</v>
      </c>
      <c r="S113" s="119">
        <f t="shared" si="7"/>
        <v>0.21899986267090021</v>
      </c>
      <c r="T113" s="13">
        <f t="shared" si="8"/>
        <v>4.201999813318249</v>
      </c>
    </row>
    <row r="114" spans="1:20" x14ac:dyDescent="0.3">
      <c r="A114" s="2">
        <v>107</v>
      </c>
      <c r="B114" s="3">
        <f t="shared" si="9"/>
        <v>7.7100000000000151</v>
      </c>
      <c r="C114" s="3">
        <v>7.7099819183349609</v>
      </c>
      <c r="D114" s="119">
        <v>-1.65100002288818</v>
      </c>
      <c r="E114" s="119">
        <v>-1.79900002479553</v>
      </c>
      <c r="F114" s="119">
        <v>-1.89800000190734</v>
      </c>
      <c r="G114" s="119">
        <v>-1.8320000171661299</v>
      </c>
      <c r="H114" s="119">
        <v>-0.46999999880790699</v>
      </c>
      <c r="I114" s="119">
        <v>-0.596000015735626</v>
      </c>
      <c r="J114" s="119">
        <v>-0.65600001811981201</v>
      </c>
      <c r="K114" s="119">
        <v>-0.55199998617172197</v>
      </c>
      <c r="L114" s="119">
        <v>-4.2709999084472603</v>
      </c>
      <c r="M114" s="119">
        <v>-4.4959998130798304</v>
      </c>
      <c r="N114" s="119">
        <v>-4.4520001411437899</v>
      </c>
      <c r="O114" s="119">
        <v>-4.3590002059936497</v>
      </c>
      <c r="Q114" s="119">
        <f t="shared" si="5"/>
        <v>0.24699997901915993</v>
      </c>
      <c r="R114" s="119">
        <f t="shared" si="6"/>
        <v>0.18600001931190502</v>
      </c>
      <c r="S114" s="119">
        <f t="shared" si="7"/>
        <v>0.22499990463257014</v>
      </c>
      <c r="T114" s="13">
        <f t="shared" si="8"/>
        <v>4.0259998142719233</v>
      </c>
    </row>
    <row r="115" spans="1:20" x14ac:dyDescent="0.3">
      <c r="A115" s="2">
        <v>108</v>
      </c>
      <c r="B115" s="3">
        <f t="shared" si="9"/>
        <v>7.7450000000000152</v>
      </c>
      <c r="C115" s="3">
        <v>7.7449812889099121</v>
      </c>
      <c r="D115" s="119">
        <v>-1.70000004768371</v>
      </c>
      <c r="E115" s="119">
        <v>-1.84300005435943</v>
      </c>
      <c r="F115" s="119">
        <v>-1.94200003147125</v>
      </c>
      <c r="G115" s="119">
        <v>-1.8650000095367401</v>
      </c>
      <c r="H115" s="119">
        <v>-0.63499999046325595</v>
      </c>
      <c r="I115" s="119">
        <v>-0.76099997758865301</v>
      </c>
      <c r="J115" s="119">
        <v>-0.82099997997283902</v>
      </c>
      <c r="K115" s="119">
        <v>-0.69999998807907104</v>
      </c>
      <c r="L115" s="119">
        <v>-4.2600002288818297</v>
      </c>
      <c r="M115" s="119">
        <v>-4.4800000190734801</v>
      </c>
      <c r="N115" s="119">
        <v>-4.4359998703002903</v>
      </c>
      <c r="O115" s="119">
        <v>-4.3369998931884703</v>
      </c>
      <c r="Q115" s="119">
        <f t="shared" si="5"/>
        <v>0.24199998378753995</v>
      </c>
      <c r="R115" s="119">
        <f t="shared" si="6"/>
        <v>0.18599998950958307</v>
      </c>
      <c r="S115" s="119">
        <f t="shared" si="7"/>
        <v>0.21999979019165039</v>
      </c>
      <c r="T115" s="13">
        <f t="shared" si="8"/>
        <v>3.8450000286102242</v>
      </c>
    </row>
    <row r="116" spans="1:20" x14ac:dyDescent="0.3">
      <c r="A116" s="2">
        <v>109</v>
      </c>
      <c r="B116" s="3">
        <f t="shared" si="9"/>
        <v>7.7800000000000153</v>
      </c>
      <c r="C116" s="3">
        <v>7.7799811363220215</v>
      </c>
      <c r="D116" s="119">
        <v>-1.7660000324249201</v>
      </c>
      <c r="E116" s="119">
        <v>-1.9090000391006401</v>
      </c>
      <c r="F116" s="119">
        <v>-2.0020000934600799</v>
      </c>
      <c r="G116" s="119">
        <v>-1.91999995708465</v>
      </c>
      <c r="H116" s="119">
        <v>-0.82099997997283902</v>
      </c>
      <c r="I116" s="119">
        <v>-0.941999971866607</v>
      </c>
      <c r="J116" s="119">
        <v>-0.99199998378753595</v>
      </c>
      <c r="K116" s="119">
        <v>-0.86500000953674305</v>
      </c>
      <c r="L116" s="119">
        <v>-4.2600002288818297</v>
      </c>
      <c r="M116" s="119">
        <v>-4.4850001335143999</v>
      </c>
      <c r="N116" s="119">
        <v>-4.44099998474121</v>
      </c>
      <c r="O116" s="119">
        <v>-4.3319997787475497</v>
      </c>
      <c r="Q116" s="119">
        <f t="shared" si="5"/>
        <v>0.2360000610351598</v>
      </c>
      <c r="R116" s="119">
        <f t="shared" si="6"/>
        <v>0.17100000381469693</v>
      </c>
      <c r="S116" s="119">
        <f t="shared" si="7"/>
        <v>0.22499990463257014</v>
      </c>
      <c r="T116" s="13">
        <f t="shared" si="8"/>
        <v>3.6640001535415609</v>
      </c>
    </row>
    <row r="117" spans="1:20" x14ac:dyDescent="0.3">
      <c r="A117" s="2">
        <v>110</v>
      </c>
      <c r="B117" s="3">
        <f t="shared" si="9"/>
        <v>7.8150000000000155</v>
      </c>
      <c r="C117" s="3">
        <v>7.8149809837341309</v>
      </c>
      <c r="D117" s="119">
        <v>-1.84899997711181</v>
      </c>
      <c r="E117" s="119">
        <v>-1.99100005626678</v>
      </c>
      <c r="F117" s="119">
        <v>-2.0789999961853001</v>
      </c>
      <c r="G117" s="119">
        <v>-1.98599994182586</v>
      </c>
      <c r="H117" s="119">
        <v>-1.01400005817413</v>
      </c>
      <c r="I117" s="119">
        <v>-1.1399999856948799</v>
      </c>
      <c r="J117" s="119">
        <v>-1.17799997329711</v>
      </c>
      <c r="K117" s="119">
        <v>-1.04100000858306</v>
      </c>
      <c r="L117" s="119">
        <v>-4.2659997940063397</v>
      </c>
      <c r="M117" s="119">
        <v>-4.4910001754760698</v>
      </c>
      <c r="N117" s="119">
        <v>-4.44700002670288</v>
      </c>
      <c r="O117" s="119">
        <v>-4.3369998931884703</v>
      </c>
      <c r="Q117" s="119">
        <f t="shared" si="5"/>
        <v>0.2300000190734901</v>
      </c>
      <c r="R117" s="119">
        <f t="shared" si="6"/>
        <v>0.16399991512298007</v>
      </c>
      <c r="S117" s="119">
        <f t="shared" si="7"/>
        <v>0.22500038146973012</v>
      </c>
      <c r="T117" s="13">
        <f t="shared" si="8"/>
        <v>3.47700011730194</v>
      </c>
    </row>
    <row r="118" spans="1:20" x14ac:dyDescent="0.3">
      <c r="A118" s="2">
        <v>111</v>
      </c>
      <c r="B118" s="3">
        <f t="shared" si="9"/>
        <v>7.8500000000000156</v>
      </c>
      <c r="C118" s="3">
        <v>7.8499808311462402</v>
      </c>
      <c r="D118" s="119">
        <v>-1.94200003147125</v>
      </c>
      <c r="E118" s="119">
        <v>-2.0789999961853001</v>
      </c>
      <c r="F118" s="119">
        <v>-2.1619999408721902</v>
      </c>
      <c r="G118" s="119">
        <v>-2.0569999217986998</v>
      </c>
      <c r="H118" s="119">
        <v>-1.2109999656677199</v>
      </c>
      <c r="I118" s="119">
        <v>-1.3270000219345</v>
      </c>
      <c r="J118" s="119">
        <v>-1.3600000143051101</v>
      </c>
      <c r="K118" s="119">
        <v>-1.2170000076293901</v>
      </c>
      <c r="L118" s="119">
        <v>-4.28200006484985</v>
      </c>
      <c r="M118" s="119">
        <v>-4.5019998550415004</v>
      </c>
      <c r="N118" s="119">
        <v>-4.4580001831054599</v>
      </c>
      <c r="O118" s="119">
        <v>-4.3319997787475497</v>
      </c>
      <c r="Q118" s="119">
        <f t="shared" si="5"/>
        <v>0.21999990940094016</v>
      </c>
      <c r="R118" s="119">
        <f t="shared" si="6"/>
        <v>0.14900004863739014</v>
      </c>
      <c r="S118" s="119">
        <f t="shared" si="7"/>
        <v>0.21999979019165039</v>
      </c>
      <c r="T118" s="13">
        <f t="shared" si="8"/>
        <v>3.2909998893737802</v>
      </c>
    </row>
    <row r="119" spans="1:20" x14ac:dyDescent="0.3">
      <c r="A119" s="2">
        <v>112</v>
      </c>
      <c r="B119" s="3">
        <f t="shared" si="9"/>
        <v>7.8850000000000158</v>
      </c>
      <c r="C119" s="3">
        <v>7.8849806785583496</v>
      </c>
      <c r="D119" s="119">
        <v>-2.03500008583068</v>
      </c>
      <c r="E119" s="119">
        <v>-2.1730000972747798</v>
      </c>
      <c r="F119" s="119">
        <v>-2.2439999580383301</v>
      </c>
      <c r="G119" s="119">
        <v>-2.1449999809265101</v>
      </c>
      <c r="H119" s="119">
        <v>-1.4040000438690099</v>
      </c>
      <c r="I119" s="119">
        <v>-1.5190000534057599</v>
      </c>
      <c r="J119" s="119">
        <v>-1.54100000858306</v>
      </c>
      <c r="K119" s="119">
        <v>-1.39800000190734</v>
      </c>
      <c r="L119" s="119">
        <v>-4.2989997863769496</v>
      </c>
      <c r="M119" s="119">
        <v>-4.5240001678466699</v>
      </c>
      <c r="N119" s="119">
        <v>-4.4689998626708904</v>
      </c>
      <c r="O119" s="119">
        <v>-4.3429999351501403</v>
      </c>
      <c r="Q119" s="119">
        <f t="shared" si="5"/>
        <v>0.20899987220765004</v>
      </c>
      <c r="R119" s="119">
        <f t="shared" si="6"/>
        <v>0.14300000667571999</v>
      </c>
      <c r="S119" s="119">
        <f t="shared" si="7"/>
        <v>0.22500038146972035</v>
      </c>
      <c r="T119" s="13">
        <f t="shared" si="8"/>
        <v>3.1260001659393302</v>
      </c>
    </row>
    <row r="120" spans="1:20" x14ac:dyDescent="0.3">
      <c r="A120" s="2">
        <v>113</v>
      </c>
      <c r="B120" s="3">
        <f t="shared" si="9"/>
        <v>7.9200000000000159</v>
      </c>
      <c r="C120" s="3">
        <v>7.919980525970459</v>
      </c>
      <c r="D120" s="119">
        <v>-2.1449999809265101</v>
      </c>
      <c r="E120" s="119">
        <v>-2.2880001068115199</v>
      </c>
      <c r="F120" s="119">
        <v>-2.3540000915527299</v>
      </c>
      <c r="G120" s="119">
        <v>-2.2390000820159899</v>
      </c>
      <c r="H120" s="119">
        <v>-1.6119999885559</v>
      </c>
      <c r="I120" s="119">
        <v>-1.7220000028610201</v>
      </c>
      <c r="J120" s="119">
        <v>-1.7389999628067001</v>
      </c>
      <c r="K120" s="119">
        <v>-1.58500003814697</v>
      </c>
      <c r="L120" s="119">
        <v>-4.3319997787475497</v>
      </c>
      <c r="M120" s="119">
        <v>-4.5510001182556099</v>
      </c>
      <c r="N120" s="119">
        <v>-4.4959998130798304</v>
      </c>
      <c r="O120" s="119">
        <v>-4.3649997711181596</v>
      </c>
      <c r="Q120" s="119">
        <f t="shared" si="5"/>
        <v>0.20900011062621981</v>
      </c>
      <c r="R120" s="119">
        <f t="shared" si="6"/>
        <v>0.15399992465973011</v>
      </c>
      <c r="S120" s="119">
        <f t="shared" si="7"/>
        <v>0.21900033950806019</v>
      </c>
      <c r="T120" s="13">
        <f t="shared" si="8"/>
        <v>2.9660000801086399</v>
      </c>
    </row>
    <row r="121" spans="1:20" x14ac:dyDescent="0.3">
      <c r="A121" s="2">
        <v>114</v>
      </c>
      <c r="B121" s="3">
        <f t="shared" si="9"/>
        <v>7.9550000000000161</v>
      </c>
      <c r="C121" s="3">
        <v>7.9549803733825684</v>
      </c>
      <c r="D121" s="119">
        <v>-2.2660000324249201</v>
      </c>
      <c r="E121" s="119">
        <v>-2.4030001163482599</v>
      </c>
      <c r="F121" s="119">
        <v>-2.4579999446868799</v>
      </c>
      <c r="G121" s="119">
        <v>-2.3429999351501398</v>
      </c>
      <c r="H121" s="119">
        <v>-1.8049999475479099</v>
      </c>
      <c r="I121" s="119">
        <v>-1.9140000343322701</v>
      </c>
      <c r="J121" s="119">
        <v>-1.92499995231628</v>
      </c>
      <c r="K121" s="119">
        <v>-1.7660000324249201</v>
      </c>
      <c r="L121" s="119">
        <v>-4.3699998855590803</v>
      </c>
      <c r="M121" s="119">
        <v>-4.5840001106262198</v>
      </c>
      <c r="N121" s="119">
        <v>-4.5289998054504297</v>
      </c>
      <c r="O121" s="119">
        <v>-4.3860001564025799</v>
      </c>
      <c r="Q121" s="119">
        <f t="shared" si="5"/>
        <v>0.19199991226195978</v>
      </c>
      <c r="R121" s="119">
        <f t="shared" si="6"/>
        <v>0.15899991989135986</v>
      </c>
      <c r="S121" s="119">
        <f t="shared" si="7"/>
        <v>0.21400022506713956</v>
      </c>
      <c r="T121" s="13">
        <f t="shared" si="8"/>
        <v>2.8180000782012997</v>
      </c>
    </row>
    <row r="122" spans="1:20" x14ac:dyDescent="0.3">
      <c r="A122" s="2">
        <v>115</v>
      </c>
      <c r="B122" s="3">
        <f t="shared" si="9"/>
        <v>7.9900000000000162</v>
      </c>
      <c r="C122" s="3">
        <v>7.9899802207946777</v>
      </c>
      <c r="D122" s="119">
        <v>-2.3980000019073402</v>
      </c>
      <c r="E122" s="119">
        <v>-2.5299999713897701</v>
      </c>
      <c r="F122" s="119">
        <v>-2.5789999961853001</v>
      </c>
      <c r="G122" s="119">
        <v>-2.4579999446868799</v>
      </c>
      <c r="H122" s="119">
        <v>-1.9969999790191599</v>
      </c>
      <c r="I122" s="119">
        <v>-2.1010000705718901</v>
      </c>
      <c r="J122" s="119">
        <v>-2.1180000305175701</v>
      </c>
      <c r="K122" s="119">
        <v>-1.94700002670288</v>
      </c>
      <c r="L122" s="119">
        <v>-4.4190001487731898</v>
      </c>
      <c r="M122" s="119">
        <v>-4.6339998245239196</v>
      </c>
      <c r="N122" s="119">
        <v>-4.5619997978210396</v>
      </c>
      <c r="O122" s="119">
        <v>-4.4250001907348597</v>
      </c>
      <c r="Q122" s="119">
        <f t="shared" si="5"/>
        <v>0.18099999427795987</v>
      </c>
      <c r="R122" s="119">
        <f t="shared" si="6"/>
        <v>0.17100000381469016</v>
      </c>
      <c r="S122" s="119">
        <f t="shared" si="7"/>
        <v>0.21499967575072976</v>
      </c>
      <c r="T122" s="13">
        <f t="shared" si="8"/>
        <v>2.6869997978210396</v>
      </c>
    </row>
    <row r="123" spans="1:20" x14ac:dyDescent="0.3">
      <c r="A123" s="2">
        <v>116</v>
      </c>
      <c r="B123" s="3">
        <f t="shared" si="9"/>
        <v>8.0250000000000163</v>
      </c>
      <c r="C123" s="3">
        <v>8.0249795913696289</v>
      </c>
      <c r="D123" s="119">
        <v>-2.5299999713897701</v>
      </c>
      <c r="E123" s="119">
        <v>-2.6619999408721902</v>
      </c>
      <c r="F123" s="119">
        <v>-2.70600008964538</v>
      </c>
      <c r="G123" s="119">
        <v>-2.58500003814697</v>
      </c>
      <c r="H123" s="119">
        <v>-2.1889998912811199</v>
      </c>
      <c r="I123" s="119">
        <v>-2.2939999103546098</v>
      </c>
      <c r="J123" s="119">
        <v>-2.3050000667571999</v>
      </c>
      <c r="K123" s="119">
        <v>-2.1400001049041699</v>
      </c>
      <c r="L123" s="119">
        <v>-4.4800000190734801</v>
      </c>
      <c r="M123" s="119">
        <v>-4.6890001296996999</v>
      </c>
      <c r="N123" s="119">
        <v>-4.6230001449584899</v>
      </c>
      <c r="O123" s="119">
        <v>-4.4689998626708904</v>
      </c>
      <c r="Q123" s="119">
        <f t="shared" si="5"/>
        <v>0.17600011825560991</v>
      </c>
      <c r="R123" s="119">
        <f t="shared" si="6"/>
        <v>0.16499996185303001</v>
      </c>
      <c r="S123" s="119">
        <f t="shared" si="7"/>
        <v>0.22000026702880948</v>
      </c>
      <c r="T123" s="13">
        <f t="shared" si="8"/>
        <v>2.54900002479553</v>
      </c>
    </row>
    <row r="124" spans="1:20" x14ac:dyDescent="0.3">
      <c r="A124" s="2">
        <v>117</v>
      </c>
      <c r="B124" s="3">
        <f t="shared" si="9"/>
        <v>8.0600000000000165</v>
      </c>
      <c r="C124" s="3">
        <v>8.0599794387817383</v>
      </c>
      <c r="D124" s="119">
        <v>-2.6730000972747798</v>
      </c>
      <c r="E124" s="119">
        <v>-2.79900002479553</v>
      </c>
      <c r="F124" s="119">
        <v>-2.8320000171661301</v>
      </c>
      <c r="G124" s="119">
        <v>-2.70600008964538</v>
      </c>
      <c r="H124" s="119">
        <v>-2.3699998855590798</v>
      </c>
      <c r="I124" s="119">
        <v>-2.4800000190734801</v>
      </c>
      <c r="J124" s="119">
        <v>-2.48600006103515</v>
      </c>
      <c r="K124" s="119">
        <v>-2.3150000572204501</v>
      </c>
      <c r="L124" s="119">
        <v>-4.5399999618530202</v>
      </c>
      <c r="M124" s="119">
        <v>-4.75500011444091</v>
      </c>
      <c r="N124" s="119">
        <v>-4.68300008773803</v>
      </c>
      <c r="O124" s="119">
        <v>-4.5240001678466699</v>
      </c>
      <c r="Q124" s="119">
        <f t="shared" si="5"/>
        <v>0.15899991989135032</v>
      </c>
      <c r="R124" s="119">
        <f t="shared" si="6"/>
        <v>0.17100000381469993</v>
      </c>
      <c r="S124" s="119">
        <f t="shared" si="7"/>
        <v>0.23099994659424006</v>
      </c>
      <c r="T124" s="13">
        <f t="shared" si="8"/>
        <v>2.4400000572204599</v>
      </c>
    </row>
    <row r="125" spans="1:20" x14ac:dyDescent="0.3">
      <c r="A125" s="2">
        <v>118</v>
      </c>
      <c r="B125" s="3">
        <f t="shared" si="9"/>
        <v>8.0950000000000166</v>
      </c>
      <c r="C125" s="3">
        <v>8.0949792861938477</v>
      </c>
      <c r="D125" s="119">
        <v>-2.8099999427795401</v>
      </c>
      <c r="E125" s="119">
        <v>-2.9360001087188698</v>
      </c>
      <c r="F125" s="119">
        <v>-2.96900010108947</v>
      </c>
      <c r="G125" s="119">
        <v>-2.8369998931884699</v>
      </c>
      <c r="H125" s="119">
        <v>-2.5520000457763601</v>
      </c>
      <c r="I125" s="119">
        <v>-2.6559998989105198</v>
      </c>
      <c r="J125" s="119">
        <v>-2.6559998989105198</v>
      </c>
      <c r="K125" s="119">
        <v>-2.48600006103515</v>
      </c>
      <c r="L125" s="119">
        <v>-4.61700010299682</v>
      </c>
      <c r="M125" s="119">
        <v>-4.8260002136230398</v>
      </c>
      <c r="N125" s="119">
        <v>-4.7490000724792401</v>
      </c>
      <c r="O125" s="119">
        <v>-4.5900001525878897</v>
      </c>
      <c r="Q125" s="119">
        <f t="shared" si="5"/>
        <v>0.15900015830992986</v>
      </c>
      <c r="R125" s="119">
        <f t="shared" si="6"/>
        <v>0.16999983787536976</v>
      </c>
      <c r="S125" s="119">
        <f t="shared" si="7"/>
        <v>0.23600006103515003</v>
      </c>
      <c r="T125" s="13">
        <f t="shared" si="8"/>
        <v>2.3400001525878897</v>
      </c>
    </row>
    <row r="126" spans="1:20" x14ac:dyDescent="0.3">
      <c r="A126" s="2">
        <v>119</v>
      </c>
      <c r="B126" s="3">
        <f t="shared" si="9"/>
        <v>8.1300000000000168</v>
      </c>
      <c r="C126" s="3">
        <v>8.129979133605957</v>
      </c>
      <c r="D126" s="119">
        <v>-2.9639999866485498</v>
      </c>
      <c r="E126" s="119">
        <v>-3.08500003814697</v>
      </c>
      <c r="F126" s="119">
        <v>-3.1119999885559002</v>
      </c>
      <c r="G126" s="119">
        <v>-2.9749999046325599</v>
      </c>
      <c r="H126" s="119">
        <v>-2.7219998836517298</v>
      </c>
      <c r="I126" s="119">
        <v>-2.82100009918212</v>
      </c>
      <c r="J126" s="119">
        <v>-2.8320000171661301</v>
      </c>
      <c r="K126" s="119">
        <v>-2.65100002288818</v>
      </c>
      <c r="L126" s="119">
        <v>-4.7049999237060502</v>
      </c>
      <c r="M126" s="119">
        <v>-4.9079999923706001</v>
      </c>
      <c r="N126" s="119">
        <v>-4.8309998512268004</v>
      </c>
      <c r="O126" s="119">
        <v>-4.6609997749328604</v>
      </c>
      <c r="Q126" s="119">
        <f t="shared" si="5"/>
        <v>0.14800000190735041</v>
      </c>
      <c r="R126" s="119">
        <f t="shared" si="6"/>
        <v>0.1809999942779501</v>
      </c>
      <c r="S126" s="119">
        <f t="shared" si="7"/>
        <v>0.2470002174377397</v>
      </c>
      <c r="T126" s="13">
        <f t="shared" si="8"/>
        <v>2.2569999694824201</v>
      </c>
    </row>
    <row r="127" spans="1:20" x14ac:dyDescent="0.3">
      <c r="A127" s="2">
        <v>120</v>
      </c>
      <c r="B127" s="3">
        <f t="shared" si="9"/>
        <v>8.1650000000000169</v>
      </c>
      <c r="C127" s="3">
        <v>8.1649789810180664</v>
      </c>
      <c r="D127" s="119">
        <v>-3.1010000705718901</v>
      </c>
      <c r="E127" s="119">
        <v>-3.2160000801086399</v>
      </c>
      <c r="F127" s="119">
        <v>-3.2490000724792401</v>
      </c>
      <c r="G127" s="119">
        <v>-3.1119999885559002</v>
      </c>
      <c r="H127" s="119">
        <v>-2.8759999275207502</v>
      </c>
      <c r="I127" s="119">
        <v>-2.96900010108947</v>
      </c>
      <c r="J127" s="119">
        <v>-2.9800000190734801</v>
      </c>
      <c r="K127" s="119">
        <v>-2.8039999008178702</v>
      </c>
      <c r="L127" s="119">
        <v>-4.7930002212524396</v>
      </c>
      <c r="M127" s="119">
        <v>-4.9959998130798304</v>
      </c>
      <c r="N127" s="119">
        <v>-4.9079999923706001</v>
      </c>
      <c r="O127" s="119">
        <v>-4.7439999580383301</v>
      </c>
      <c r="Q127" s="119">
        <f t="shared" si="5"/>
        <v>0.14800000190734997</v>
      </c>
      <c r="R127" s="119">
        <f t="shared" si="6"/>
        <v>0.17600011825560991</v>
      </c>
      <c r="S127" s="119">
        <f t="shared" si="7"/>
        <v>0.25199985504150035</v>
      </c>
      <c r="T127" s="13">
        <f t="shared" si="8"/>
        <v>2.1919999122619602</v>
      </c>
    </row>
    <row r="128" spans="1:20" x14ac:dyDescent="0.3">
      <c r="A128" s="2">
        <v>121</v>
      </c>
      <c r="B128" s="3">
        <f t="shared" si="9"/>
        <v>8.2000000000000171</v>
      </c>
      <c r="C128" s="3">
        <v>8.1999788284301758</v>
      </c>
      <c r="D128" s="119">
        <v>-3.2379999160766602</v>
      </c>
      <c r="E128" s="119">
        <v>-3.3540000915527299</v>
      </c>
      <c r="F128" s="119">
        <v>-3.3810000419616602</v>
      </c>
      <c r="G128" s="119">
        <v>-3.2379999160766602</v>
      </c>
      <c r="H128" s="119">
        <v>-3.01300001144409</v>
      </c>
      <c r="I128" s="119">
        <v>-3.10700011253356</v>
      </c>
      <c r="J128" s="119">
        <v>-3.1229999065399099</v>
      </c>
      <c r="K128" s="119">
        <v>-2.9419999122619598</v>
      </c>
      <c r="L128" s="119">
        <v>-4.8860001564025799</v>
      </c>
      <c r="M128" s="119">
        <v>-5.0840001106262198</v>
      </c>
      <c r="N128" s="119">
        <v>-4.9959998130798304</v>
      </c>
      <c r="O128" s="119">
        <v>-4.8260002136230398</v>
      </c>
      <c r="Q128" s="119">
        <f t="shared" si="5"/>
        <v>0.143000125885</v>
      </c>
      <c r="R128" s="119">
        <f t="shared" si="6"/>
        <v>0.1809999942779501</v>
      </c>
      <c r="S128" s="119">
        <f t="shared" si="7"/>
        <v>0.25799989700318005</v>
      </c>
      <c r="T128" s="13">
        <f t="shared" si="8"/>
        <v>2.14200019836426</v>
      </c>
    </row>
    <row r="129" spans="1:20" x14ac:dyDescent="0.3">
      <c r="A129" s="2">
        <v>122</v>
      </c>
      <c r="B129" s="3">
        <f t="shared" si="9"/>
        <v>8.2350000000000172</v>
      </c>
      <c r="C129" s="3">
        <v>8.2349786758422852</v>
      </c>
      <c r="D129" s="119">
        <v>-3.3650000095367401</v>
      </c>
      <c r="E129" s="119">
        <v>-3.48600006103515</v>
      </c>
      <c r="F129" s="119">
        <v>-3.51300001144409</v>
      </c>
      <c r="G129" s="119">
        <v>-3.3699998855590798</v>
      </c>
      <c r="H129" s="119">
        <v>-3.1340000629425</v>
      </c>
      <c r="I129" s="119">
        <v>-3.22699999809265</v>
      </c>
      <c r="J129" s="119">
        <v>-3.2439999580383301</v>
      </c>
      <c r="K129" s="119">
        <v>-3.0680000782012899</v>
      </c>
      <c r="L129" s="119">
        <v>-4.9739999771118102</v>
      </c>
      <c r="M129" s="119">
        <v>-5.1669998168945304</v>
      </c>
      <c r="N129" s="119">
        <v>-5.0789999961853001</v>
      </c>
      <c r="O129" s="119">
        <v>-4.9140000343322701</v>
      </c>
      <c r="Q129" s="119">
        <f t="shared" si="5"/>
        <v>0.14800000190734997</v>
      </c>
      <c r="R129" s="119">
        <f t="shared" si="6"/>
        <v>0.17599987983704013</v>
      </c>
      <c r="S129" s="119">
        <f t="shared" si="7"/>
        <v>0.2529997825622603</v>
      </c>
      <c r="T129" s="13">
        <f t="shared" si="8"/>
        <v>2.0989997386932404</v>
      </c>
    </row>
    <row r="130" spans="1:20" x14ac:dyDescent="0.3">
      <c r="A130" s="2">
        <v>123</v>
      </c>
      <c r="B130" s="3">
        <f t="shared" si="9"/>
        <v>8.2700000000000173</v>
      </c>
      <c r="C130" s="3">
        <v>8.2699785232543945</v>
      </c>
      <c r="D130" s="119">
        <v>-3.4969999790191602</v>
      </c>
      <c r="E130" s="119">
        <v>-3.6119999885559002</v>
      </c>
      <c r="F130" s="119">
        <v>-3.6389999389648402</v>
      </c>
      <c r="G130" s="119">
        <v>-3.4969999790191602</v>
      </c>
      <c r="H130" s="119">
        <v>-3.2439999580383301</v>
      </c>
      <c r="I130" s="119">
        <v>-3.3320000171661301</v>
      </c>
      <c r="J130" s="119">
        <v>-3.3650000095367401</v>
      </c>
      <c r="K130" s="119">
        <v>-3.1889998912811199</v>
      </c>
      <c r="L130" s="119">
        <v>-5.0729999542236301</v>
      </c>
      <c r="M130" s="119">
        <v>-5.2600002288818297</v>
      </c>
      <c r="N130" s="119">
        <v>-5.1719999313354403</v>
      </c>
      <c r="O130" s="119">
        <v>-5.0019998550415004</v>
      </c>
      <c r="Q130" s="119">
        <f t="shared" si="5"/>
        <v>0.14199995994568004</v>
      </c>
      <c r="R130" s="119">
        <f t="shared" si="6"/>
        <v>0.17600011825562012</v>
      </c>
      <c r="S130" s="119">
        <f t="shared" si="7"/>
        <v>0.25800037384032937</v>
      </c>
      <c r="T130" s="13">
        <f t="shared" si="8"/>
        <v>2.0710003376007098</v>
      </c>
    </row>
    <row r="131" spans="1:20" x14ac:dyDescent="0.3">
      <c r="A131" s="2">
        <v>124</v>
      </c>
      <c r="B131" s="3">
        <f t="shared" si="9"/>
        <v>8.3050000000000175</v>
      </c>
      <c r="C131" s="3">
        <v>8.3049783706665039</v>
      </c>
      <c r="D131" s="119">
        <v>-3.6280000209808301</v>
      </c>
      <c r="E131" s="119">
        <v>-3.73300004005432</v>
      </c>
      <c r="F131" s="119">
        <v>-3.7709999084472599</v>
      </c>
      <c r="G131" s="119">
        <v>-3.6229999065399099</v>
      </c>
      <c r="H131" s="119">
        <v>-3.3429999351501398</v>
      </c>
      <c r="I131" s="119">
        <v>-3.4309999942779501</v>
      </c>
      <c r="J131" s="119">
        <v>-3.4579999446868799</v>
      </c>
      <c r="K131" s="119">
        <v>-3.2880001068115199</v>
      </c>
      <c r="L131" s="119">
        <v>-5.1719999313354403</v>
      </c>
      <c r="M131" s="119">
        <v>-5.3530001640319798</v>
      </c>
      <c r="N131" s="119">
        <v>-5.2709999084472603</v>
      </c>
      <c r="O131" s="119">
        <v>-5.1009998321533203</v>
      </c>
      <c r="Q131" s="119">
        <f t="shared" si="5"/>
        <v>0.14800000190734997</v>
      </c>
      <c r="R131" s="119">
        <f t="shared" si="6"/>
        <v>0.16999983787535999</v>
      </c>
      <c r="S131" s="119">
        <f t="shared" si="7"/>
        <v>0.25200033187865944</v>
      </c>
      <c r="T131" s="13">
        <f t="shared" si="8"/>
        <v>2.0650000572204599</v>
      </c>
    </row>
    <row r="132" spans="1:20" x14ac:dyDescent="0.3">
      <c r="A132" s="2">
        <v>125</v>
      </c>
      <c r="B132" s="3">
        <f t="shared" si="9"/>
        <v>8.3400000000000176</v>
      </c>
      <c r="C132" s="3">
        <v>8.3399782180786133</v>
      </c>
      <c r="D132" s="119">
        <v>-3.73300004005432</v>
      </c>
      <c r="E132" s="119">
        <v>-3.8429999351501398</v>
      </c>
      <c r="F132" s="119">
        <v>-3.8810000419616602</v>
      </c>
      <c r="G132" s="119">
        <v>-3.7379999160766602</v>
      </c>
      <c r="H132" s="119">
        <v>-3.4140000343322701</v>
      </c>
      <c r="I132" s="119">
        <v>-3.4969999790191602</v>
      </c>
      <c r="J132" s="119">
        <v>-3.5399999618530198</v>
      </c>
      <c r="K132" s="119">
        <v>-3.3699998855590798</v>
      </c>
      <c r="L132" s="119">
        <v>-5.2649998664855904</v>
      </c>
      <c r="M132" s="119">
        <v>-5.4359998703002903</v>
      </c>
      <c r="N132" s="119">
        <v>-5.3590002059936497</v>
      </c>
      <c r="O132" s="119">
        <v>-5.18300008773803</v>
      </c>
      <c r="Q132" s="119">
        <f t="shared" si="5"/>
        <v>0.1480000019073402</v>
      </c>
      <c r="R132" s="119">
        <f t="shared" si="6"/>
        <v>0.17000007629393998</v>
      </c>
      <c r="S132" s="119">
        <f t="shared" si="7"/>
        <v>0.2529997825622603</v>
      </c>
      <c r="T132" s="13">
        <f t="shared" si="8"/>
        <v>2.0659999847412105</v>
      </c>
    </row>
    <row r="133" spans="1:20" x14ac:dyDescent="0.3">
      <c r="A133" s="2">
        <v>126</v>
      </c>
      <c r="B133" s="3">
        <f t="shared" si="9"/>
        <v>8.3750000000000178</v>
      </c>
      <c r="C133" s="3">
        <v>8.3749780654907227</v>
      </c>
      <c r="D133" s="119">
        <v>-3.8429999351501398</v>
      </c>
      <c r="E133" s="119">
        <v>-3.94700002670288</v>
      </c>
      <c r="F133" s="119">
        <v>-3.9909999370574898</v>
      </c>
      <c r="G133" s="119">
        <v>-3.8429999351501398</v>
      </c>
      <c r="H133" s="119">
        <v>-3.4749999046325599</v>
      </c>
      <c r="I133" s="119">
        <v>-3.5569999217986998</v>
      </c>
      <c r="J133" s="119">
        <v>-3.6119999885559002</v>
      </c>
      <c r="K133" s="119">
        <v>-3.4419999122619598</v>
      </c>
      <c r="L133" s="119">
        <v>-5.3530001640319798</v>
      </c>
      <c r="M133" s="119">
        <v>-5.5240001678466699</v>
      </c>
      <c r="N133" s="119">
        <v>-5.44099998474121</v>
      </c>
      <c r="O133" s="119">
        <v>-5.2709999084472603</v>
      </c>
      <c r="Q133" s="119">
        <f t="shared" si="5"/>
        <v>0.14800000190734997</v>
      </c>
      <c r="R133" s="119">
        <f t="shared" si="6"/>
        <v>0.17000007629394043</v>
      </c>
      <c r="S133" s="119">
        <f t="shared" si="7"/>
        <v>0.25300025939940962</v>
      </c>
      <c r="T133" s="13">
        <f t="shared" si="8"/>
        <v>2.0820002555847101</v>
      </c>
    </row>
    <row r="134" spans="1:20" x14ac:dyDescent="0.3">
      <c r="A134" s="2">
        <v>127</v>
      </c>
      <c r="B134" s="3">
        <f t="shared" si="9"/>
        <v>8.4100000000000179</v>
      </c>
      <c r="C134" s="3">
        <v>8.409977912902832</v>
      </c>
      <c r="D134" s="119">
        <v>-3.9309999942779501</v>
      </c>
      <c r="E134" s="119">
        <v>-4.0349998474120996</v>
      </c>
      <c r="F134" s="119">
        <v>-4.0900001525878897</v>
      </c>
      <c r="G134" s="119">
        <v>-3.9419999122619598</v>
      </c>
      <c r="H134" s="119">
        <v>-3.5190000534057599</v>
      </c>
      <c r="I134" s="119">
        <v>-3.5950000286102202</v>
      </c>
      <c r="J134" s="119">
        <v>-3.66100001335144</v>
      </c>
      <c r="K134" s="119">
        <v>-3.4909999370574898</v>
      </c>
      <c r="L134" s="119">
        <v>-5.4359998703002903</v>
      </c>
      <c r="M134" s="119">
        <v>-5.5999999046325604</v>
      </c>
      <c r="N134" s="119">
        <v>-5.5240001678466699</v>
      </c>
      <c r="O134" s="119">
        <v>-5.3530001640319798</v>
      </c>
      <c r="Q134" s="119">
        <f t="shared" si="5"/>
        <v>0.15900015830993963</v>
      </c>
      <c r="R134" s="119">
        <f t="shared" si="6"/>
        <v>0.1700000762939502</v>
      </c>
      <c r="S134" s="119">
        <f t="shared" si="7"/>
        <v>0.24699974060058061</v>
      </c>
      <c r="T134" s="13">
        <f t="shared" si="8"/>
        <v>2.1089999675750706</v>
      </c>
    </row>
    <row r="135" spans="1:20" x14ac:dyDescent="0.3">
      <c r="A135" s="2">
        <v>128</v>
      </c>
      <c r="B135" s="3">
        <f t="shared" si="9"/>
        <v>8.445000000000018</v>
      </c>
      <c r="C135" s="3">
        <v>8.4449777603149414</v>
      </c>
      <c r="D135" s="119">
        <v>-4.0019998550415004</v>
      </c>
      <c r="E135" s="119">
        <v>-4.1059999465942303</v>
      </c>
      <c r="F135" s="119">
        <v>-4.1719999313354403</v>
      </c>
      <c r="G135" s="119">
        <v>-4.0240001678466699</v>
      </c>
      <c r="H135" s="119">
        <v>-3.5399999618530198</v>
      </c>
      <c r="I135" s="119">
        <v>-3.61700010299682</v>
      </c>
      <c r="J135" s="119">
        <v>-3.6940000057220401</v>
      </c>
      <c r="K135" s="119">
        <v>-3.5239999294281001</v>
      </c>
      <c r="L135" s="119">
        <v>-5.51300001144409</v>
      </c>
      <c r="M135" s="119">
        <v>-5.6719999313354403</v>
      </c>
      <c r="N135" s="119">
        <v>-5.6059999465942303</v>
      </c>
      <c r="O135" s="119">
        <v>-5.4299998283386204</v>
      </c>
      <c r="Q135" s="119">
        <f t="shared" si="5"/>
        <v>0.17000007629393998</v>
      </c>
      <c r="R135" s="119">
        <f t="shared" si="6"/>
        <v>0.17000007629393998</v>
      </c>
      <c r="S135" s="119">
        <f t="shared" si="7"/>
        <v>0.24200010299681995</v>
      </c>
      <c r="T135" s="13">
        <f t="shared" si="8"/>
        <v>2.1480000019073402</v>
      </c>
    </row>
    <row r="136" spans="1:20" x14ac:dyDescent="0.3">
      <c r="A136" s="2">
        <v>129</v>
      </c>
      <c r="B136" s="3">
        <f t="shared" si="9"/>
        <v>8.4800000000000182</v>
      </c>
      <c r="C136" s="3">
        <v>8.4799776077270508</v>
      </c>
      <c r="D136" s="119">
        <v>-4.0679998397827104</v>
      </c>
      <c r="E136" s="119">
        <v>-4.1669998168945304</v>
      </c>
      <c r="F136" s="119">
        <v>-4.2379999160766602</v>
      </c>
      <c r="G136" s="119">
        <v>-4.0949997901916504</v>
      </c>
      <c r="H136" s="119">
        <v>-3.5510001182556099</v>
      </c>
      <c r="I136" s="119">
        <v>-3.6280000209808301</v>
      </c>
      <c r="J136" s="119">
        <v>-3.7049999237060498</v>
      </c>
      <c r="K136" s="119">
        <v>-3.5460000038146902</v>
      </c>
      <c r="L136" s="119">
        <v>-5.5840001106262198</v>
      </c>
      <c r="M136" s="119">
        <v>-5.7430000305175701</v>
      </c>
      <c r="N136" s="119">
        <v>-5.6770000457763601</v>
      </c>
      <c r="O136" s="119">
        <v>-5.5019998550415004</v>
      </c>
      <c r="Q136" s="119">
        <f t="shared" ref="Q136:Q199" si="10">MAX(ABS(A2R-A3R),ABS(A2R-A4R),ABS(A2R-A5R),ABS(A3R-A4R),ABS(A3R-A5R),ABS(A4R-A5R))</f>
        <v>0.17000007629394975</v>
      </c>
      <c r="R136" s="119">
        <f t="shared" ref="R136:R199" si="11">MAX(ABS(A2C-A3C),ABS(A2C-A4C),ABS(A2C-A5C),ABS(A3C-A4C),ABS(A3C-A5C),ABS(A4C-A5C))</f>
        <v>0.15899991989135964</v>
      </c>
      <c r="S136" s="119">
        <f t="shared" ref="S136:S199" si="12">MAX(ABS(A2H-A3H),ABS(A2H-A4H),ABS(A2H-A5H),ABS(A3H-A4H),ABS(A3H-A5H),ABS(A4H-A5H))</f>
        <v>0.24100017547606978</v>
      </c>
      <c r="T136" s="13">
        <f t="shared" ref="T136:T199" si="13">MAX(ABS(A2C-A2H),ABS(A2C-A3H),ABS(A2C-A4H),ABS(A2C-A5H),ABS(A3C-A2H),ABS(A3C-A3H),ABS(A3C-A4H),ABS(A3C-A5H),ABS(A4C-A2H),ABS(A4C-A3H),ABS(A4C-A4H),ABS(A4C-A5H),ABS(A5C-A2H),ABS(A5C-A3H),ABS(A5C-A4H),ABS(A5C-A5H))</f>
        <v>2.19700002670288</v>
      </c>
    </row>
    <row r="137" spans="1:20" x14ac:dyDescent="0.3">
      <c r="A137" s="2">
        <v>130</v>
      </c>
      <c r="B137" s="3">
        <f t="shared" si="9"/>
        <v>8.5150000000000183</v>
      </c>
      <c r="C137" s="3">
        <v>8.5149774551391602</v>
      </c>
      <c r="D137" s="119">
        <v>-4.1119999885559002</v>
      </c>
      <c r="E137" s="119">
        <v>-4.2109999656677202</v>
      </c>
      <c r="F137" s="119">
        <v>-4.2880001068115199</v>
      </c>
      <c r="G137" s="119">
        <v>-4.1449999809265101</v>
      </c>
      <c r="H137" s="119">
        <v>-3.5399999618530198</v>
      </c>
      <c r="I137" s="119">
        <v>-3.6119999885559002</v>
      </c>
      <c r="J137" s="119">
        <v>-3.7109999656677202</v>
      </c>
      <c r="K137" s="119">
        <v>-3.5460000038146902</v>
      </c>
      <c r="L137" s="119">
        <v>-5.6500000953674299</v>
      </c>
      <c r="M137" s="119">
        <v>-5.8039999008178702</v>
      </c>
      <c r="N137" s="119">
        <v>-5.7430000305175701</v>
      </c>
      <c r="O137" s="119">
        <v>-5.5679998397827104</v>
      </c>
      <c r="Q137" s="119">
        <f t="shared" si="10"/>
        <v>0.17600011825561968</v>
      </c>
      <c r="R137" s="119">
        <f t="shared" si="11"/>
        <v>0.17100000381470037</v>
      </c>
      <c r="S137" s="119">
        <f t="shared" si="12"/>
        <v>0.2360000610351598</v>
      </c>
      <c r="T137" s="13">
        <f t="shared" si="13"/>
        <v>2.2639999389648504</v>
      </c>
    </row>
    <row r="138" spans="1:20" x14ac:dyDescent="0.3">
      <c r="A138" s="2">
        <v>131</v>
      </c>
      <c r="B138" s="3">
        <f t="shared" si="9"/>
        <v>8.5500000000000185</v>
      </c>
      <c r="C138" s="3">
        <v>8.5499773025512695</v>
      </c>
      <c r="D138" s="119">
        <v>-4.1560001373290998</v>
      </c>
      <c r="E138" s="119">
        <v>-4.2439999580383301</v>
      </c>
      <c r="F138" s="119">
        <v>-4.3429999351501403</v>
      </c>
      <c r="G138" s="119">
        <v>-4.1939997673034597</v>
      </c>
      <c r="H138" s="119">
        <v>-3.5190000534057599</v>
      </c>
      <c r="I138" s="119">
        <v>-3.5950000286102202</v>
      </c>
      <c r="J138" s="119">
        <v>-3.70000004768371</v>
      </c>
      <c r="K138" s="119">
        <v>-3.5399999618530198</v>
      </c>
      <c r="L138" s="119">
        <v>-5.7049999237060502</v>
      </c>
      <c r="M138" s="119">
        <v>-5.8590002059936497</v>
      </c>
      <c r="N138" s="119">
        <v>-5.8090000152587802</v>
      </c>
      <c r="O138" s="119">
        <v>-5.6389999389648402</v>
      </c>
      <c r="Q138" s="119">
        <f t="shared" si="10"/>
        <v>0.18699979782104048</v>
      </c>
      <c r="R138" s="119">
        <f t="shared" si="11"/>
        <v>0.1809999942779501</v>
      </c>
      <c r="S138" s="119">
        <f t="shared" si="12"/>
        <v>0.22000026702880948</v>
      </c>
      <c r="T138" s="13">
        <f t="shared" si="13"/>
        <v>2.3400001525878897</v>
      </c>
    </row>
    <row r="139" spans="1:20" x14ac:dyDescent="0.3">
      <c r="A139" s="2">
        <v>132</v>
      </c>
      <c r="B139" s="3">
        <f t="shared" ref="B139:B202" si="14">B138+0.035</f>
        <v>8.5850000000000186</v>
      </c>
      <c r="C139" s="3">
        <v>8.5849771499633789</v>
      </c>
      <c r="D139" s="119">
        <v>-4.1669998168945304</v>
      </c>
      <c r="E139" s="119">
        <v>-4.2600002288818297</v>
      </c>
      <c r="F139" s="119">
        <v>-4.3649997711181596</v>
      </c>
      <c r="G139" s="119">
        <v>-4.2270002365112296</v>
      </c>
      <c r="H139" s="119">
        <v>-3.4749999046325599</v>
      </c>
      <c r="I139" s="119">
        <v>-3.5399999618530198</v>
      </c>
      <c r="J139" s="119">
        <v>-3.66100001335144</v>
      </c>
      <c r="K139" s="119">
        <v>-3.51300001144409</v>
      </c>
      <c r="L139" s="119">
        <v>-5.7540001869201598</v>
      </c>
      <c r="M139" s="119">
        <v>-5.9029998779296804</v>
      </c>
      <c r="N139" s="119">
        <v>-5.8590002059936497</v>
      </c>
      <c r="O139" s="119">
        <v>-5.6880002021789497</v>
      </c>
      <c r="Q139" s="119">
        <f t="shared" si="10"/>
        <v>0.19799995422362926</v>
      </c>
      <c r="R139" s="119">
        <f t="shared" si="11"/>
        <v>0.18600010871888006</v>
      </c>
      <c r="S139" s="119">
        <f t="shared" si="12"/>
        <v>0.21499967575073065</v>
      </c>
      <c r="T139" s="13">
        <f t="shared" si="13"/>
        <v>2.4279999732971205</v>
      </c>
    </row>
    <row r="140" spans="1:20" x14ac:dyDescent="0.3">
      <c r="A140" s="2">
        <v>133</v>
      </c>
      <c r="B140" s="3">
        <f t="shared" si="14"/>
        <v>8.6200000000000188</v>
      </c>
      <c r="C140" s="3">
        <v>8.6199769973754883</v>
      </c>
      <c r="D140" s="119">
        <v>-4.1669998168945304</v>
      </c>
      <c r="E140" s="119">
        <v>-4.2600002288818297</v>
      </c>
      <c r="F140" s="119">
        <v>-4.375</v>
      </c>
      <c r="G140" s="119">
        <v>-4.2379999160766602</v>
      </c>
      <c r="H140" s="119">
        <v>-3.4140000343322701</v>
      </c>
      <c r="I140" s="119">
        <v>-3.48600006103515</v>
      </c>
      <c r="J140" s="119">
        <v>-3.61700010299682</v>
      </c>
      <c r="K140" s="119">
        <v>-3.46900010108947</v>
      </c>
      <c r="L140" s="119">
        <v>-5.7870001792907697</v>
      </c>
      <c r="M140" s="119">
        <v>-5.94099998474121</v>
      </c>
      <c r="N140" s="119">
        <v>-5.8969998359680096</v>
      </c>
      <c r="O140" s="119">
        <v>-5.7319998741149902</v>
      </c>
      <c r="Q140" s="119">
        <f t="shared" si="10"/>
        <v>0.20800018310546964</v>
      </c>
      <c r="R140" s="119">
        <f t="shared" si="11"/>
        <v>0.20300006866454989</v>
      </c>
      <c r="S140" s="119">
        <f t="shared" si="12"/>
        <v>0.20900011062621981</v>
      </c>
      <c r="T140" s="13">
        <f t="shared" si="13"/>
        <v>2.52699995040894</v>
      </c>
    </row>
    <row r="141" spans="1:20" x14ac:dyDescent="0.3">
      <c r="A141" s="2">
        <v>134</v>
      </c>
      <c r="B141" s="3">
        <f t="shared" si="14"/>
        <v>8.6550000000000189</v>
      </c>
      <c r="C141" s="3">
        <v>8.6549768447875977</v>
      </c>
      <c r="D141" s="119">
        <v>-4.1560001373290998</v>
      </c>
      <c r="E141" s="119">
        <v>-4.2490000724792401</v>
      </c>
      <c r="F141" s="119">
        <v>-4.3699998855590803</v>
      </c>
      <c r="G141" s="119">
        <v>-4.2379999160766602</v>
      </c>
      <c r="H141" s="119">
        <v>-3.34800004959106</v>
      </c>
      <c r="I141" s="119">
        <v>-3.4089999198913499</v>
      </c>
      <c r="J141" s="119">
        <v>-3.5510001182556099</v>
      </c>
      <c r="K141" s="119">
        <v>-3.4089999198913499</v>
      </c>
      <c r="L141" s="119">
        <v>-5.8150000572204501</v>
      </c>
      <c r="M141" s="119">
        <v>-5.9580001831054599</v>
      </c>
      <c r="N141" s="119">
        <v>-5.9299998283386204</v>
      </c>
      <c r="O141" s="119">
        <v>-5.7600002288818297</v>
      </c>
      <c r="Q141" s="119">
        <f t="shared" si="10"/>
        <v>0.21399974822998047</v>
      </c>
      <c r="R141" s="119">
        <f t="shared" si="11"/>
        <v>0.20300006866454989</v>
      </c>
      <c r="S141" s="119">
        <f t="shared" si="12"/>
        <v>0.19799995422363015</v>
      </c>
      <c r="T141" s="13">
        <f t="shared" si="13"/>
        <v>2.6100001335143999</v>
      </c>
    </row>
    <row r="142" spans="1:20" x14ac:dyDescent="0.3">
      <c r="A142" s="2">
        <v>135</v>
      </c>
      <c r="B142" s="3">
        <f t="shared" si="14"/>
        <v>8.690000000000019</v>
      </c>
      <c r="C142" s="3">
        <v>8.6899776458740234</v>
      </c>
      <c r="D142" s="119">
        <v>-4.1279997825622496</v>
      </c>
      <c r="E142" s="119">
        <v>-4.2220001220703098</v>
      </c>
      <c r="F142" s="119">
        <v>-4.3540000915527299</v>
      </c>
      <c r="G142" s="119">
        <v>-4.2270002365112296</v>
      </c>
      <c r="H142" s="119">
        <v>-3.25500011444091</v>
      </c>
      <c r="I142" s="119">
        <v>-3.32100009918212</v>
      </c>
      <c r="J142" s="119">
        <v>-3.4749999046325599</v>
      </c>
      <c r="K142" s="119">
        <v>-3.3369998931884699</v>
      </c>
      <c r="L142" s="119">
        <v>-5.8369998931884703</v>
      </c>
      <c r="M142" s="119">
        <v>-5.9800000190734801</v>
      </c>
      <c r="N142" s="119">
        <v>-5.9580001831054599</v>
      </c>
      <c r="O142" s="119">
        <v>-5.7979998588562003</v>
      </c>
      <c r="Q142" s="119">
        <f t="shared" si="10"/>
        <v>0.22600030899048029</v>
      </c>
      <c r="R142" s="119">
        <f t="shared" si="11"/>
        <v>0.21999979019164995</v>
      </c>
      <c r="S142" s="119">
        <f t="shared" si="12"/>
        <v>0.18200016021727983</v>
      </c>
      <c r="T142" s="13">
        <f t="shared" si="13"/>
        <v>2.7249999046325701</v>
      </c>
    </row>
    <row r="143" spans="1:20" x14ac:dyDescent="0.3">
      <c r="A143" s="2">
        <v>136</v>
      </c>
      <c r="B143" s="3">
        <f t="shared" si="14"/>
        <v>8.7250000000000192</v>
      </c>
      <c r="C143" s="3">
        <v>8.7249774932861328</v>
      </c>
      <c r="D143" s="119">
        <v>-4.0949997901916504</v>
      </c>
      <c r="E143" s="119">
        <v>-4.18300008773803</v>
      </c>
      <c r="F143" s="119">
        <v>-4.3319997787475497</v>
      </c>
      <c r="G143" s="119">
        <v>-4.2109999656677202</v>
      </c>
      <c r="H143" s="119">
        <v>-3.1670000553131099</v>
      </c>
      <c r="I143" s="119">
        <v>-3.23300004005432</v>
      </c>
      <c r="J143" s="119">
        <v>-3.3870000839233301</v>
      </c>
      <c r="K143" s="119">
        <v>-3.2599999904632502</v>
      </c>
      <c r="L143" s="119">
        <v>-5.84800004959106</v>
      </c>
      <c r="M143" s="119">
        <v>-5.9850001335143999</v>
      </c>
      <c r="N143" s="119">
        <v>-5.9739999771118102</v>
      </c>
      <c r="O143" s="119">
        <v>-5.8150000572204501</v>
      </c>
      <c r="Q143" s="119">
        <f t="shared" si="10"/>
        <v>0.23699998855589932</v>
      </c>
      <c r="R143" s="119">
        <f t="shared" si="11"/>
        <v>0.22000002861022017</v>
      </c>
      <c r="S143" s="119">
        <f t="shared" si="12"/>
        <v>0.17000007629394975</v>
      </c>
      <c r="T143" s="13">
        <f t="shared" si="13"/>
        <v>2.8180000782012899</v>
      </c>
    </row>
    <row r="144" spans="1:20" x14ac:dyDescent="0.3">
      <c r="A144" s="2">
        <v>137</v>
      </c>
      <c r="B144" s="3">
        <f t="shared" si="14"/>
        <v>8.7600000000000193</v>
      </c>
      <c r="C144" s="3">
        <v>8.7599782943725586</v>
      </c>
      <c r="D144" s="119">
        <v>-4.0460000038146902</v>
      </c>
      <c r="E144" s="119">
        <v>-4.1339998245239196</v>
      </c>
      <c r="F144" s="119">
        <v>-4.2880001068115199</v>
      </c>
      <c r="G144" s="119">
        <v>-4.1669998168945304</v>
      </c>
      <c r="H144" s="119">
        <v>-3.0520000457763601</v>
      </c>
      <c r="I144" s="119">
        <v>-3.1180000305175701</v>
      </c>
      <c r="J144" s="119">
        <v>-3.28200006484985</v>
      </c>
      <c r="K144" s="119">
        <v>-3.1559998989105198</v>
      </c>
      <c r="L144" s="119">
        <v>-5.8420000076293901</v>
      </c>
      <c r="M144" s="119">
        <v>-5.9800000190734801</v>
      </c>
      <c r="N144" s="119">
        <v>-5.9800000190734801</v>
      </c>
      <c r="O144" s="119">
        <v>-5.8200001716613698</v>
      </c>
      <c r="Q144" s="119">
        <f t="shared" si="10"/>
        <v>0.24200010299682972</v>
      </c>
      <c r="R144" s="119">
        <f t="shared" si="11"/>
        <v>0.23000001907348988</v>
      </c>
      <c r="S144" s="119">
        <f t="shared" si="12"/>
        <v>0.15999984741211026</v>
      </c>
      <c r="T144" s="13">
        <f t="shared" si="13"/>
        <v>2.92799997329712</v>
      </c>
    </row>
    <row r="145" spans="1:20" x14ac:dyDescent="0.3">
      <c r="A145" s="2">
        <v>138</v>
      </c>
      <c r="B145" s="3">
        <f t="shared" si="14"/>
        <v>8.7950000000000195</v>
      </c>
      <c r="C145" s="3">
        <v>8.794978141784668</v>
      </c>
      <c r="D145" s="119">
        <v>-3.9849998950958199</v>
      </c>
      <c r="E145" s="119">
        <v>-4.0729999542236301</v>
      </c>
      <c r="F145" s="119">
        <v>-4.2439999580383301</v>
      </c>
      <c r="G145" s="119">
        <v>-4.1279997825622496</v>
      </c>
      <c r="H145" s="119">
        <v>-2.9419999122619598</v>
      </c>
      <c r="I145" s="119">
        <v>-3.0020000934600799</v>
      </c>
      <c r="J145" s="119">
        <v>-3.1719999313354399</v>
      </c>
      <c r="K145" s="119">
        <v>-3.0569999217986998</v>
      </c>
      <c r="L145" s="119">
        <v>-5.8369998931884703</v>
      </c>
      <c r="M145" s="119">
        <v>-5.9800000190734801</v>
      </c>
      <c r="N145" s="119">
        <v>-5.9850001335143999</v>
      </c>
      <c r="O145" s="119">
        <v>-5.8260002136230398</v>
      </c>
      <c r="Q145" s="119">
        <f t="shared" si="10"/>
        <v>0.25900006294251021</v>
      </c>
      <c r="R145" s="119">
        <f t="shared" si="11"/>
        <v>0.23000001907348011</v>
      </c>
      <c r="S145" s="119">
        <f t="shared" si="12"/>
        <v>0.15899991989136009</v>
      </c>
      <c r="T145" s="13">
        <f t="shared" si="13"/>
        <v>3.0430002212524401</v>
      </c>
    </row>
    <row r="146" spans="1:20" x14ac:dyDescent="0.3">
      <c r="A146" s="2">
        <v>139</v>
      </c>
      <c r="B146" s="3">
        <f t="shared" si="14"/>
        <v>8.8300000000000196</v>
      </c>
      <c r="C146" s="3">
        <v>8.8299789428710937</v>
      </c>
      <c r="D146" s="119">
        <v>-3.9140000343322701</v>
      </c>
      <c r="E146" s="119">
        <v>-3.99600005149841</v>
      </c>
      <c r="F146" s="119">
        <v>-4.1779999732971103</v>
      </c>
      <c r="G146" s="119">
        <v>-4.0619997978210396</v>
      </c>
      <c r="H146" s="119">
        <v>-2.8099999427795401</v>
      </c>
      <c r="I146" s="119">
        <v>-2.8699998855590798</v>
      </c>
      <c r="J146" s="119">
        <v>-3.0520000457763601</v>
      </c>
      <c r="K146" s="119">
        <v>-2.9360001087188698</v>
      </c>
      <c r="L146" s="119">
        <v>-5.8200001716613698</v>
      </c>
      <c r="M146" s="119">
        <v>-5.94700002670288</v>
      </c>
      <c r="N146" s="119">
        <v>-5.9689998626708904</v>
      </c>
      <c r="O146" s="119">
        <v>-5.8200001716613698</v>
      </c>
      <c r="Q146" s="119">
        <f t="shared" si="10"/>
        <v>0.2639999389648402</v>
      </c>
      <c r="R146" s="119">
        <f t="shared" si="11"/>
        <v>0.24200010299681995</v>
      </c>
      <c r="S146" s="119">
        <f t="shared" si="12"/>
        <v>0.1489996910095206</v>
      </c>
      <c r="T146" s="13">
        <f t="shared" si="13"/>
        <v>3.1589999198913503</v>
      </c>
    </row>
    <row r="147" spans="1:20" x14ac:dyDescent="0.3">
      <c r="A147" s="2">
        <v>140</v>
      </c>
      <c r="B147" s="3">
        <f t="shared" si="14"/>
        <v>8.8650000000000198</v>
      </c>
      <c r="C147" s="3">
        <v>8.8649787902832031</v>
      </c>
      <c r="D147" s="119">
        <v>-3.8320000171661301</v>
      </c>
      <c r="E147" s="119">
        <v>-3.9140000343322701</v>
      </c>
      <c r="F147" s="119">
        <v>-4.1009998321533203</v>
      </c>
      <c r="G147" s="119">
        <v>-4.0019998550415004</v>
      </c>
      <c r="H147" s="119">
        <v>-2.6779999732971098</v>
      </c>
      <c r="I147" s="119">
        <v>-2.7379999160766602</v>
      </c>
      <c r="J147" s="119">
        <v>-2.9249999523162802</v>
      </c>
      <c r="K147" s="119">
        <v>-2.8150000572204501</v>
      </c>
      <c r="L147" s="119">
        <v>-5.7870001792907697</v>
      </c>
      <c r="M147" s="119">
        <v>-5.9190001487731898</v>
      </c>
      <c r="N147" s="119">
        <v>-5.9520001411437899</v>
      </c>
      <c r="O147" s="119">
        <v>-5.8039999008178702</v>
      </c>
      <c r="Q147" s="119">
        <f t="shared" si="10"/>
        <v>0.26899981498719017</v>
      </c>
      <c r="R147" s="119">
        <f t="shared" si="11"/>
        <v>0.24699997901917037</v>
      </c>
      <c r="S147" s="119">
        <f t="shared" si="12"/>
        <v>0.16499996185302024</v>
      </c>
      <c r="T147" s="13">
        <f t="shared" si="13"/>
        <v>3.2740001678466801</v>
      </c>
    </row>
    <row r="148" spans="1:20" x14ac:dyDescent="0.3">
      <c r="A148" s="2">
        <v>141</v>
      </c>
      <c r="B148" s="3">
        <f t="shared" si="14"/>
        <v>8.9000000000000199</v>
      </c>
      <c r="C148" s="3">
        <v>8.8999795913696289</v>
      </c>
      <c r="D148" s="119">
        <v>-3.75500011444091</v>
      </c>
      <c r="E148" s="119">
        <v>-3.8320000171661301</v>
      </c>
      <c r="F148" s="119">
        <v>-4.0240001678466699</v>
      </c>
      <c r="G148" s="119">
        <v>-3.9309999942779501</v>
      </c>
      <c r="H148" s="119">
        <v>-2.5460000038146902</v>
      </c>
      <c r="I148" s="119">
        <v>-2.6119999885559002</v>
      </c>
      <c r="J148" s="119">
        <v>-2.7929999828338601</v>
      </c>
      <c r="K148" s="119">
        <v>-2.6889998912811199</v>
      </c>
      <c r="L148" s="119">
        <v>-5.7649998664855904</v>
      </c>
      <c r="M148" s="119">
        <v>-5.8920001983642498</v>
      </c>
      <c r="N148" s="119">
        <v>-5.9299998283386204</v>
      </c>
      <c r="O148" s="119">
        <v>-5.78200006484985</v>
      </c>
      <c r="Q148" s="119">
        <f t="shared" si="10"/>
        <v>0.26900005340575994</v>
      </c>
      <c r="R148" s="119">
        <f t="shared" si="11"/>
        <v>0.24699997901916992</v>
      </c>
      <c r="S148" s="119">
        <f t="shared" si="12"/>
        <v>0.16499996185303001</v>
      </c>
      <c r="T148" s="13">
        <f t="shared" si="13"/>
        <v>3.3839998245239302</v>
      </c>
    </row>
    <row r="149" spans="1:20" x14ac:dyDescent="0.3">
      <c r="A149" s="2">
        <v>142</v>
      </c>
      <c r="B149" s="3">
        <f t="shared" si="14"/>
        <v>8.93500000000002</v>
      </c>
      <c r="C149" s="3">
        <v>8.9349794387817383</v>
      </c>
      <c r="D149" s="119">
        <v>-3.6670000553131099</v>
      </c>
      <c r="E149" s="119">
        <v>-3.7379999160766602</v>
      </c>
      <c r="F149" s="119">
        <v>-3.94700002670288</v>
      </c>
      <c r="G149" s="119">
        <v>-3.84800004959106</v>
      </c>
      <c r="H149" s="119">
        <v>-2.4089999198913499</v>
      </c>
      <c r="I149" s="119">
        <v>-2.46900010108947</v>
      </c>
      <c r="J149" s="119">
        <v>-2.6670000553131099</v>
      </c>
      <c r="K149" s="119">
        <v>-2.5569999217986998</v>
      </c>
      <c r="L149" s="119">
        <v>-5.7210001945495597</v>
      </c>
      <c r="M149" s="119">
        <v>-5.84800004959106</v>
      </c>
      <c r="N149" s="119">
        <v>-5.8969998359680096</v>
      </c>
      <c r="O149" s="119">
        <v>-5.7490000724792401</v>
      </c>
      <c r="Q149" s="119">
        <f t="shared" si="10"/>
        <v>0.27999997138977006</v>
      </c>
      <c r="R149" s="119">
        <f t="shared" si="11"/>
        <v>0.25800013542176004</v>
      </c>
      <c r="S149" s="119">
        <f t="shared" si="12"/>
        <v>0.17599964141844993</v>
      </c>
      <c r="T149" s="13">
        <f t="shared" si="13"/>
        <v>3.4879999160766597</v>
      </c>
    </row>
    <row r="150" spans="1:20" x14ac:dyDescent="0.3">
      <c r="A150" s="2">
        <v>143</v>
      </c>
      <c r="B150" s="3">
        <f t="shared" si="14"/>
        <v>8.9700000000000202</v>
      </c>
      <c r="C150" s="3">
        <v>8.9699802398681641</v>
      </c>
      <c r="D150" s="119">
        <v>-3.56200003623962</v>
      </c>
      <c r="E150" s="119">
        <v>-3.6449999809265101</v>
      </c>
      <c r="F150" s="119">
        <v>-3.8540000915527299</v>
      </c>
      <c r="G150" s="119">
        <v>-3.7599999904632502</v>
      </c>
      <c r="H150" s="119">
        <v>-2.27200007438659</v>
      </c>
      <c r="I150" s="119">
        <v>-2.3259999752044598</v>
      </c>
      <c r="J150" s="119">
        <v>-2.5299999713897701</v>
      </c>
      <c r="K150" s="119">
        <v>-2.4249999523162802</v>
      </c>
      <c r="L150" s="119">
        <v>-5.6770000457763601</v>
      </c>
      <c r="M150" s="119">
        <v>-5.7979998588562003</v>
      </c>
      <c r="N150" s="119">
        <v>-5.84800004959106</v>
      </c>
      <c r="O150" s="119">
        <v>-5.71000003814697</v>
      </c>
      <c r="Q150" s="119">
        <f t="shared" si="10"/>
        <v>0.29200005531310991</v>
      </c>
      <c r="R150" s="119">
        <f t="shared" si="11"/>
        <v>0.25799989700318005</v>
      </c>
      <c r="S150" s="119">
        <f t="shared" si="12"/>
        <v>0.17100000381469993</v>
      </c>
      <c r="T150" s="13">
        <f t="shared" si="13"/>
        <v>3.57599997520447</v>
      </c>
    </row>
    <row r="151" spans="1:20" x14ac:dyDescent="0.3">
      <c r="A151" s="2">
        <v>144</v>
      </c>
      <c r="B151" s="3">
        <f t="shared" si="14"/>
        <v>9.0050000000000203</v>
      </c>
      <c r="C151" s="3">
        <v>9.0049800872802734</v>
      </c>
      <c r="D151" s="119">
        <v>-3.46900010108947</v>
      </c>
      <c r="E151" s="119">
        <v>-3.5460000038146902</v>
      </c>
      <c r="F151" s="119">
        <v>-3.7660000324249201</v>
      </c>
      <c r="G151" s="119">
        <v>-3.6719999313354399</v>
      </c>
      <c r="H151" s="119">
        <v>-2.1340000629425</v>
      </c>
      <c r="I151" s="119">
        <v>-2.1949999332427899</v>
      </c>
      <c r="J151" s="119">
        <v>-2.3980000019073402</v>
      </c>
      <c r="K151" s="119">
        <v>-2.2880001068115199</v>
      </c>
      <c r="L151" s="119">
        <v>-5.6220002174377397</v>
      </c>
      <c r="M151" s="119">
        <v>-5.7430000305175701</v>
      </c>
      <c r="N151" s="119">
        <v>-5.8090000152587802</v>
      </c>
      <c r="O151" s="119">
        <v>-5.6719999313354403</v>
      </c>
      <c r="Q151" s="119">
        <f t="shared" si="10"/>
        <v>0.29699993133545011</v>
      </c>
      <c r="R151" s="119">
        <f t="shared" si="11"/>
        <v>0.2639999389648402</v>
      </c>
      <c r="S151" s="119">
        <f t="shared" si="12"/>
        <v>0.18699979782104048</v>
      </c>
      <c r="T151" s="13">
        <f t="shared" si="13"/>
        <v>3.6749999523162802</v>
      </c>
    </row>
    <row r="152" spans="1:20" x14ac:dyDescent="0.3">
      <c r="A152" s="2">
        <v>145</v>
      </c>
      <c r="B152" s="3">
        <f t="shared" si="14"/>
        <v>9.0400000000000205</v>
      </c>
      <c r="C152" s="3">
        <v>9.0399808883666992</v>
      </c>
      <c r="D152" s="119">
        <v>-3.3589999675750701</v>
      </c>
      <c r="E152" s="119">
        <v>-3.4419999122619598</v>
      </c>
      <c r="F152" s="119">
        <v>-3.66100001335144</v>
      </c>
      <c r="G152" s="119">
        <v>-3.5789999961853001</v>
      </c>
      <c r="H152" s="119">
        <v>-2.0020000934600799</v>
      </c>
      <c r="I152" s="119">
        <v>-2.0520000457763601</v>
      </c>
      <c r="J152" s="119">
        <v>-2.2609999179839999</v>
      </c>
      <c r="K152" s="119">
        <v>-2.1619999408721902</v>
      </c>
      <c r="L152" s="119">
        <v>-5.5679998397827104</v>
      </c>
      <c r="M152" s="119">
        <v>-5.68300008773803</v>
      </c>
      <c r="N152" s="119">
        <v>-5.7600002288818297</v>
      </c>
      <c r="O152" s="119">
        <v>-5.61700010299682</v>
      </c>
      <c r="Q152" s="119">
        <f t="shared" si="10"/>
        <v>0.30200004577636985</v>
      </c>
      <c r="R152" s="119">
        <f t="shared" si="11"/>
        <v>0.25899982452392001</v>
      </c>
      <c r="S152" s="119">
        <f t="shared" si="12"/>
        <v>0.19200038909911932</v>
      </c>
      <c r="T152" s="13">
        <f t="shared" si="13"/>
        <v>3.7580001354217498</v>
      </c>
    </row>
    <row r="153" spans="1:20" x14ac:dyDescent="0.3">
      <c r="A153" s="2">
        <v>146</v>
      </c>
      <c r="B153" s="3">
        <f t="shared" si="14"/>
        <v>9.0750000000000206</v>
      </c>
      <c r="C153" s="3">
        <v>9.0749807357788086</v>
      </c>
      <c r="D153" s="119">
        <v>-3.25500011444091</v>
      </c>
      <c r="E153" s="119">
        <v>-3.3259999752044598</v>
      </c>
      <c r="F153" s="119">
        <v>-3.5569999217986998</v>
      </c>
      <c r="G153" s="119">
        <v>-3.4749999046325599</v>
      </c>
      <c r="H153" s="119">
        <v>-1.87100005149841</v>
      </c>
      <c r="I153" s="119">
        <v>-1.92499995231628</v>
      </c>
      <c r="J153" s="119">
        <v>-2.1289999485015798</v>
      </c>
      <c r="K153" s="119">
        <v>-2.0299999713897701</v>
      </c>
      <c r="L153" s="119">
        <v>-5.5069999694824201</v>
      </c>
      <c r="M153" s="119">
        <v>-5.61700010299682</v>
      </c>
      <c r="N153" s="119">
        <v>-5.6989998817443803</v>
      </c>
      <c r="O153" s="119">
        <v>-5.5619997978210396</v>
      </c>
      <c r="Q153" s="119">
        <f t="shared" si="10"/>
        <v>0.30199980735778986</v>
      </c>
      <c r="R153" s="119">
        <f t="shared" si="11"/>
        <v>0.25799989700316983</v>
      </c>
      <c r="S153" s="119">
        <f t="shared" si="12"/>
        <v>0.19199991226196023</v>
      </c>
      <c r="T153" s="13">
        <f t="shared" si="13"/>
        <v>3.8279998302459703</v>
      </c>
    </row>
    <row r="154" spans="1:20" x14ac:dyDescent="0.3">
      <c r="A154" s="2">
        <v>147</v>
      </c>
      <c r="B154" s="3">
        <f t="shared" si="14"/>
        <v>9.1100000000000207</v>
      </c>
      <c r="C154" s="3">
        <v>9.1099815368652344</v>
      </c>
      <c r="D154" s="119">
        <v>-3.1500000953674299</v>
      </c>
      <c r="E154" s="119">
        <v>-3.2160000801086399</v>
      </c>
      <c r="F154" s="119">
        <v>-3.4530000686645499</v>
      </c>
      <c r="G154" s="119">
        <v>-3.3650000095367401</v>
      </c>
      <c r="H154" s="119">
        <v>-1.7389999628067001</v>
      </c>
      <c r="I154" s="119">
        <v>-1.7940000295639</v>
      </c>
      <c r="J154" s="119">
        <v>-1.9969999790191599</v>
      </c>
      <c r="K154" s="119">
        <v>-1.89800000190734</v>
      </c>
      <c r="L154" s="119">
        <v>-5.4299998283386204</v>
      </c>
      <c r="M154" s="119">
        <v>-5.5460000038146902</v>
      </c>
      <c r="N154" s="119">
        <v>-5.6329998970031703</v>
      </c>
      <c r="O154" s="119">
        <v>-5.5019998550415004</v>
      </c>
      <c r="Q154" s="119">
        <f t="shared" si="10"/>
        <v>0.30299997329712003</v>
      </c>
      <c r="R154" s="119">
        <f t="shared" si="11"/>
        <v>0.25800001621245983</v>
      </c>
      <c r="S154" s="119">
        <f t="shared" si="12"/>
        <v>0.20300006866454989</v>
      </c>
      <c r="T154" s="13">
        <f t="shared" si="13"/>
        <v>3.8939999341964704</v>
      </c>
    </row>
    <row r="155" spans="1:20" x14ac:dyDescent="0.3">
      <c r="A155" s="2">
        <v>148</v>
      </c>
      <c r="B155" s="3">
        <f t="shared" si="14"/>
        <v>9.1450000000000209</v>
      </c>
      <c r="C155" s="3">
        <v>9.1449813842773437</v>
      </c>
      <c r="D155" s="119">
        <v>-3.0460000038146902</v>
      </c>
      <c r="E155" s="119">
        <v>-3.1180000305175701</v>
      </c>
      <c r="F155" s="119">
        <v>-3.3540000915527299</v>
      </c>
      <c r="G155" s="119">
        <v>-3.2709999084472599</v>
      </c>
      <c r="H155" s="119">
        <v>-1.6230000257492001</v>
      </c>
      <c r="I155" s="119">
        <v>-1.6729999780654901</v>
      </c>
      <c r="J155" s="119">
        <v>-1.8760000467300399</v>
      </c>
      <c r="K155" s="119">
        <v>-1.77699995040893</v>
      </c>
      <c r="L155" s="119">
        <v>-5.3639998435974103</v>
      </c>
      <c r="M155" s="119">
        <v>-5.4800000190734801</v>
      </c>
      <c r="N155" s="119">
        <v>-5.5679998397827104</v>
      </c>
      <c r="O155" s="119">
        <v>-5.4299998283386204</v>
      </c>
      <c r="Q155" s="119">
        <f t="shared" si="10"/>
        <v>0.30800008773803977</v>
      </c>
      <c r="R155" s="119">
        <f t="shared" si="11"/>
        <v>0.25300002098083985</v>
      </c>
      <c r="S155" s="119">
        <f t="shared" si="12"/>
        <v>0.20399999618530007</v>
      </c>
      <c r="T155" s="13">
        <f t="shared" si="13"/>
        <v>3.9449998140335101</v>
      </c>
    </row>
    <row r="156" spans="1:20" x14ac:dyDescent="0.3">
      <c r="A156" s="2">
        <v>149</v>
      </c>
      <c r="B156" s="3">
        <f t="shared" si="14"/>
        <v>9.180000000000021</v>
      </c>
      <c r="C156" s="3">
        <v>9.1799821853637695</v>
      </c>
      <c r="D156" s="119">
        <v>-2.94700002670288</v>
      </c>
      <c r="E156" s="119">
        <v>-3.0190000534057599</v>
      </c>
      <c r="F156" s="119">
        <v>-3.25500011444091</v>
      </c>
      <c r="G156" s="119">
        <v>-3.1719999313354399</v>
      </c>
      <c r="H156" s="119">
        <v>-1.50800001621246</v>
      </c>
      <c r="I156" s="119">
        <v>-1.5570000410079901</v>
      </c>
      <c r="J156" s="119">
        <v>-1.75499999523162</v>
      </c>
      <c r="K156" s="119">
        <v>-1.6619999408721899</v>
      </c>
      <c r="L156" s="119">
        <v>-5.2930002212524396</v>
      </c>
      <c r="M156" s="119">
        <v>-5.4079999923706001</v>
      </c>
      <c r="N156" s="119">
        <v>-5.5069999694824201</v>
      </c>
      <c r="O156" s="119">
        <v>-5.3699998855590803</v>
      </c>
      <c r="Q156" s="119">
        <f t="shared" si="10"/>
        <v>0.30800008773803</v>
      </c>
      <c r="R156" s="119">
        <f t="shared" si="11"/>
        <v>0.24699997901915993</v>
      </c>
      <c r="S156" s="119">
        <f t="shared" si="12"/>
        <v>0.21399974822998047</v>
      </c>
      <c r="T156" s="13">
        <f t="shared" si="13"/>
        <v>3.9989999532699603</v>
      </c>
    </row>
    <row r="157" spans="1:20" x14ac:dyDescent="0.3">
      <c r="A157" s="2">
        <v>150</v>
      </c>
      <c r="B157" s="3">
        <f t="shared" si="14"/>
        <v>9.2150000000000212</v>
      </c>
      <c r="C157" s="3">
        <v>9.2149820327758789</v>
      </c>
      <c r="D157" s="119">
        <v>-2.84800004959106</v>
      </c>
      <c r="E157" s="119">
        <v>-2.9140000343322701</v>
      </c>
      <c r="F157" s="119">
        <v>-3.1500000953674299</v>
      </c>
      <c r="G157" s="119">
        <v>-3.0739998817443799</v>
      </c>
      <c r="H157" s="119">
        <v>-1.39300000667572</v>
      </c>
      <c r="I157" s="119">
        <v>-1.44200003147125</v>
      </c>
      <c r="J157" s="119">
        <v>-1.6399999856948799</v>
      </c>
      <c r="K157" s="119">
        <v>-1.5460000038146899</v>
      </c>
      <c r="L157" s="119">
        <v>-5.2210001945495597</v>
      </c>
      <c r="M157" s="119">
        <v>-5.3260002136230398</v>
      </c>
      <c r="N157" s="119">
        <v>-5.4359998703002903</v>
      </c>
      <c r="O157" s="119">
        <v>-5.2979998588562003</v>
      </c>
      <c r="Q157" s="119">
        <f t="shared" si="10"/>
        <v>0.30200004577636985</v>
      </c>
      <c r="R157" s="119">
        <f t="shared" si="11"/>
        <v>0.24699997901915993</v>
      </c>
      <c r="S157" s="119">
        <f t="shared" si="12"/>
        <v>0.21499967575073065</v>
      </c>
      <c r="T157" s="13">
        <f t="shared" si="13"/>
        <v>4.0429998636245701</v>
      </c>
    </row>
    <row r="158" spans="1:20" x14ac:dyDescent="0.3">
      <c r="A158" s="2">
        <v>151</v>
      </c>
      <c r="B158" s="3">
        <f t="shared" si="14"/>
        <v>9.2500000000000213</v>
      </c>
      <c r="C158" s="3">
        <v>9.2499828338623047</v>
      </c>
      <c r="D158" s="119">
        <v>-2.7490000724792401</v>
      </c>
      <c r="E158" s="119">
        <v>-2.8150000572204501</v>
      </c>
      <c r="F158" s="119">
        <v>-3.0569999217986998</v>
      </c>
      <c r="G158" s="119">
        <v>-2.9749999046325599</v>
      </c>
      <c r="H158" s="119">
        <v>-1.2879999876022299</v>
      </c>
      <c r="I158" s="119">
        <v>-1.3320000171661299</v>
      </c>
      <c r="J158" s="119">
        <v>-1.5240000486373899</v>
      </c>
      <c r="K158" s="119">
        <v>-1.4309999942779501</v>
      </c>
      <c r="L158" s="119">
        <v>-5.1500000953674299</v>
      </c>
      <c r="M158" s="119">
        <v>-5.2540001869201598</v>
      </c>
      <c r="N158" s="119">
        <v>-5.3639998435974103</v>
      </c>
      <c r="O158" s="119">
        <v>-5.2319998741149902</v>
      </c>
      <c r="Q158" s="119">
        <f t="shared" si="10"/>
        <v>0.30799984931945978</v>
      </c>
      <c r="R158" s="119">
        <f t="shared" si="11"/>
        <v>0.23600006103516002</v>
      </c>
      <c r="S158" s="119">
        <f t="shared" si="12"/>
        <v>0.21399974822998047</v>
      </c>
      <c r="T158" s="13">
        <f t="shared" si="13"/>
        <v>4.07599985599518</v>
      </c>
    </row>
    <row r="159" spans="1:20" x14ac:dyDescent="0.3">
      <c r="A159" s="2">
        <v>152</v>
      </c>
      <c r="B159" s="3">
        <f t="shared" si="14"/>
        <v>9.2850000000000215</v>
      </c>
      <c r="C159" s="3">
        <v>9.2849826812744141</v>
      </c>
      <c r="D159" s="119">
        <v>-2.6559998989105198</v>
      </c>
      <c r="E159" s="119">
        <v>-2.7160000801086399</v>
      </c>
      <c r="F159" s="119">
        <v>-2.9530000686645499</v>
      </c>
      <c r="G159" s="119">
        <v>-2.8810000419616602</v>
      </c>
      <c r="H159" s="119">
        <v>-1.18400001525878</v>
      </c>
      <c r="I159" s="119">
        <v>-1.22800004482269</v>
      </c>
      <c r="J159" s="119">
        <v>-1.41499996185302</v>
      </c>
      <c r="K159" s="119">
        <v>-1.3270000219345</v>
      </c>
      <c r="L159" s="119">
        <v>-5.0729999542236301</v>
      </c>
      <c r="M159" s="119">
        <v>-5.18300008773803</v>
      </c>
      <c r="N159" s="119">
        <v>-5.2870001792907697</v>
      </c>
      <c r="O159" s="119">
        <v>-5.1560001373290998</v>
      </c>
      <c r="Q159" s="119">
        <f t="shared" si="10"/>
        <v>0.2970001697540301</v>
      </c>
      <c r="R159" s="119">
        <f t="shared" si="11"/>
        <v>0.23099994659424006</v>
      </c>
      <c r="S159" s="119">
        <f t="shared" si="12"/>
        <v>0.21400022506713956</v>
      </c>
      <c r="T159" s="13">
        <f t="shared" si="13"/>
        <v>4.1030001640319895</v>
      </c>
    </row>
    <row r="160" spans="1:20" x14ac:dyDescent="0.3">
      <c r="A160" s="5">
        <v>153</v>
      </c>
      <c r="B160" s="3">
        <f t="shared" si="14"/>
        <v>9.3200000000000216</v>
      </c>
      <c r="C160" s="3">
        <v>9.3199834823608398</v>
      </c>
      <c r="D160" s="119">
        <v>-2.5629999637603702</v>
      </c>
      <c r="E160" s="119">
        <v>-2.6289999485015798</v>
      </c>
      <c r="F160" s="119">
        <v>-2.8589999675750701</v>
      </c>
      <c r="G160" s="119">
        <v>-2.78200006484985</v>
      </c>
      <c r="H160" s="119">
        <v>-1.08500003814697</v>
      </c>
      <c r="I160" s="119">
        <v>-1.12899994850158</v>
      </c>
      <c r="J160" s="119">
        <v>-1.3099999427795399</v>
      </c>
      <c r="K160" s="119">
        <v>-1.2170000076293901</v>
      </c>
      <c r="L160" s="119">
        <v>-5.0019998550415004</v>
      </c>
      <c r="M160" s="119">
        <v>-5.1059999465942303</v>
      </c>
      <c r="N160" s="119">
        <v>-5.2160000801086399</v>
      </c>
      <c r="O160" s="119">
        <v>-5.0840001106262198</v>
      </c>
      <c r="Q160" s="119">
        <f t="shared" si="10"/>
        <v>0.29600000381469993</v>
      </c>
      <c r="R160" s="119">
        <f t="shared" si="11"/>
        <v>0.22499990463256991</v>
      </c>
      <c r="S160" s="119">
        <f t="shared" si="12"/>
        <v>0.21400022506713956</v>
      </c>
      <c r="T160" s="13">
        <f t="shared" si="13"/>
        <v>4.1310000419616699</v>
      </c>
    </row>
    <row r="161" spans="1:20" x14ac:dyDescent="0.3">
      <c r="A161" s="2">
        <v>154</v>
      </c>
      <c r="B161" s="3">
        <f t="shared" si="14"/>
        <v>9.3550000000000217</v>
      </c>
      <c r="C161" s="3">
        <v>9.3549833297729492</v>
      </c>
      <c r="D161" s="119">
        <v>-2.4800000190734801</v>
      </c>
      <c r="E161" s="119">
        <v>-2.53500008583068</v>
      </c>
      <c r="F161" s="119">
        <v>-2.7660000324249201</v>
      </c>
      <c r="G161" s="119">
        <v>-2.6949999332427899</v>
      </c>
      <c r="H161" s="119">
        <v>-0.99699997901916504</v>
      </c>
      <c r="I161" s="119">
        <v>-1.03600001335144</v>
      </c>
      <c r="J161" s="119">
        <v>-1.2109999656677199</v>
      </c>
      <c r="K161" s="119">
        <v>-1.1230000257492001</v>
      </c>
      <c r="L161" s="119">
        <v>-4.9299998283386204</v>
      </c>
      <c r="M161" s="119">
        <v>-5.0289998054504297</v>
      </c>
      <c r="N161" s="119">
        <v>-5.1449999809265101</v>
      </c>
      <c r="O161" s="119">
        <v>-5.0019998550415004</v>
      </c>
      <c r="Q161" s="119">
        <f t="shared" si="10"/>
        <v>0.28600001335143999</v>
      </c>
      <c r="R161" s="119">
        <f t="shared" si="11"/>
        <v>0.21399998664855491</v>
      </c>
      <c r="S161" s="119">
        <f t="shared" si="12"/>
        <v>0.21500015258788974</v>
      </c>
      <c r="T161" s="13">
        <f t="shared" si="13"/>
        <v>4.1480000019073451</v>
      </c>
    </row>
    <row r="162" spans="1:20" x14ac:dyDescent="0.3">
      <c r="A162" s="2">
        <v>155</v>
      </c>
      <c r="B162" s="3">
        <f t="shared" si="14"/>
        <v>9.3900000000000219</v>
      </c>
      <c r="C162" s="3">
        <v>9.389984130859375</v>
      </c>
      <c r="D162" s="119">
        <v>-2.4030001163482599</v>
      </c>
      <c r="E162" s="119">
        <v>-2.4579999446868799</v>
      </c>
      <c r="F162" s="119">
        <v>-2.6889998912811199</v>
      </c>
      <c r="G162" s="119">
        <v>-2.6119999885559002</v>
      </c>
      <c r="H162" s="119">
        <v>-0.90899997949600198</v>
      </c>
      <c r="I162" s="119">
        <v>-0.941999971866607</v>
      </c>
      <c r="J162" s="119">
        <v>-1.1180000305175699</v>
      </c>
      <c r="K162" s="119">
        <v>-1.0299999713897701</v>
      </c>
      <c r="L162" s="119">
        <v>-4.8639998435974103</v>
      </c>
      <c r="M162" s="119">
        <v>-4.9689998626708904</v>
      </c>
      <c r="N162" s="119">
        <v>-5.0679998397827104</v>
      </c>
      <c r="O162" s="119">
        <v>-4.94099998474121</v>
      </c>
      <c r="Q162" s="119">
        <f t="shared" si="10"/>
        <v>0.28599977493286</v>
      </c>
      <c r="R162" s="119">
        <f t="shared" si="11"/>
        <v>0.20900005102156793</v>
      </c>
      <c r="S162" s="119">
        <f t="shared" si="12"/>
        <v>0.20399999618530007</v>
      </c>
      <c r="T162" s="13">
        <f t="shared" si="13"/>
        <v>4.1589998602867082</v>
      </c>
    </row>
    <row r="163" spans="1:20" x14ac:dyDescent="0.3">
      <c r="A163" s="2">
        <v>156</v>
      </c>
      <c r="B163" s="3">
        <f t="shared" si="14"/>
        <v>9.425000000000022</v>
      </c>
      <c r="C163" s="3">
        <v>9.4249839782714844</v>
      </c>
      <c r="D163" s="119">
        <v>-2.32100009918212</v>
      </c>
      <c r="E163" s="119">
        <v>-2.3810000419616602</v>
      </c>
      <c r="F163" s="119">
        <v>-2.6010000705718901</v>
      </c>
      <c r="G163" s="119">
        <v>-2.5299999713897701</v>
      </c>
      <c r="H163" s="119">
        <v>-0.82700002193450906</v>
      </c>
      <c r="I163" s="119">
        <v>-0.86500000953674305</v>
      </c>
      <c r="J163" s="119">
        <v>-1.0299999713897701</v>
      </c>
      <c r="K163" s="119">
        <v>-0.93699997663497903</v>
      </c>
      <c r="L163" s="119">
        <v>-4.7930002212524396</v>
      </c>
      <c r="M163" s="119">
        <v>-4.8969998359680096</v>
      </c>
      <c r="N163" s="119">
        <v>-4.9959998130798304</v>
      </c>
      <c r="O163" s="119">
        <v>-4.8699998855590803</v>
      </c>
      <c r="Q163" s="119">
        <f t="shared" si="10"/>
        <v>0.27999997138977006</v>
      </c>
      <c r="R163" s="119">
        <f t="shared" si="11"/>
        <v>0.20299994945526101</v>
      </c>
      <c r="S163" s="119">
        <f t="shared" si="12"/>
        <v>0.2029995918273908</v>
      </c>
      <c r="T163" s="13">
        <f t="shared" si="13"/>
        <v>4.1689997911453212</v>
      </c>
    </row>
    <row r="164" spans="1:20" x14ac:dyDescent="0.3">
      <c r="A164" s="2">
        <v>157</v>
      </c>
      <c r="B164" s="3">
        <f t="shared" si="14"/>
        <v>9.4600000000000222</v>
      </c>
      <c r="C164" s="3">
        <v>9.4599847793579102</v>
      </c>
      <c r="D164" s="119">
        <v>-2.25</v>
      </c>
      <c r="E164" s="119">
        <v>-2.3050000667571999</v>
      </c>
      <c r="F164" s="119">
        <v>-2.5190000534057599</v>
      </c>
      <c r="G164" s="119">
        <v>-2.44700002670288</v>
      </c>
      <c r="H164" s="119">
        <v>-0.75499999523162797</v>
      </c>
      <c r="I164" s="119">
        <v>-0.787999987602233</v>
      </c>
      <c r="J164" s="119">
        <v>-0.941999971866607</v>
      </c>
      <c r="K164" s="119">
        <v>-0.85399997234344405</v>
      </c>
      <c r="L164" s="119">
        <v>-4.7270002365112296</v>
      </c>
      <c r="M164" s="119">
        <v>-4.8309998512268004</v>
      </c>
      <c r="N164" s="119">
        <v>-4.9299998283386204</v>
      </c>
      <c r="O164" s="119">
        <v>-4.8039999008178702</v>
      </c>
      <c r="Q164" s="119">
        <f t="shared" si="10"/>
        <v>0.26900005340575994</v>
      </c>
      <c r="R164" s="119">
        <f t="shared" si="11"/>
        <v>0.18699997663497903</v>
      </c>
      <c r="S164" s="119">
        <f t="shared" si="12"/>
        <v>0.2029995918273908</v>
      </c>
      <c r="T164" s="13">
        <f t="shared" si="13"/>
        <v>4.1749998331069929</v>
      </c>
    </row>
    <row r="165" spans="1:20" x14ac:dyDescent="0.3">
      <c r="A165" s="2">
        <v>158</v>
      </c>
      <c r="B165" s="3">
        <f t="shared" si="14"/>
        <v>9.4950000000000223</v>
      </c>
      <c r="C165" s="3">
        <v>9.4949846267700195</v>
      </c>
      <c r="D165" s="119">
        <v>-2.1779999732971098</v>
      </c>
      <c r="E165" s="119">
        <v>-2.23300004005432</v>
      </c>
      <c r="F165" s="119">
        <v>-2.4419999122619598</v>
      </c>
      <c r="G165" s="119">
        <v>-2.3699998855590798</v>
      </c>
      <c r="H165" s="119">
        <v>-0.67299997806548995</v>
      </c>
      <c r="I165" s="119">
        <v>-0.71100002527236905</v>
      </c>
      <c r="J165" s="119">
        <v>-0.86000001430511397</v>
      </c>
      <c r="K165" s="119">
        <v>-0.77200001478195102</v>
      </c>
      <c r="L165" s="119">
        <v>-4.6669998168945304</v>
      </c>
      <c r="M165" s="119">
        <v>-4.7709999084472603</v>
      </c>
      <c r="N165" s="119">
        <v>-4.8639998435974103</v>
      </c>
      <c r="O165" s="119">
        <v>-4.7329998016357404</v>
      </c>
      <c r="Q165" s="119">
        <f t="shared" si="10"/>
        <v>0.26399993896484997</v>
      </c>
      <c r="R165" s="119">
        <f t="shared" si="11"/>
        <v>0.18700003623962402</v>
      </c>
      <c r="S165" s="119">
        <f t="shared" si="12"/>
        <v>0.19700002670287997</v>
      </c>
      <c r="T165" s="13">
        <f t="shared" si="13"/>
        <v>4.1909998655319205</v>
      </c>
    </row>
    <row r="166" spans="1:20" x14ac:dyDescent="0.3">
      <c r="A166" s="2">
        <v>159</v>
      </c>
      <c r="B166" s="3">
        <f t="shared" si="14"/>
        <v>9.5300000000000225</v>
      </c>
      <c r="C166" s="3">
        <v>9.5299854278564453</v>
      </c>
      <c r="D166" s="119">
        <v>-2.1180000305175701</v>
      </c>
      <c r="E166" s="119">
        <v>-2.1730000972747798</v>
      </c>
      <c r="F166" s="119">
        <v>-2.3759999275207502</v>
      </c>
      <c r="G166" s="119">
        <v>-2.3099999427795401</v>
      </c>
      <c r="H166" s="119">
        <v>-0.61299997568130404</v>
      </c>
      <c r="I166" s="119">
        <v>-0.65100002288818304</v>
      </c>
      <c r="J166" s="119">
        <v>-0.787999987602233</v>
      </c>
      <c r="K166" s="119">
        <v>-0.69999998807907104</v>
      </c>
      <c r="L166" s="119">
        <v>-4.61700010299682</v>
      </c>
      <c r="M166" s="119">
        <v>-4.7220001220703098</v>
      </c>
      <c r="N166" s="119">
        <v>-4.8090000152587802</v>
      </c>
      <c r="O166" s="119">
        <v>-4.6779999732971103</v>
      </c>
      <c r="Q166" s="119">
        <f t="shared" si="10"/>
        <v>0.25799989700318005</v>
      </c>
      <c r="R166" s="119">
        <f t="shared" si="11"/>
        <v>0.17500001192092896</v>
      </c>
      <c r="S166" s="119">
        <f t="shared" si="12"/>
        <v>0.19199991226196023</v>
      </c>
      <c r="T166" s="13">
        <f t="shared" si="13"/>
        <v>4.1960000395774761</v>
      </c>
    </row>
    <row r="167" spans="1:20" x14ac:dyDescent="0.3">
      <c r="A167" s="2">
        <v>160</v>
      </c>
      <c r="B167" s="3">
        <f t="shared" si="14"/>
        <v>9.5650000000000226</v>
      </c>
      <c r="C167" s="3">
        <v>9.5649852752685547</v>
      </c>
      <c r="D167" s="119">
        <v>-2.0569999217986998</v>
      </c>
      <c r="E167" s="119">
        <v>-2.1119999885559002</v>
      </c>
      <c r="F167" s="119">
        <v>-2.3050000667571999</v>
      </c>
      <c r="G167" s="119">
        <v>-2.2390000820159899</v>
      </c>
      <c r="H167" s="119">
        <v>-0.54100000858306796</v>
      </c>
      <c r="I167" s="119">
        <v>-0.57999998331069902</v>
      </c>
      <c r="J167" s="119">
        <v>-0.71100002527236905</v>
      </c>
      <c r="K167" s="119">
        <v>-0.62900000810623102</v>
      </c>
      <c r="L167" s="119">
        <v>-4.5510001182556099</v>
      </c>
      <c r="M167" s="119">
        <v>-4.6560001373290998</v>
      </c>
      <c r="N167" s="119">
        <v>-4.7379999160766602</v>
      </c>
      <c r="O167" s="119">
        <v>-4.6119999885559002</v>
      </c>
      <c r="Q167" s="119">
        <f t="shared" si="10"/>
        <v>0.24800014495850009</v>
      </c>
      <c r="R167" s="119">
        <f t="shared" si="11"/>
        <v>0.17000001668930109</v>
      </c>
      <c r="S167" s="119">
        <f t="shared" si="12"/>
        <v>0.18699979782105025</v>
      </c>
      <c r="T167" s="13">
        <f t="shared" si="13"/>
        <v>4.1969999074935922</v>
      </c>
    </row>
    <row r="168" spans="1:20" x14ac:dyDescent="0.3">
      <c r="A168" s="2">
        <v>161</v>
      </c>
      <c r="B168" s="3">
        <f t="shared" si="14"/>
        <v>9.6000000000000227</v>
      </c>
      <c r="C168" s="3">
        <v>9.5999860763549805</v>
      </c>
      <c r="D168" s="119">
        <v>-2.0020000934600799</v>
      </c>
      <c r="E168" s="119">
        <v>-2.0520000457763601</v>
      </c>
      <c r="F168" s="119">
        <v>-2.2390000820159899</v>
      </c>
      <c r="G168" s="119">
        <v>-2.1730000972747798</v>
      </c>
      <c r="H168" s="119">
        <v>-0.48600000143051098</v>
      </c>
      <c r="I168" s="119">
        <v>-0.51399999856948797</v>
      </c>
      <c r="J168" s="119">
        <v>-0.63999998569488503</v>
      </c>
      <c r="K168" s="119">
        <v>-0.558000028133392</v>
      </c>
      <c r="L168" s="119">
        <v>-4.5019998550415004</v>
      </c>
      <c r="M168" s="119">
        <v>-4.6059999465942303</v>
      </c>
      <c r="N168" s="119">
        <v>-4.6779999732971103</v>
      </c>
      <c r="O168" s="119">
        <v>-4.5460000038146902</v>
      </c>
      <c r="Q168" s="119">
        <f t="shared" si="10"/>
        <v>0.23699998855590998</v>
      </c>
      <c r="R168" s="119">
        <f t="shared" si="11"/>
        <v>0.15399998426437406</v>
      </c>
      <c r="S168" s="119">
        <f t="shared" si="12"/>
        <v>0.17600011825560991</v>
      </c>
      <c r="T168" s="13">
        <f t="shared" si="13"/>
        <v>4.1919999718665997</v>
      </c>
    </row>
    <row r="169" spans="1:20" x14ac:dyDescent="0.3">
      <c r="A169" s="2">
        <v>162</v>
      </c>
      <c r="B169" s="3">
        <f t="shared" si="14"/>
        <v>9.6350000000000229</v>
      </c>
      <c r="C169" s="3">
        <v>9.6349859237670898</v>
      </c>
      <c r="D169" s="119">
        <v>-1.94700002670288</v>
      </c>
      <c r="E169" s="119">
        <v>-1.9969999790191599</v>
      </c>
      <c r="F169" s="119">
        <v>-2.1730000972747798</v>
      </c>
      <c r="G169" s="119">
        <v>-2.1119999885559002</v>
      </c>
      <c r="H169" s="119">
        <v>-0.42599999904632602</v>
      </c>
      <c r="I169" s="119">
        <v>-0.45300000905990601</v>
      </c>
      <c r="J169" s="119">
        <v>-0.57400000095367398</v>
      </c>
      <c r="K169" s="119">
        <v>-0.49200001358985901</v>
      </c>
      <c r="L169" s="119">
        <v>-4.44700002670288</v>
      </c>
      <c r="M169" s="119">
        <v>-4.5460000038146902</v>
      </c>
      <c r="N169" s="119">
        <v>-4.6119999885559002</v>
      </c>
      <c r="O169" s="119">
        <v>-4.4850001335143999</v>
      </c>
      <c r="Q169" s="119">
        <f t="shared" si="10"/>
        <v>0.22600007057189986</v>
      </c>
      <c r="R169" s="119">
        <f t="shared" si="11"/>
        <v>0.14800000190734797</v>
      </c>
      <c r="S169" s="119">
        <f t="shared" si="12"/>
        <v>0.16499996185302024</v>
      </c>
      <c r="T169" s="13">
        <f t="shared" si="13"/>
        <v>4.1859999895095745</v>
      </c>
    </row>
    <row r="170" spans="1:20" x14ac:dyDescent="0.3">
      <c r="A170" s="2">
        <v>163</v>
      </c>
      <c r="B170" s="3">
        <f t="shared" si="14"/>
        <v>9.670000000000023</v>
      </c>
      <c r="C170" s="3">
        <v>9.6699867248535156</v>
      </c>
      <c r="D170" s="119">
        <v>-1.89300000667572</v>
      </c>
      <c r="E170" s="119">
        <v>-1.94700002670288</v>
      </c>
      <c r="F170" s="119">
        <v>-2.1119999885559002</v>
      </c>
      <c r="G170" s="119">
        <v>-2.0460000038146902</v>
      </c>
      <c r="H170" s="119">
        <v>-0.365000009536743</v>
      </c>
      <c r="I170" s="119">
        <v>-0.39800000190734902</v>
      </c>
      <c r="J170" s="119">
        <v>-0.50800001621246305</v>
      </c>
      <c r="K170" s="119">
        <v>-0.42599999904632602</v>
      </c>
      <c r="L170" s="119">
        <v>-4.3860001564025799</v>
      </c>
      <c r="M170" s="119">
        <v>-4.4910001754760698</v>
      </c>
      <c r="N170" s="119">
        <v>-4.5460000038146902</v>
      </c>
      <c r="O170" s="119">
        <v>-4.4190001487731898</v>
      </c>
      <c r="Q170" s="119">
        <f t="shared" si="10"/>
        <v>0.21899998188018022</v>
      </c>
      <c r="R170" s="119">
        <f t="shared" si="11"/>
        <v>0.14300000667572005</v>
      </c>
      <c r="S170" s="119">
        <f t="shared" si="12"/>
        <v>0.15999984741211026</v>
      </c>
      <c r="T170" s="13">
        <f t="shared" si="13"/>
        <v>4.180999994277947</v>
      </c>
    </row>
    <row r="171" spans="1:20" x14ac:dyDescent="0.3">
      <c r="A171" s="2">
        <v>164</v>
      </c>
      <c r="B171" s="3">
        <f t="shared" si="14"/>
        <v>9.7050000000000232</v>
      </c>
      <c r="C171" s="3">
        <v>9.704986572265625</v>
      </c>
      <c r="D171" s="119">
        <v>-1.84300005435943</v>
      </c>
      <c r="E171" s="119">
        <v>-1.89300000667572</v>
      </c>
      <c r="F171" s="119">
        <v>-2.0520000457763601</v>
      </c>
      <c r="G171" s="119">
        <v>-1.9800000190734801</v>
      </c>
      <c r="H171" s="119">
        <v>-0.32100000977516202</v>
      </c>
      <c r="I171" s="119">
        <v>-0.34900000691413902</v>
      </c>
      <c r="J171" s="119">
        <v>-0.45300000905990601</v>
      </c>
      <c r="K171" s="119">
        <v>-0.37099999189376798</v>
      </c>
      <c r="L171" s="119">
        <v>-4.3429999351501403</v>
      </c>
      <c r="M171" s="119">
        <v>-4.4359998703002903</v>
      </c>
      <c r="N171" s="119">
        <v>-4.4850001335143999</v>
      </c>
      <c r="O171" s="119">
        <v>-4.3649997711181596</v>
      </c>
      <c r="Q171" s="119">
        <f t="shared" si="10"/>
        <v>0.20899999141693004</v>
      </c>
      <c r="R171" s="119">
        <f t="shared" si="11"/>
        <v>0.13199999928474399</v>
      </c>
      <c r="S171" s="119">
        <f t="shared" si="12"/>
        <v>0.14200019836425959</v>
      </c>
      <c r="T171" s="13">
        <f t="shared" si="13"/>
        <v>4.1640001237392381</v>
      </c>
    </row>
    <row r="172" spans="1:20" x14ac:dyDescent="0.3">
      <c r="A172" s="2">
        <v>165</v>
      </c>
      <c r="B172" s="3">
        <f t="shared" si="14"/>
        <v>9.7400000000000233</v>
      </c>
      <c r="C172" s="3">
        <v>9.7399873733520508</v>
      </c>
      <c r="D172" s="119">
        <v>-1.7829999923705999</v>
      </c>
      <c r="E172" s="119">
        <v>-1.8380000591278001</v>
      </c>
      <c r="F172" s="119">
        <v>-1.98599994182586</v>
      </c>
      <c r="G172" s="119">
        <v>-1.92499995231628</v>
      </c>
      <c r="H172" s="119">
        <v>-0.26600000262260398</v>
      </c>
      <c r="I172" s="119">
        <v>-0.29399999976158098</v>
      </c>
      <c r="J172" s="119">
        <v>-0.39300000667571999</v>
      </c>
      <c r="K172" s="119">
        <v>-0.31600001454353299</v>
      </c>
      <c r="L172" s="119">
        <v>-4.28200006484985</v>
      </c>
      <c r="M172" s="119">
        <v>-4.3860001564025799</v>
      </c>
      <c r="N172" s="119">
        <v>-4.4250001907348597</v>
      </c>
      <c r="O172" s="119">
        <v>-4.3039999008178702</v>
      </c>
      <c r="Q172" s="119">
        <f t="shared" si="10"/>
        <v>0.20299994945526012</v>
      </c>
      <c r="R172" s="119">
        <f t="shared" si="11"/>
        <v>0.12700000405311601</v>
      </c>
      <c r="S172" s="119">
        <f t="shared" si="12"/>
        <v>0.14300012588500977</v>
      </c>
      <c r="T172" s="13">
        <f t="shared" si="13"/>
        <v>4.1590001881122554</v>
      </c>
    </row>
    <row r="173" spans="1:20" x14ac:dyDescent="0.3">
      <c r="A173" s="2">
        <v>166</v>
      </c>
      <c r="B173" s="3">
        <f t="shared" si="14"/>
        <v>9.7750000000000234</v>
      </c>
      <c r="C173" s="3">
        <v>9.7749872207641602</v>
      </c>
      <c r="D173" s="119">
        <v>-1.7389999628067001</v>
      </c>
      <c r="E173" s="119">
        <v>-1.7879999876022299</v>
      </c>
      <c r="F173" s="119">
        <v>-1.9309999942779501</v>
      </c>
      <c r="G173" s="119">
        <v>-1.87100005149841</v>
      </c>
      <c r="H173" s="119">
        <v>-0.22300000488758101</v>
      </c>
      <c r="I173" s="119">
        <v>-0.25</v>
      </c>
      <c r="J173" s="119">
        <v>-0.34299999475479098</v>
      </c>
      <c r="K173" s="119">
        <v>-0.27200001478195202</v>
      </c>
      <c r="L173" s="119">
        <v>-4.2329998016357404</v>
      </c>
      <c r="M173" s="119">
        <v>-4.3369998931884703</v>
      </c>
      <c r="N173" s="119">
        <v>-4.3699998855590803</v>
      </c>
      <c r="O173" s="119">
        <v>-4.2439999580383301</v>
      </c>
      <c r="Q173" s="119">
        <f t="shared" si="10"/>
        <v>0.19200003147125</v>
      </c>
      <c r="R173" s="119">
        <f t="shared" si="11"/>
        <v>0.11999998986720997</v>
      </c>
      <c r="S173" s="119">
        <f t="shared" si="12"/>
        <v>0.13700008392333984</v>
      </c>
      <c r="T173" s="13">
        <f t="shared" si="13"/>
        <v>4.1469998806714994</v>
      </c>
    </row>
    <row r="174" spans="1:20" x14ac:dyDescent="0.3">
      <c r="A174" s="2">
        <v>167</v>
      </c>
      <c r="B174" s="3">
        <f t="shared" si="14"/>
        <v>9.8100000000000236</v>
      </c>
      <c r="C174" s="3">
        <v>9.8099880218505859</v>
      </c>
      <c r="D174" s="119">
        <v>-1.6890000104904099</v>
      </c>
      <c r="E174" s="119">
        <v>-1.7439999580383301</v>
      </c>
      <c r="F174" s="119">
        <v>-1.8760000467300399</v>
      </c>
      <c r="G174" s="119">
        <v>-1.82099997997283</v>
      </c>
      <c r="H174" s="119">
        <v>-0.18999999761581399</v>
      </c>
      <c r="I174" s="119">
        <v>-0.216999992728233</v>
      </c>
      <c r="J174" s="119">
        <v>-0.30500000715255698</v>
      </c>
      <c r="K174" s="119">
        <v>-0.22800000011920901</v>
      </c>
      <c r="L174" s="119">
        <v>-4.1890001296996999</v>
      </c>
      <c r="M174" s="119">
        <v>-4.28200006484985</v>
      </c>
      <c r="N174" s="119">
        <v>-4.3039999008178702</v>
      </c>
      <c r="O174" s="119">
        <v>-4.1890001296996999</v>
      </c>
      <c r="Q174" s="119">
        <f t="shared" si="10"/>
        <v>0.18700003623963002</v>
      </c>
      <c r="R174" s="119">
        <f t="shared" si="11"/>
        <v>0.115000009536743</v>
      </c>
      <c r="S174" s="119">
        <f t="shared" si="12"/>
        <v>0.11499977111817028</v>
      </c>
      <c r="T174" s="13">
        <f t="shared" si="13"/>
        <v>4.113999903202056</v>
      </c>
    </row>
    <row r="175" spans="1:20" x14ac:dyDescent="0.3">
      <c r="A175" s="2">
        <v>168</v>
      </c>
      <c r="B175" s="3">
        <f t="shared" si="14"/>
        <v>9.8450000000000237</v>
      </c>
      <c r="C175" s="3">
        <v>9.8449878692626953</v>
      </c>
      <c r="D175" s="119">
        <v>-1.65100002288818</v>
      </c>
      <c r="E175" s="119">
        <v>-1.6950000524520801</v>
      </c>
      <c r="F175" s="119">
        <v>-1.81599998474121</v>
      </c>
      <c r="G175" s="119">
        <v>-1.7660000324249201</v>
      </c>
      <c r="H175" s="119">
        <v>-0.15099999308586101</v>
      </c>
      <c r="I175" s="119">
        <v>-0.18400000035762801</v>
      </c>
      <c r="J175" s="119">
        <v>-0.26100000739097601</v>
      </c>
      <c r="K175" s="119">
        <v>-0.19499999284744299</v>
      </c>
      <c r="L175" s="119">
        <v>-4.1279997825622496</v>
      </c>
      <c r="M175" s="119">
        <v>-4.2220001220703098</v>
      </c>
      <c r="N175" s="119">
        <v>-4.2439999580383301</v>
      </c>
      <c r="O175" s="119">
        <v>-4.1279997825622496</v>
      </c>
      <c r="Q175" s="119">
        <f t="shared" si="10"/>
        <v>0.16499996185303001</v>
      </c>
      <c r="R175" s="119">
        <f t="shared" si="11"/>
        <v>0.110000014305115</v>
      </c>
      <c r="S175" s="119">
        <f t="shared" si="12"/>
        <v>0.11600017547608044</v>
      </c>
      <c r="T175" s="13">
        <f t="shared" si="13"/>
        <v>4.0929999649524689</v>
      </c>
    </row>
    <row r="176" spans="1:20" x14ac:dyDescent="0.3">
      <c r="A176" s="2">
        <v>169</v>
      </c>
      <c r="B176" s="3">
        <f t="shared" si="14"/>
        <v>9.8800000000000239</v>
      </c>
      <c r="C176" s="3">
        <v>9.8799886703491211</v>
      </c>
      <c r="D176" s="119">
        <v>-1.6119999885559</v>
      </c>
      <c r="E176" s="119">
        <v>-1.65600001811981</v>
      </c>
      <c r="F176" s="119">
        <v>-1.7719999551773</v>
      </c>
      <c r="G176" s="119">
        <v>-1.72800004482269</v>
      </c>
      <c r="H176" s="119">
        <v>-0.135000005364418</v>
      </c>
      <c r="I176" s="119">
        <v>-0.16200000047683699</v>
      </c>
      <c r="J176" s="119">
        <v>-0.24400000274181399</v>
      </c>
      <c r="K176" s="119">
        <v>-0.17900000512599901</v>
      </c>
      <c r="L176" s="119">
        <v>-4.0840001106262198</v>
      </c>
      <c r="M176" s="119">
        <v>-4.1779999732971103</v>
      </c>
      <c r="N176" s="119">
        <v>-4.18300008773803</v>
      </c>
      <c r="O176" s="119">
        <v>-4.0729999542236301</v>
      </c>
      <c r="Q176" s="119">
        <f t="shared" si="10"/>
        <v>0.15999996662140004</v>
      </c>
      <c r="R176" s="119">
        <f t="shared" si="11"/>
        <v>0.10899999737739599</v>
      </c>
      <c r="S176" s="119">
        <f t="shared" si="12"/>
        <v>0.11000013351439986</v>
      </c>
      <c r="T176" s="13">
        <f t="shared" si="13"/>
        <v>4.048000082373612</v>
      </c>
    </row>
    <row r="177" spans="1:20" x14ac:dyDescent="0.3">
      <c r="A177" s="2">
        <v>170</v>
      </c>
      <c r="B177" s="3">
        <f t="shared" si="14"/>
        <v>9.915000000000024</v>
      </c>
      <c r="C177" s="3">
        <v>9.9149885177612305</v>
      </c>
      <c r="D177" s="119">
        <v>-1.5740000009536701</v>
      </c>
      <c r="E177" s="119">
        <v>-1.6180000305175699</v>
      </c>
      <c r="F177" s="119">
        <v>-1.72800004482269</v>
      </c>
      <c r="G177" s="119">
        <v>-1.67799997329711</v>
      </c>
      <c r="H177" s="119">
        <v>-0.12399999797344199</v>
      </c>
      <c r="I177" s="119">
        <v>-0.15099999308586101</v>
      </c>
      <c r="J177" s="119">
        <v>-0.22800000011920901</v>
      </c>
      <c r="K177" s="119">
        <v>-0.15700000524520899</v>
      </c>
      <c r="L177" s="119">
        <v>-4.0399999618530202</v>
      </c>
      <c r="M177" s="119">
        <v>-4.1339998245239196</v>
      </c>
      <c r="N177" s="119">
        <v>-4.1339998245239196</v>
      </c>
      <c r="O177" s="119">
        <v>-4.018000125885</v>
      </c>
      <c r="Q177" s="119">
        <f t="shared" si="10"/>
        <v>0.15400004386901989</v>
      </c>
      <c r="R177" s="119">
        <f t="shared" si="11"/>
        <v>0.10400000214576702</v>
      </c>
      <c r="S177" s="119">
        <f t="shared" si="12"/>
        <v>0.11599969863891957</v>
      </c>
      <c r="T177" s="13">
        <f t="shared" si="13"/>
        <v>4.0099998265504775</v>
      </c>
    </row>
    <row r="178" spans="1:20" x14ac:dyDescent="0.3">
      <c r="A178" s="2">
        <v>171</v>
      </c>
      <c r="B178" s="3">
        <f t="shared" si="14"/>
        <v>9.9500000000000242</v>
      </c>
      <c r="C178" s="3">
        <v>9.9499893188476563</v>
      </c>
      <c r="D178" s="119">
        <v>-1.53499996662139</v>
      </c>
      <c r="E178" s="119">
        <v>-1.5789999961853001</v>
      </c>
      <c r="F178" s="119">
        <v>-1.68400001525878</v>
      </c>
      <c r="G178" s="119">
        <v>-1.63399994373321</v>
      </c>
      <c r="H178" s="119">
        <v>-0.112999998033047</v>
      </c>
      <c r="I178" s="119">
        <v>-0.140000000596046</v>
      </c>
      <c r="J178" s="119">
        <v>-0.211999997496605</v>
      </c>
      <c r="K178" s="119">
        <v>-0.15099999308586101</v>
      </c>
      <c r="L178" s="119">
        <v>-3.9849998950958199</v>
      </c>
      <c r="M178" s="119">
        <v>-4.0789999961853001</v>
      </c>
      <c r="N178" s="119">
        <v>-4.0729999542236301</v>
      </c>
      <c r="O178" s="119">
        <v>-3.9579999446868799</v>
      </c>
      <c r="Q178" s="119">
        <f t="shared" si="10"/>
        <v>0.14900004863738991</v>
      </c>
      <c r="R178" s="119">
        <f t="shared" si="11"/>
        <v>9.8999999463558003E-2</v>
      </c>
      <c r="S178" s="119">
        <f t="shared" si="12"/>
        <v>0.12100005149842019</v>
      </c>
      <c r="T178" s="13">
        <f t="shared" si="13"/>
        <v>3.9659999981522529</v>
      </c>
    </row>
    <row r="179" spans="1:20" x14ac:dyDescent="0.3">
      <c r="A179" s="2">
        <v>172</v>
      </c>
      <c r="B179" s="3">
        <f t="shared" si="14"/>
        <v>9.9850000000000243</v>
      </c>
      <c r="C179" s="3">
        <v>9.9849891662597656</v>
      </c>
      <c r="D179" s="119">
        <v>-1.5019999742507899</v>
      </c>
      <c r="E179" s="119">
        <v>-1.5460000038146899</v>
      </c>
      <c r="F179" s="119">
        <v>-1.6449999809265099</v>
      </c>
      <c r="G179" s="119">
        <v>-1.60699999332427</v>
      </c>
      <c r="H179" s="119">
        <v>-0.12399999797344199</v>
      </c>
      <c r="I179" s="119">
        <v>-0.15099999308586101</v>
      </c>
      <c r="J179" s="119">
        <v>-0.211999997496605</v>
      </c>
      <c r="K179" s="119">
        <v>-0.15700000524520899</v>
      </c>
      <c r="L179" s="119">
        <v>-3.9419999122619598</v>
      </c>
      <c r="M179" s="119">
        <v>-4.0349998474120996</v>
      </c>
      <c r="N179" s="119">
        <v>-4.0240001678466699</v>
      </c>
      <c r="O179" s="119">
        <v>-3.9140000343322701</v>
      </c>
      <c r="Q179" s="119">
        <f t="shared" si="10"/>
        <v>0.14300000667571999</v>
      </c>
      <c r="R179" s="119">
        <f t="shared" si="11"/>
        <v>8.7999999523163008E-2</v>
      </c>
      <c r="S179" s="119">
        <f t="shared" si="12"/>
        <v>0.12099981307982954</v>
      </c>
      <c r="T179" s="13">
        <f t="shared" si="13"/>
        <v>3.9109998494386575</v>
      </c>
    </row>
    <row r="180" spans="1:20" x14ac:dyDescent="0.3">
      <c r="A180" s="2">
        <v>173</v>
      </c>
      <c r="B180" s="3">
        <f t="shared" si="14"/>
        <v>10.020000000000024</v>
      </c>
      <c r="C180" s="3">
        <v>10.019989967346191</v>
      </c>
      <c r="D180" s="119">
        <v>-1.4800000190734801</v>
      </c>
      <c r="E180" s="119">
        <v>-1.5190000534057599</v>
      </c>
      <c r="F180" s="119">
        <v>-1.6230000257492001</v>
      </c>
      <c r="G180" s="119">
        <v>-1.5789999961853001</v>
      </c>
      <c r="H180" s="119">
        <v>-0.135000005364418</v>
      </c>
      <c r="I180" s="119">
        <v>-0.167999997735023</v>
      </c>
      <c r="J180" s="119">
        <v>-0.22800000011920901</v>
      </c>
      <c r="K180" s="119">
        <v>-0.167999997735023</v>
      </c>
      <c r="L180" s="119">
        <v>-3.8980000019073402</v>
      </c>
      <c r="M180" s="119">
        <v>-3.9909999370574898</v>
      </c>
      <c r="N180" s="119">
        <v>-3.9630000591278001</v>
      </c>
      <c r="O180" s="119">
        <v>-3.8589999675750701</v>
      </c>
      <c r="Q180" s="119">
        <f t="shared" si="10"/>
        <v>0.14300000667571999</v>
      </c>
      <c r="R180" s="119">
        <f t="shared" si="11"/>
        <v>9.299999475479101E-2</v>
      </c>
      <c r="S180" s="119">
        <f t="shared" si="12"/>
        <v>0.13199996948241965</v>
      </c>
      <c r="T180" s="13">
        <f t="shared" si="13"/>
        <v>3.8559999316930718</v>
      </c>
    </row>
    <row r="181" spans="1:20" x14ac:dyDescent="0.3">
      <c r="A181" s="2">
        <v>174</v>
      </c>
      <c r="B181" s="3">
        <f t="shared" si="14"/>
        <v>10.055000000000025</v>
      </c>
      <c r="C181" s="3">
        <v>10.054989814758301</v>
      </c>
      <c r="D181" s="119">
        <v>-1.45899999141693</v>
      </c>
      <c r="E181" s="119">
        <v>-1.5019999742507899</v>
      </c>
      <c r="F181" s="119">
        <v>-1.5959999561309799</v>
      </c>
      <c r="G181" s="119">
        <v>-1.5570000410079901</v>
      </c>
      <c r="H181" s="119">
        <v>-0.15700000524520899</v>
      </c>
      <c r="I181" s="119">
        <v>-0.18999999761581399</v>
      </c>
      <c r="J181" s="119">
        <v>-0.25</v>
      </c>
      <c r="K181" s="119">
        <v>-0.19499999284744299</v>
      </c>
      <c r="L181" s="119">
        <v>-3.84800004959106</v>
      </c>
      <c r="M181" s="119">
        <v>-3.9419999122619598</v>
      </c>
      <c r="N181" s="119">
        <v>-3.9140000343322701</v>
      </c>
      <c r="O181" s="119">
        <v>-3.8099999427795401</v>
      </c>
      <c r="Q181" s="119">
        <f t="shared" si="10"/>
        <v>0.13699996471404985</v>
      </c>
      <c r="R181" s="119">
        <f t="shared" si="11"/>
        <v>9.299999475479101E-2</v>
      </c>
      <c r="S181" s="119">
        <f t="shared" si="12"/>
        <v>0.13199996948241965</v>
      </c>
      <c r="T181" s="13">
        <f t="shared" si="13"/>
        <v>3.7849999070167506</v>
      </c>
    </row>
    <row r="182" spans="1:20" x14ac:dyDescent="0.3">
      <c r="A182" s="2">
        <v>175</v>
      </c>
      <c r="B182" s="3">
        <f t="shared" si="14"/>
        <v>10.090000000000025</v>
      </c>
      <c r="C182" s="3">
        <v>10.089990615844727</v>
      </c>
      <c r="D182" s="119">
        <v>-1.4479999542236299</v>
      </c>
      <c r="E182" s="119">
        <v>-1.48599994182586</v>
      </c>
      <c r="F182" s="119">
        <v>-1.5740000009536701</v>
      </c>
      <c r="G182" s="119">
        <v>-1.54100000858306</v>
      </c>
      <c r="H182" s="119">
        <v>-0.18999999761581399</v>
      </c>
      <c r="I182" s="119">
        <v>-0.22800000011920901</v>
      </c>
      <c r="J182" s="119">
        <v>-0.27700001001357999</v>
      </c>
      <c r="K182" s="119">
        <v>-0.22800000011920901</v>
      </c>
      <c r="L182" s="119">
        <v>-3.8099999427795401</v>
      </c>
      <c r="M182" s="119">
        <v>-3.9030001163482599</v>
      </c>
      <c r="N182" s="119">
        <v>-3.8759999275207502</v>
      </c>
      <c r="O182" s="119">
        <v>-3.7709999084472599</v>
      </c>
      <c r="Q182" s="119">
        <f t="shared" si="10"/>
        <v>0.12600004673004017</v>
      </c>
      <c r="R182" s="119">
        <f t="shared" si="11"/>
        <v>8.7000012397766002E-2</v>
      </c>
      <c r="S182" s="119">
        <f t="shared" si="12"/>
        <v>0.13200020790100009</v>
      </c>
      <c r="T182" s="13">
        <f t="shared" si="13"/>
        <v>3.7130001187324462</v>
      </c>
    </row>
    <row r="183" spans="1:20" x14ac:dyDescent="0.3">
      <c r="A183" s="2">
        <v>176</v>
      </c>
      <c r="B183" s="3">
        <f t="shared" si="14"/>
        <v>10.125000000000025</v>
      </c>
      <c r="C183" s="3">
        <v>10.124990463256836</v>
      </c>
      <c r="D183" s="119">
        <v>-1.44200003147125</v>
      </c>
      <c r="E183" s="119">
        <v>-1.48599994182586</v>
      </c>
      <c r="F183" s="119">
        <v>-1.5740000009536701</v>
      </c>
      <c r="G183" s="119">
        <v>-1.53499996662139</v>
      </c>
      <c r="H183" s="119">
        <v>-0.23899999260902399</v>
      </c>
      <c r="I183" s="119">
        <v>-0.27200001478195202</v>
      </c>
      <c r="J183" s="119">
        <v>-0.32100000977516202</v>
      </c>
      <c r="K183" s="119">
        <v>-0.27200001478195202</v>
      </c>
      <c r="L183" s="119">
        <v>-3.7769999504089302</v>
      </c>
      <c r="M183" s="119">
        <v>-3.8650000095367401</v>
      </c>
      <c r="N183" s="119">
        <v>-3.8320000171661301</v>
      </c>
      <c r="O183" s="119">
        <v>-3.73300004005432</v>
      </c>
      <c r="Q183" s="119">
        <f t="shared" si="10"/>
        <v>0.1319999694824201</v>
      </c>
      <c r="R183" s="119">
        <f t="shared" si="11"/>
        <v>8.2000017166138028E-2</v>
      </c>
      <c r="S183" s="119">
        <f t="shared" si="12"/>
        <v>0.1319999694824201</v>
      </c>
      <c r="T183" s="13">
        <f t="shared" si="13"/>
        <v>3.626000016927716</v>
      </c>
    </row>
    <row r="184" spans="1:20" x14ac:dyDescent="0.3">
      <c r="A184" s="2">
        <v>177</v>
      </c>
      <c r="B184" s="3">
        <f t="shared" si="14"/>
        <v>10.160000000000025</v>
      </c>
      <c r="C184" s="3">
        <v>10.159990310668945</v>
      </c>
      <c r="D184" s="119">
        <v>-1.4479999542236299</v>
      </c>
      <c r="E184" s="119">
        <v>-1.48599994182586</v>
      </c>
      <c r="F184" s="119">
        <v>-1.5740000009536701</v>
      </c>
      <c r="G184" s="119">
        <v>-1.54100000858306</v>
      </c>
      <c r="H184" s="119">
        <v>-0.287999987602234</v>
      </c>
      <c r="I184" s="119">
        <v>-0.32100000977516202</v>
      </c>
      <c r="J184" s="119">
        <v>-0.37599998712539701</v>
      </c>
      <c r="K184" s="119">
        <v>-0.326999992132187</v>
      </c>
      <c r="L184" s="119">
        <v>-3.7490000724792401</v>
      </c>
      <c r="M184" s="119">
        <v>-3.8369998931884699</v>
      </c>
      <c r="N184" s="119">
        <v>-3.8039999008178702</v>
      </c>
      <c r="O184" s="119">
        <v>-3.70000004768371</v>
      </c>
      <c r="Q184" s="119">
        <f t="shared" si="10"/>
        <v>0.12600004673004017</v>
      </c>
      <c r="R184" s="119">
        <f t="shared" si="11"/>
        <v>8.7999999523163008E-2</v>
      </c>
      <c r="S184" s="119">
        <f t="shared" si="12"/>
        <v>0.13699984550475985</v>
      </c>
      <c r="T184" s="13">
        <f t="shared" si="13"/>
        <v>3.548999905586236</v>
      </c>
    </row>
    <row r="185" spans="1:20" x14ac:dyDescent="0.3">
      <c r="A185" s="2">
        <v>178</v>
      </c>
      <c r="B185" s="3">
        <f t="shared" si="14"/>
        <v>10.195000000000025</v>
      </c>
      <c r="C185" s="3">
        <v>10.194991111755371</v>
      </c>
      <c r="D185" s="119">
        <v>-1.45899999141693</v>
      </c>
      <c r="E185" s="119">
        <v>-1.4969999790191599</v>
      </c>
      <c r="F185" s="119">
        <v>-1.58500003814697</v>
      </c>
      <c r="G185" s="119">
        <v>-1.5520000457763601</v>
      </c>
      <c r="H185" s="119">
        <v>-0.34299999475479098</v>
      </c>
      <c r="I185" s="119">
        <v>-0.37599998712539701</v>
      </c>
      <c r="J185" s="119">
        <v>-0.43700000643730202</v>
      </c>
      <c r="K185" s="119">
        <v>-0.38699999451637301</v>
      </c>
      <c r="L185" s="119">
        <v>-3.7219998836517298</v>
      </c>
      <c r="M185" s="119">
        <v>-3.8039999008178702</v>
      </c>
      <c r="N185" s="119">
        <v>-3.7709999084472599</v>
      </c>
      <c r="O185" s="119">
        <v>-3.6779999732971098</v>
      </c>
      <c r="Q185" s="119">
        <f t="shared" si="10"/>
        <v>0.12600004673003995</v>
      </c>
      <c r="R185" s="119">
        <f t="shared" si="11"/>
        <v>9.4000011682511042E-2</v>
      </c>
      <c r="S185" s="119">
        <f t="shared" si="12"/>
        <v>0.12599992752076039</v>
      </c>
      <c r="T185" s="13">
        <f t="shared" si="13"/>
        <v>3.4609999060630794</v>
      </c>
    </row>
    <row r="186" spans="1:20" x14ac:dyDescent="0.3">
      <c r="A186" s="2">
        <v>179</v>
      </c>
      <c r="B186" s="3">
        <f t="shared" si="14"/>
        <v>10.230000000000025</v>
      </c>
      <c r="C186" s="3">
        <v>10.22999095916748</v>
      </c>
      <c r="D186" s="119">
        <v>-1.4700000286102199</v>
      </c>
      <c r="E186" s="119">
        <v>-1.50800001621246</v>
      </c>
      <c r="F186" s="119">
        <v>-1.5959999561309799</v>
      </c>
      <c r="G186" s="119">
        <v>-1.567999958992</v>
      </c>
      <c r="H186" s="119">
        <v>-0.404000014066696</v>
      </c>
      <c r="I186" s="119">
        <v>-0.43700000643730202</v>
      </c>
      <c r="J186" s="119">
        <v>-0.49200001358985901</v>
      </c>
      <c r="K186" s="119">
        <v>-0.45300000905990601</v>
      </c>
      <c r="L186" s="119">
        <v>-3.6940000057220401</v>
      </c>
      <c r="M186" s="119">
        <v>-3.78200006484985</v>
      </c>
      <c r="N186" s="119">
        <v>-3.7439999580383301</v>
      </c>
      <c r="O186" s="119">
        <v>-3.6500000953674299</v>
      </c>
      <c r="Q186" s="119">
        <f t="shared" si="10"/>
        <v>0.12599992752075995</v>
      </c>
      <c r="R186" s="119">
        <f t="shared" si="11"/>
        <v>8.7999999523163008E-2</v>
      </c>
      <c r="S186" s="119">
        <f t="shared" si="12"/>
        <v>0.1319999694824201</v>
      </c>
      <c r="T186" s="13">
        <f t="shared" si="13"/>
        <v>3.3780000507831538</v>
      </c>
    </row>
    <row r="187" spans="1:20" x14ac:dyDescent="0.3">
      <c r="A187" s="2">
        <v>180</v>
      </c>
      <c r="B187" s="3">
        <f t="shared" si="14"/>
        <v>10.265000000000025</v>
      </c>
      <c r="C187" s="3">
        <v>10.264991760253906</v>
      </c>
      <c r="D187" s="119">
        <v>-1.5019999742507899</v>
      </c>
      <c r="E187" s="119">
        <v>-1.5460000038146899</v>
      </c>
      <c r="F187" s="119">
        <v>-1.62899994850158</v>
      </c>
      <c r="G187" s="119">
        <v>-1.6009999513626001</v>
      </c>
      <c r="H187" s="119">
        <v>-0.481000006198883</v>
      </c>
      <c r="I187" s="119">
        <v>-0.51399999856948797</v>
      </c>
      <c r="J187" s="119">
        <v>-0.57400000095367398</v>
      </c>
      <c r="K187" s="119">
        <v>-0.52999997138976995</v>
      </c>
      <c r="L187" s="119">
        <v>-3.70000004768371</v>
      </c>
      <c r="M187" s="119">
        <v>-3.78200006484985</v>
      </c>
      <c r="N187" s="119">
        <v>-3.7439999580383301</v>
      </c>
      <c r="O187" s="119">
        <v>-3.6500000953674299</v>
      </c>
      <c r="Q187" s="119">
        <f t="shared" si="10"/>
        <v>0.12699997425079013</v>
      </c>
      <c r="R187" s="119">
        <f t="shared" si="11"/>
        <v>9.2999994754790982E-2</v>
      </c>
      <c r="S187" s="119">
        <f t="shared" si="12"/>
        <v>0.1319999694824201</v>
      </c>
      <c r="T187" s="13">
        <f t="shared" si="13"/>
        <v>3.3010000586509669</v>
      </c>
    </row>
    <row r="188" spans="1:20" x14ac:dyDescent="0.3">
      <c r="A188" s="2">
        <v>181</v>
      </c>
      <c r="B188" s="3">
        <f t="shared" si="14"/>
        <v>10.300000000000026</v>
      </c>
      <c r="C188" s="3">
        <v>10.299991607666016</v>
      </c>
      <c r="D188" s="119">
        <v>-1.53499996662139</v>
      </c>
      <c r="E188" s="119">
        <v>-1.5740000009536701</v>
      </c>
      <c r="F188" s="119">
        <v>-1.6619999408721899</v>
      </c>
      <c r="G188" s="119">
        <v>-1.63399994373321</v>
      </c>
      <c r="H188" s="119">
        <v>-0.55199998617172197</v>
      </c>
      <c r="I188" s="119">
        <v>-0.58499997854232699</v>
      </c>
      <c r="J188" s="119">
        <v>-0.64600002765655495</v>
      </c>
      <c r="K188" s="119">
        <v>-0.60699999332427901</v>
      </c>
      <c r="L188" s="119">
        <v>-3.6889998912811199</v>
      </c>
      <c r="M188" s="119">
        <v>-3.7709999084472599</v>
      </c>
      <c r="N188" s="119">
        <v>-3.73300004005432</v>
      </c>
      <c r="O188" s="119">
        <v>-3.6500000953674299</v>
      </c>
      <c r="Q188" s="119">
        <f t="shared" si="10"/>
        <v>0.1269999742507999</v>
      </c>
      <c r="R188" s="119">
        <f t="shared" si="11"/>
        <v>9.4000041484832986E-2</v>
      </c>
      <c r="S188" s="119">
        <f t="shared" si="12"/>
        <v>0.12099981307982999</v>
      </c>
      <c r="T188" s="13">
        <f t="shared" si="13"/>
        <v>3.2189999222755379</v>
      </c>
    </row>
    <row r="189" spans="1:20" x14ac:dyDescent="0.3">
      <c r="A189" s="2">
        <v>182</v>
      </c>
      <c r="B189" s="3">
        <f t="shared" si="14"/>
        <v>10.335000000000026</v>
      </c>
      <c r="C189" s="3">
        <v>10.334992408752441</v>
      </c>
      <c r="D189" s="119">
        <v>-1.58500003814697</v>
      </c>
      <c r="E189" s="119">
        <v>-1.6230000257492001</v>
      </c>
      <c r="F189" s="119">
        <v>-1.7109999656677199</v>
      </c>
      <c r="G189" s="119">
        <v>-1.68400001525878</v>
      </c>
      <c r="H189" s="119">
        <v>-0.62900000810623102</v>
      </c>
      <c r="I189" s="119">
        <v>-0.66699999570846502</v>
      </c>
      <c r="J189" s="119">
        <v>-0.72799998521804798</v>
      </c>
      <c r="K189" s="119">
        <v>-0.68900001049041704</v>
      </c>
      <c r="L189" s="119">
        <v>-3.70000004768371</v>
      </c>
      <c r="M189" s="119">
        <v>-3.78200006484985</v>
      </c>
      <c r="N189" s="119">
        <v>-3.7490000724792401</v>
      </c>
      <c r="O189" s="119">
        <v>-3.66100001335144</v>
      </c>
      <c r="Q189" s="119">
        <f t="shared" si="10"/>
        <v>0.12599992752074995</v>
      </c>
      <c r="R189" s="119">
        <f t="shared" si="11"/>
        <v>9.8999977111816961E-2</v>
      </c>
      <c r="S189" s="119">
        <f t="shared" si="12"/>
        <v>0.12100005149840998</v>
      </c>
      <c r="T189" s="13">
        <f t="shared" si="13"/>
        <v>3.1530000567436192</v>
      </c>
    </row>
    <row r="190" spans="1:20" x14ac:dyDescent="0.3">
      <c r="A190" s="2">
        <v>183</v>
      </c>
      <c r="B190" s="3">
        <f t="shared" si="14"/>
        <v>10.370000000000026</v>
      </c>
      <c r="C190" s="3">
        <v>10.369992256164551</v>
      </c>
      <c r="D190" s="119">
        <v>-1.62899994850158</v>
      </c>
      <c r="E190" s="119">
        <v>-1.6729999780654901</v>
      </c>
      <c r="F190" s="119">
        <v>-1.7610000371932899</v>
      </c>
      <c r="G190" s="119">
        <v>-1.7389999628067001</v>
      </c>
      <c r="H190" s="119">
        <v>-0.70599997043609597</v>
      </c>
      <c r="I190" s="119">
        <v>-0.73900002241134599</v>
      </c>
      <c r="J190" s="119">
        <v>-0.80500000715255704</v>
      </c>
      <c r="K190" s="119">
        <v>-0.77200001478195102</v>
      </c>
      <c r="L190" s="119">
        <v>-3.7049999237060498</v>
      </c>
      <c r="M190" s="119">
        <v>-3.7929999828338601</v>
      </c>
      <c r="N190" s="119">
        <v>-3.7599999904632502</v>
      </c>
      <c r="O190" s="119">
        <v>-3.6719999313354399</v>
      </c>
      <c r="Q190" s="119">
        <f t="shared" si="10"/>
        <v>0.13200008869170987</v>
      </c>
      <c r="R190" s="119">
        <f t="shared" si="11"/>
        <v>9.9000036716461071E-2</v>
      </c>
      <c r="S190" s="119">
        <f t="shared" si="12"/>
        <v>0.12100005149842019</v>
      </c>
      <c r="T190" s="13">
        <f t="shared" si="13"/>
        <v>3.0870000123977643</v>
      </c>
    </row>
    <row r="191" spans="1:20" x14ac:dyDescent="0.3">
      <c r="A191" s="2">
        <v>184</v>
      </c>
      <c r="B191" s="3">
        <f t="shared" si="14"/>
        <v>10.405000000000026</v>
      </c>
      <c r="C191" s="3">
        <v>10.404993057250977</v>
      </c>
      <c r="D191" s="119">
        <v>-1.68400001525878</v>
      </c>
      <c r="E191" s="119">
        <v>-1.7220000028610201</v>
      </c>
      <c r="F191" s="119">
        <v>-1.82099997997283</v>
      </c>
      <c r="G191" s="119">
        <v>-1.7940000295639</v>
      </c>
      <c r="H191" s="119">
        <v>-0.77700001001357999</v>
      </c>
      <c r="I191" s="119">
        <v>-0.81000000238418501</v>
      </c>
      <c r="J191" s="119">
        <v>-0.88700002431869496</v>
      </c>
      <c r="K191" s="119">
        <v>-0.84899997711181596</v>
      </c>
      <c r="L191" s="119">
        <v>-3.7379999160766602</v>
      </c>
      <c r="M191" s="119">
        <v>-3.8150000572204501</v>
      </c>
      <c r="N191" s="119">
        <v>-3.78200006484985</v>
      </c>
      <c r="O191" s="119">
        <v>-3.70000004768371</v>
      </c>
      <c r="Q191" s="119">
        <f t="shared" si="10"/>
        <v>0.13699996471405007</v>
      </c>
      <c r="R191" s="119">
        <f t="shared" si="11"/>
        <v>0.11000001430511497</v>
      </c>
      <c r="S191" s="119">
        <f t="shared" si="12"/>
        <v>0.11500000953674006</v>
      </c>
      <c r="T191" s="13">
        <f t="shared" si="13"/>
        <v>3.0380000472068702</v>
      </c>
    </row>
    <row r="192" spans="1:20" x14ac:dyDescent="0.3">
      <c r="A192" s="2">
        <v>185</v>
      </c>
      <c r="B192" s="3">
        <f t="shared" si="14"/>
        <v>10.440000000000026</v>
      </c>
      <c r="C192" s="3">
        <v>10.439992904663086</v>
      </c>
      <c r="D192" s="119">
        <v>-1.7439999580383301</v>
      </c>
      <c r="E192" s="119">
        <v>-1.77699995040893</v>
      </c>
      <c r="F192" s="119">
        <v>-1.8819999694824201</v>
      </c>
      <c r="G192" s="119">
        <v>-1.8539999723434399</v>
      </c>
      <c r="H192" s="119">
        <v>-0.84899997711181596</v>
      </c>
      <c r="I192" s="119">
        <v>-0.87599998712539595</v>
      </c>
      <c r="J192" s="119">
        <v>-0.95300000905990601</v>
      </c>
      <c r="K192" s="119">
        <v>-0.92000001668929998</v>
      </c>
      <c r="L192" s="119">
        <v>-3.75500011444091</v>
      </c>
      <c r="M192" s="119">
        <v>-3.8369998931884699</v>
      </c>
      <c r="N192" s="119">
        <v>-3.8099999427795401</v>
      </c>
      <c r="O192" s="119">
        <v>-3.73300004005432</v>
      </c>
      <c r="Q192" s="119">
        <f t="shared" si="10"/>
        <v>0.13800001144409002</v>
      </c>
      <c r="R192" s="119">
        <f t="shared" si="11"/>
        <v>0.10400003194809004</v>
      </c>
      <c r="S192" s="119">
        <f t="shared" si="12"/>
        <v>0.10399985313414994</v>
      </c>
      <c r="T192" s="13">
        <f t="shared" si="13"/>
        <v>2.9879999160766539</v>
      </c>
    </row>
    <row r="193" spans="1:20" x14ac:dyDescent="0.3">
      <c r="A193" s="2">
        <v>186</v>
      </c>
      <c r="B193" s="3">
        <f t="shared" si="14"/>
        <v>10.475000000000026</v>
      </c>
      <c r="C193" s="3">
        <v>10.474993705749512</v>
      </c>
      <c r="D193" s="119">
        <v>-1.8049999475479099</v>
      </c>
      <c r="E193" s="119">
        <v>-1.84300005435943</v>
      </c>
      <c r="F193" s="119">
        <v>-1.94700002670288</v>
      </c>
      <c r="G193" s="119">
        <v>-1.91999995708465</v>
      </c>
      <c r="H193" s="119">
        <v>-0.92599999904632502</v>
      </c>
      <c r="I193" s="119">
        <v>-0.941999971866607</v>
      </c>
      <c r="J193" s="119">
        <v>-1.03600001335144</v>
      </c>
      <c r="K193" s="119">
        <v>-0.99699997901916504</v>
      </c>
      <c r="L193" s="119">
        <v>-3.79900002479553</v>
      </c>
      <c r="M193" s="119">
        <v>-3.8759999275207502</v>
      </c>
      <c r="N193" s="119">
        <v>-3.8540000915527299</v>
      </c>
      <c r="O193" s="119">
        <v>-3.7769999504089302</v>
      </c>
      <c r="Q193" s="119">
        <f t="shared" si="10"/>
        <v>0.14200007915497004</v>
      </c>
      <c r="R193" s="119">
        <f t="shared" si="11"/>
        <v>0.11000001430511497</v>
      </c>
      <c r="S193" s="119">
        <f t="shared" si="12"/>
        <v>9.8999977111819959E-2</v>
      </c>
      <c r="T193" s="13">
        <f t="shared" si="13"/>
        <v>2.9499999284744254</v>
      </c>
    </row>
    <row r="194" spans="1:20" x14ac:dyDescent="0.3">
      <c r="A194" s="2">
        <v>187</v>
      </c>
      <c r="B194" s="3">
        <f t="shared" si="14"/>
        <v>10.510000000000026</v>
      </c>
      <c r="C194" s="3">
        <v>10.509993553161621</v>
      </c>
      <c r="D194" s="119">
        <v>-1.8760000467300399</v>
      </c>
      <c r="E194" s="119">
        <v>-1.9140000343322701</v>
      </c>
      <c r="F194" s="119">
        <v>-2.0190000534057599</v>
      </c>
      <c r="G194" s="119">
        <v>-1.9969999790191599</v>
      </c>
      <c r="H194" s="119">
        <v>-0.99199998378753595</v>
      </c>
      <c r="I194" s="119">
        <v>-1.01400005817413</v>
      </c>
      <c r="J194" s="119">
        <v>-1.10699999332427</v>
      </c>
      <c r="K194" s="119">
        <v>-1.067999958992</v>
      </c>
      <c r="L194" s="119">
        <v>-3.8540000915527299</v>
      </c>
      <c r="M194" s="119">
        <v>-3.9309999942779501</v>
      </c>
      <c r="N194" s="119">
        <v>-3.9140000343322701</v>
      </c>
      <c r="O194" s="119">
        <v>-3.8320000171661301</v>
      </c>
      <c r="Q194" s="119">
        <f t="shared" si="10"/>
        <v>0.14300000667571999</v>
      </c>
      <c r="R194" s="119">
        <f t="shared" si="11"/>
        <v>0.11500000953673406</v>
      </c>
      <c r="S194" s="119">
        <f t="shared" si="12"/>
        <v>9.8999977111819959E-2</v>
      </c>
      <c r="T194" s="13">
        <f t="shared" si="13"/>
        <v>2.9390000104904139</v>
      </c>
    </row>
    <row r="195" spans="1:20" x14ac:dyDescent="0.3">
      <c r="A195" s="2">
        <v>188</v>
      </c>
      <c r="B195" s="3">
        <f t="shared" si="14"/>
        <v>10.545000000000027</v>
      </c>
      <c r="C195" s="3">
        <v>10.544994354248047</v>
      </c>
      <c r="D195" s="119">
        <v>-1.94200003147125</v>
      </c>
      <c r="E195" s="119">
        <v>-1.9750000238418499</v>
      </c>
      <c r="F195" s="119">
        <v>-2.08500003814697</v>
      </c>
      <c r="G195" s="119">
        <v>-2.0629999637603702</v>
      </c>
      <c r="H195" s="119">
        <v>-1.05799996852874</v>
      </c>
      <c r="I195" s="119">
        <v>-1.067999958992</v>
      </c>
      <c r="J195" s="119">
        <v>-1.1729999780654901</v>
      </c>
      <c r="K195" s="119">
        <v>-1.13399994373321</v>
      </c>
      <c r="L195" s="119">
        <v>-3.9030001163482599</v>
      </c>
      <c r="M195" s="119">
        <v>-3.9800000190734801</v>
      </c>
      <c r="N195" s="119">
        <v>-3.9630000591278001</v>
      </c>
      <c r="O195" s="119">
        <v>-3.8870000839233301</v>
      </c>
      <c r="Q195" s="119">
        <f t="shared" si="10"/>
        <v>0.14300000667571999</v>
      </c>
      <c r="R195" s="119">
        <f t="shared" si="11"/>
        <v>0.11500000953675005</v>
      </c>
      <c r="S195" s="119">
        <f t="shared" si="12"/>
        <v>9.2999935150150037E-2</v>
      </c>
      <c r="T195" s="13">
        <f t="shared" si="13"/>
        <v>2.9220000505447401</v>
      </c>
    </row>
    <row r="196" spans="1:20" x14ac:dyDescent="0.3">
      <c r="A196" s="2">
        <v>189</v>
      </c>
      <c r="B196" s="3">
        <f t="shared" si="14"/>
        <v>10.580000000000027</v>
      </c>
      <c r="C196" s="3">
        <v>10.579994201660156</v>
      </c>
      <c r="D196" s="119">
        <v>-2.01300001144409</v>
      </c>
      <c r="E196" s="119">
        <v>-2.04099988937377</v>
      </c>
      <c r="F196" s="119">
        <v>-2.1619999408721902</v>
      </c>
      <c r="G196" s="119">
        <v>-2.1400001049041699</v>
      </c>
      <c r="H196" s="119">
        <v>-1.10699999332427</v>
      </c>
      <c r="I196" s="119">
        <v>-1.12899994850158</v>
      </c>
      <c r="J196" s="119">
        <v>-1.23300004005432</v>
      </c>
      <c r="K196" s="119">
        <v>-1.20000004768371</v>
      </c>
      <c r="L196" s="119">
        <v>-3.9630000591278001</v>
      </c>
      <c r="M196" s="119">
        <v>-4.0399999618530202</v>
      </c>
      <c r="N196" s="119">
        <v>-4.0349998474120996</v>
      </c>
      <c r="O196" s="119">
        <v>-3.9579999446868799</v>
      </c>
      <c r="Q196" s="119">
        <f t="shared" si="10"/>
        <v>0.14899992942810014</v>
      </c>
      <c r="R196" s="119">
        <f t="shared" si="11"/>
        <v>0.12600004673004994</v>
      </c>
      <c r="S196" s="119">
        <f t="shared" si="12"/>
        <v>8.200001716614036E-2</v>
      </c>
      <c r="T196" s="13">
        <f t="shared" si="13"/>
        <v>2.9329999685287502</v>
      </c>
    </row>
    <row r="197" spans="1:20" x14ac:dyDescent="0.3">
      <c r="A197" s="2">
        <v>190</v>
      </c>
      <c r="B197" s="3">
        <f t="shared" si="14"/>
        <v>10.615000000000027</v>
      </c>
      <c r="C197" s="3">
        <v>10.614995002746582</v>
      </c>
      <c r="D197" s="119">
        <v>-2.0789999961853001</v>
      </c>
      <c r="E197" s="119">
        <v>-2.10700011253356</v>
      </c>
      <c r="F197" s="119">
        <v>-2.23300004005432</v>
      </c>
      <c r="G197" s="119">
        <v>-2.2170000076293901</v>
      </c>
      <c r="H197" s="119">
        <v>-1.1619999408721899</v>
      </c>
      <c r="I197" s="119">
        <v>-1.18400001525878</v>
      </c>
      <c r="J197" s="119">
        <v>-1.2879999876022299</v>
      </c>
      <c r="K197" s="119">
        <v>-1.2610000371932899</v>
      </c>
      <c r="L197" s="119">
        <v>-4.0240001678466699</v>
      </c>
      <c r="M197" s="119">
        <v>-4.1009998321533203</v>
      </c>
      <c r="N197" s="119">
        <v>-4.1009998321533203</v>
      </c>
      <c r="O197" s="119">
        <v>-4.0240001678466699</v>
      </c>
      <c r="Q197" s="119">
        <f t="shared" si="10"/>
        <v>0.15400004386901989</v>
      </c>
      <c r="R197" s="119">
        <f t="shared" si="11"/>
        <v>0.12600004673003995</v>
      </c>
      <c r="S197" s="119">
        <f t="shared" si="12"/>
        <v>7.6999664306650395E-2</v>
      </c>
      <c r="T197" s="13">
        <f t="shared" si="13"/>
        <v>2.9389998912811306</v>
      </c>
    </row>
    <row r="198" spans="1:20" x14ac:dyDescent="0.3">
      <c r="A198" s="2">
        <v>191</v>
      </c>
      <c r="B198" s="3">
        <f t="shared" si="14"/>
        <v>10.650000000000027</v>
      </c>
      <c r="C198" s="3">
        <v>10.649994850158691</v>
      </c>
      <c r="D198" s="119">
        <v>-2.1559998989105198</v>
      </c>
      <c r="E198" s="119">
        <v>-2.1779999732971098</v>
      </c>
      <c r="F198" s="119">
        <v>-2.3050000667571999</v>
      </c>
      <c r="G198" s="119">
        <v>-2.2829999923706001</v>
      </c>
      <c r="H198" s="119">
        <v>-1.2109999656677199</v>
      </c>
      <c r="I198" s="119">
        <v>-1.22800004482269</v>
      </c>
      <c r="J198" s="119">
        <v>-1.34300005435943</v>
      </c>
      <c r="K198" s="119">
        <v>-1.31599998474121</v>
      </c>
      <c r="L198" s="119">
        <v>-4.0949997901916504</v>
      </c>
      <c r="M198" s="119">
        <v>-4.1719999313354403</v>
      </c>
      <c r="N198" s="119">
        <v>-4.1719999313354403</v>
      </c>
      <c r="O198" s="119">
        <v>-4.1009998321533203</v>
      </c>
      <c r="Q198" s="119">
        <f t="shared" si="10"/>
        <v>0.14900016784668013</v>
      </c>
      <c r="R198" s="119">
        <f t="shared" si="11"/>
        <v>0.13200008869171009</v>
      </c>
      <c r="S198" s="119">
        <f t="shared" si="12"/>
        <v>7.7000141143789946E-2</v>
      </c>
      <c r="T198" s="13">
        <f t="shared" si="13"/>
        <v>2.9609999656677202</v>
      </c>
    </row>
    <row r="199" spans="1:20" x14ac:dyDescent="0.3">
      <c r="A199" s="2">
        <v>192</v>
      </c>
      <c r="B199" s="3">
        <f t="shared" si="14"/>
        <v>10.685000000000027</v>
      </c>
      <c r="C199" s="3">
        <v>10.684995651245117</v>
      </c>
      <c r="D199" s="119">
        <v>-2.2109999656677202</v>
      </c>
      <c r="E199" s="119">
        <v>-2.2390000820159899</v>
      </c>
      <c r="F199" s="119">
        <v>-2.3699998855590798</v>
      </c>
      <c r="G199" s="119">
        <v>-2.3540000915527299</v>
      </c>
      <c r="H199" s="119">
        <v>-1.2610000371932899</v>
      </c>
      <c r="I199" s="119">
        <v>-1.2719999551773</v>
      </c>
      <c r="J199" s="119">
        <v>-1.39300000667572</v>
      </c>
      <c r="K199" s="119">
        <v>-1.3600000143051101</v>
      </c>
      <c r="L199" s="119">
        <v>-4.1669998168945304</v>
      </c>
      <c r="M199" s="119">
        <v>-4.2439999580383301</v>
      </c>
      <c r="N199" s="119">
        <v>-4.2490000724792401</v>
      </c>
      <c r="O199" s="119">
        <v>-4.1779999732971103</v>
      </c>
      <c r="Q199" s="119">
        <f t="shared" si="10"/>
        <v>0.15899991989135964</v>
      </c>
      <c r="R199" s="119">
        <f t="shared" si="11"/>
        <v>0.13199996948243009</v>
      </c>
      <c r="S199" s="119">
        <f t="shared" si="12"/>
        <v>8.2000255584709691E-2</v>
      </c>
      <c r="T199" s="13">
        <f t="shared" si="13"/>
        <v>2.9880000352859502</v>
      </c>
    </row>
    <row r="200" spans="1:20" x14ac:dyDescent="0.3">
      <c r="A200" s="2">
        <v>193</v>
      </c>
      <c r="B200" s="3">
        <f t="shared" si="14"/>
        <v>10.720000000000027</v>
      </c>
      <c r="C200" s="3">
        <v>10.719995498657227</v>
      </c>
      <c r="D200" s="119">
        <v>-2.2829999923706001</v>
      </c>
      <c r="E200" s="119">
        <v>-2.3050000667571999</v>
      </c>
      <c r="F200" s="119">
        <v>-2.4360001087188698</v>
      </c>
      <c r="G200" s="119">
        <v>-2.4140000343322701</v>
      </c>
      <c r="H200" s="119">
        <v>-1.3049999475479099</v>
      </c>
      <c r="I200" s="119">
        <v>-1.31599998474121</v>
      </c>
      <c r="J200" s="119">
        <v>-1.43700003623962</v>
      </c>
      <c r="K200" s="119">
        <v>-1.4040000438690099</v>
      </c>
      <c r="L200" s="119">
        <v>-4.2439999580383301</v>
      </c>
      <c r="M200" s="119">
        <v>-4.32100009918212</v>
      </c>
      <c r="N200" s="119">
        <v>-4.3319997787475497</v>
      </c>
      <c r="O200" s="119">
        <v>-4.2600002288818297</v>
      </c>
      <c r="Q200" s="119">
        <f t="shared" ref="Q200:Q263" si="15">MAX(ABS(A2R-A3R),ABS(A2R-A4R),ABS(A2R-A5R),ABS(A3R-A4R),ABS(A3R-A5R),ABS(A4R-A5R))</f>
        <v>0.15300011634826971</v>
      </c>
      <c r="R200" s="119">
        <f t="shared" ref="R200:R263" si="16">MAX(ABS(A2C-A3C),ABS(A2C-A4C),ABS(A2C-A5C),ABS(A3C-A4C),ABS(A3C-A5C),ABS(A4C-A5C))</f>
        <v>0.13200008869171009</v>
      </c>
      <c r="S200" s="119">
        <f t="shared" ref="S200:S263" si="17">MAX(ABS(A2H-A3H),ABS(A2H-A4H),ABS(A2H-A5H),ABS(A3H-A4H),ABS(A3H-A5H),ABS(A4H-A5H))</f>
        <v>8.7999820709219634E-2</v>
      </c>
      <c r="T200" s="13">
        <f t="shared" ref="T200:T263" si="18">MAX(ABS(A2C-A2H),ABS(A2C-A3H),ABS(A2C-A4H),ABS(A2C-A5H),ABS(A3C-A2H),ABS(A3C-A3H),ABS(A3C-A4H),ABS(A3C-A5H),ABS(A4C-A2H),ABS(A4C-A3H),ABS(A4C-A4H),ABS(A4C-A5H),ABS(A5C-A2H),ABS(A5C-A3H),ABS(A5C-A4H),ABS(A5C-A5H))</f>
        <v>3.0269998311996398</v>
      </c>
    </row>
    <row r="201" spans="1:20" x14ac:dyDescent="0.3">
      <c r="A201" s="2">
        <v>194</v>
      </c>
      <c r="B201" s="3">
        <f t="shared" si="14"/>
        <v>10.755000000000027</v>
      </c>
      <c r="C201" s="3">
        <v>10.754996299743652</v>
      </c>
      <c r="D201" s="119">
        <v>-2.3369998931884699</v>
      </c>
      <c r="E201" s="119">
        <v>-2.3589999675750701</v>
      </c>
      <c r="F201" s="119">
        <v>-2.4969999790191602</v>
      </c>
      <c r="G201" s="119">
        <v>-2.4749999046325599</v>
      </c>
      <c r="H201" s="119">
        <v>-1.3320000171661299</v>
      </c>
      <c r="I201" s="119">
        <v>-1.34899997711181</v>
      </c>
      <c r="J201" s="119">
        <v>-1.4700000286102199</v>
      </c>
      <c r="K201" s="119">
        <v>-1.43700003623962</v>
      </c>
      <c r="L201" s="119">
        <v>-4.32100009918212</v>
      </c>
      <c r="M201" s="119">
        <v>-4.3920001983642498</v>
      </c>
      <c r="N201" s="119">
        <v>-4.4079999923706001</v>
      </c>
      <c r="O201" s="119">
        <v>-4.3369998931884703</v>
      </c>
      <c r="Q201" s="119">
        <f t="shared" si="15"/>
        <v>0.16000008583069025</v>
      </c>
      <c r="R201" s="119">
        <f t="shared" si="16"/>
        <v>0.13800001144409002</v>
      </c>
      <c r="S201" s="119">
        <f t="shared" si="17"/>
        <v>8.6999893188480115E-2</v>
      </c>
      <c r="T201" s="13">
        <f t="shared" si="18"/>
        <v>3.0759999752044704</v>
      </c>
    </row>
    <row r="202" spans="1:20" x14ac:dyDescent="0.3">
      <c r="A202" s="2">
        <v>195</v>
      </c>
      <c r="B202" s="3">
        <f t="shared" si="14"/>
        <v>10.790000000000028</v>
      </c>
      <c r="C202" s="3">
        <v>10.789996147155762</v>
      </c>
      <c r="D202" s="119">
        <v>-2.3980000019073402</v>
      </c>
      <c r="E202" s="119">
        <v>-2.42000007629394</v>
      </c>
      <c r="F202" s="119">
        <v>-2.5569999217986998</v>
      </c>
      <c r="G202" s="119">
        <v>-2.54099988937377</v>
      </c>
      <c r="H202" s="119">
        <v>-1.37100005149841</v>
      </c>
      <c r="I202" s="119">
        <v>-1.3819999694824201</v>
      </c>
      <c r="J202" s="119">
        <v>-1.5019999742507899</v>
      </c>
      <c r="K202" s="119">
        <v>-1.4750000238418499</v>
      </c>
      <c r="L202" s="119">
        <v>-4.3969998359680096</v>
      </c>
      <c r="M202" s="119">
        <v>-4.4739999771118102</v>
      </c>
      <c r="N202" s="119">
        <v>-4.4959998130798304</v>
      </c>
      <c r="O202" s="119">
        <v>-4.4190001487731898</v>
      </c>
      <c r="Q202" s="119">
        <f t="shared" si="15"/>
        <v>0.15899991989135964</v>
      </c>
      <c r="R202" s="119">
        <f t="shared" si="16"/>
        <v>0.13099992275237993</v>
      </c>
      <c r="S202" s="119">
        <f t="shared" si="17"/>
        <v>9.8999977111820847E-2</v>
      </c>
      <c r="T202" s="13">
        <f t="shared" si="18"/>
        <v>3.1249997615814205</v>
      </c>
    </row>
    <row r="203" spans="1:20" x14ac:dyDescent="0.3">
      <c r="A203" s="2">
        <v>196</v>
      </c>
      <c r="B203" s="3">
        <f t="shared" ref="B203:B266" si="19">B202+0.035</f>
        <v>10.825000000000028</v>
      </c>
      <c r="C203" s="3">
        <v>10.824996948242188</v>
      </c>
      <c r="D203" s="119">
        <v>-2.4639999866485498</v>
      </c>
      <c r="E203" s="119">
        <v>-2.4800000190734801</v>
      </c>
      <c r="F203" s="119">
        <v>-2.6229999065399099</v>
      </c>
      <c r="G203" s="119">
        <v>-2.60700011253356</v>
      </c>
      <c r="H203" s="119">
        <v>-1.4040000438690099</v>
      </c>
      <c r="I203" s="119">
        <v>-1.41499996185302</v>
      </c>
      <c r="J203" s="119">
        <v>-1.53499996662139</v>
      </c>
      <c r="K203" s="119">
        <v>-1.50800001621246</v>
      </c>
      <c r="L203" s="119">
        <v>-4.4800000190734801</v>
      </c>
      <c r="M203" s="119">
        <v>-4.5570001602172798</v>
      </c>
      <c r="N203" s="119">
        <v>-4.5789999961853001</v>
      </c>
      <c r="O203" s="119">
        <v>-4.51300001144409</v>
      </c>
      <c r="Q203" s="119">
        <f t="shared" si="15"/>
        <v>0.15899991989136009</v>
      </c>
      <c r="R203" s="119">
        <f t="shared" si="16"/>
        <v>0.13099992275238015</v>
      </c>
      <c r="S203" s="119">
        <f t="shared" si="17"/>
        <v>9.8999977111819959E-2</v>
      </c>
      <c r="T203" s="13">
        <f t="shared" si="18"/>
        <v>3.1749999523162904</v>
      </c>
    </row>
    <row r="204" spans="1:20" x14ac:dyDescent="0.3">
      <c r="A204" s="2">
        <v>197</v>
      </c>
      <c r="B204" s="3">
        <f t="shared" si="19"/>
        <v>10.860000000000028</v>
      </c>
      <c r="C204" s="3">
        <v>10.859996795654297</v>
      </c>
      <c r="D204" s="119">
        <v>-2.51300001144409</v>
      </c>
      <c r="E204" s="119">
        <v>-2.53500008583068</v>
      </c>
      <c r="F204" s="119">
        <v>-2.6730000972747798</v>
      </c>
      <c r="G204" s="119">
        <v>-2.6559998989105198</v>
      </c>
      <c r="H204" s="119">
        <v>-1.4259999990463199</v>
      </c>
      <c r="I204" s="119">
        <v>-1.43700003623962</v>
      </c>
      <c r="J204" s="119">
        <v>-1.5520000457763601</v>
      </c>
      <c r="K204" s="119">
        <v>-1.53499996662139</v>
      </c>
      <c r="L204" s="119">
        <v>-4.5570001602172798</v>
      </c>
      <c r="M204" s="119">
        <v>-4.6339998245239196</v>
      </c>
      <c r="N204" s="119">
        <v>-4.6609997749328604</v>
      </c>
      <c r="O204" s="119">
        <v>-4.5900001525878897</v>
      </c>
      <c r="Q204" s="119">
        <f t="shared" si="15"/>
        <v>0.16000008583068981</v>
      </c>
      <c r="R204" s="119">
        <f t="shared" si="16"/>
        <v>0.12600004673004017</v>
      </c>
      <c r="S204" s="119">
        <f t="shared" si="17"/>
        <v>0.10399961471558061</v>
      </c>
      <c r="T204" s="13">
        <f t="shared" si="18"/>
        <v>3.2349997758865405</v>
      </c>
    </row>
    <row r="205" spans="1:20" x14ac:dyDescent="0.3">
      <c r="A205" s="2">
        <v>198</v>
      </c>
      <c r="B205" s="3">
        <f t="shared" si="19"/>
        <v>10.895000000000028</v>
      </c>
      <c r="C205" s="3">
        <v>10.894997596740723</v>
      </c>
      <c r="D205" s="119">
        <v>-2.5629999637603702</v>
      </c>
      <c r="E205" s="119">
        <v>-2.58500003814697</v>
      </c>
      <c r="F205" s="119">
        <v>-2.7219998836517298</v>
      </c>
      <c r="G205" s="119">
        <v>-2.70600008964538</v>
      </c>
      <c r="H205" s="119">
        <v>-1.4529999494552599</v>
      </c>
      <c r="I205" s="119">
        <v>-1.4700000286102199</v>
      </c>
      <c r="J205" s="119">
        <v>-1.5789999961853001</v>
      </c>
      <c r="K205" s="119">
        <v>-1.5570000410079901</v>
      </c>
      <c r="L205" s="119">
        <v>-4.6389999389648402</v>
      </c>
      <c r="M205" s="119">
        <v>-4.7160000801086399</v>
      </c>
      <c r="N205" s="119">
        <v>-4.7439999580383301</v>
      </c>
      <c r="O205" s="119">
        <v>-4.6779999732971103</v>
      </c>
      <c r="Q205" s="119">
        <f t="shared" si="15"/>
        <v>0.15899991989135964</v>
      </c>
      <c r="R205" s="119">
        <f t="shared" si="16"/>
        <v>0.12600004673004017</v>
      </c>
      <c r="S205" s="119">
        <f t="shared" si="17"/>
        <v>0.10500001907348988</v>
      </c>
      <c r="T205" s="13">
        <f t="shared" si="18"/>
        <v>3.2910000085830702</v>
      </c>
    </row>
    <row r="206" spans="1:20" x14ac:dyDescent="0.3">
      <c r="A206" s="2">
        <v>199</v>
      </c>
      <c r="B206" s="3">
        <f t="shared" si="19"/>
        <v>10.930000000000028</v>
      </c>
      <c r="C206" s="3">
        <v>10.929997444152832</v>
      </c>
      <c r="D206" s="119">
        <v>-2.6119999885559002</v>
      </c>
      <c r="E206" s="119">
        <v>-2.6340000629425</v>
      </c>
      <c r="F206" s="119">
        <v>-2.7709999084472599</v>
      </c>
      <c r="G206" s="119">
        <v>-2.75500011444091</v>
      </c>
      <c r="H206" s="119">
        <v>-1.4750000238418499</v>
      </c>
      <c r="I206" s="119">
        <v>-1.49100005626678</v>
      </c>
      <c r="J206" s="119">
        <v>-1.6009999513626001</v>
      </c>
      <c r="K206" s="119">
        <v>-1.5789999961853001</v>
      </c>
      <c r="L206" s="119">
        <v>-4.7160000801086399</v>
      </c>
      <c r="M206" s="119">
        <v>-4.7930002212524396</v>
      </c>
      <c r="N206" s="119">
        <v>-4.8260002136230398</v>
      </c>
      <c r="O206" s="119">
        <v>-4.75500011444091</v>
      </c>
      <c r="Q206" s="119">
        <f t="shared" si="15"/>
        <v>0.15899991989135964</v>
      </c>
      <c r="R206" s="119">
        <f t="shared" si="16"/>
        <v>0.12599992752075018</v>
      </c>
      <c r="S206" s="119">
        <f t="shared" si="17"/>
        <v>0.11000013351439986</v>
      </c>
      <c r="T206" s="13">
        <f t="shared" si="18"/>
        <v>3.3510001897811899</v>
      </c>
    </row>
    <row r="207" spans="1:20" x14ac:dyDescent="0.3">
      <c r="A207" s="2">
        <v>200</v>
      </c>
      <c r="B207" s="3">
        <f t="shared" si="19"/>
        <v>10.965000000000028</v>
      </c>
      <c r="C207" s="3">
        <v>10.964998245239258</v>
      </c>
      <c r="D207" s="119">
        <v>-2.6670000553131099</v>
      </c>
      <c r="E207" s="119">
        <v>-2.6949999332427899</v>
      </c>
      <c r="F207" s="119">
        <v>-2.82100009918212</v>
      </c>
      <c r="G207" s="119">
        <v>-2.8150000572204501</v>
      </c>
      <c r="H207" s="119">
        <v>-1.5019999742507899</v>
      </c>
      <c r="I207" s="119">
        <v>-1.5240000486373899</v>
      </c>
      <c r="J207" s="119">
        <v>-1.62899994850158</v>
      </c>
      <c r="K207" s="119">
        <v>-1.60699999332427</v>
      </c>
      <c r="L207" s="119">
        <v>-4.8039999008178702</v>
      </c>
      <c r="M207" s="119">
        <v>-4.8810000419616602</v>
      </c>
      <c r="N207" s="119">
        <v>-4.9140000343322701</v>
      </c>
      <c r="O207" s="119">
        <v>-4.84800004959106</v>
      </c>
      <c r="Q207" s="119">
        <f t="shared" si="15"/>
        <v>0.15400004386901012</v>
      </c>
      <c r="R207" s="119">
        <f t="shared" si="16"/>
        <v>0.12699997425079013</v>
      </c>
      <c r="S207" s="119">
        <f t="shared" si="17"/>
        <v>0.11000013351439986</v>
      </c>
      <c r="T207" s="13">
        <f t="shared" si="18"/>
        <v>3.4120000600814802</v>
      </c>
    </row>
    <row r="208" spans="1:20" x14ac:dyDescent="0.3">
      <c r="A208" s="2">
        <v>201</v>
      </c>
      <c r="B208" s="3">
        <f t="shared" si="19"/>
        <v>11.000000000000028</v>
      </c>
      <c r="C208" s="3">
        <v>10.999998092651367</v>
      </c>
      <c r="D208" s="119">
        <v>-2.7109999656677202</v>
      </c>
      <c r="E208" s="119">
        <v>-2.7379999160766602</v>
      </c>
      <c r="F208" s="119">
        <v>-2.8650000095367401</v>
      </c>
      <c r="G208" s="119">
        <v>-2.8540000915527299</v>
      </c>
      <c r="H208" s="119">
        <v>-1.5240000486373899</v>
      </c>
      <c r="I208" s="119">
        <v>-1.5520000457763601</v>
      </c>
      <c r="J208" s="119">
        <v>-1.6449999809265099</v>
      </c>
      <c r="K208" s="119">
        <v>-1.6230000257492001</v>
      </c>
      <c r="L208" s="119">
        <v>-4.875</v>
      </c>
      <c r="M208" s="119">
        <v>-4.9580001831054599</v>
      </c>
      <c r="N208" s="119">
        <v>-4.9850001335143999</v>
      </c>
      <c r="O208" s="119">
        <v>-4.9190001487731898</v>
      </c>
      <c r="Q208" s="119">
        <f t="shared" si="15"/>
        <v>0.15400004386901989</v>
      </c>
      <c r="R208" s="119">
        <f t="shared" si="16"/>
        <v>0.12099993228911998</v>
      </c>
      <c r="S208" s="119">
        <f t="shared" si="17"/>
        <v>0.11000013351439986</v>
      </c>
      <c r="T208" s="13">
        <f t="shared" si="18"/>
        <v>3.4610000848770097</v>
      </c>
    </row>
    <row r="209" spans="1:20" x14ac:dyDescent="0.3">
      <c r="A209" s="13">
        <v>202</v>
      </c>
      <c r="B209" s="3">
        <f t="shared" si="19"/>
        <v>11.035000000000029</v>
      </c>
      <c r="C209" s="3">
        <v>11.034998893737793</v>
      </c>
      <c r="D209" s="119">
        <v>-2.7490000724792401</v>
      </c>
      <c r="E209" s="119">
        <v>-2.7769999504089302</v>
      </c>
      <c r="F209" s="119">
        <v>-2.8980000019073402</v>
      </c>
      <c r="G209" s="119">
        <v>-2.8919999599456698</v>
      </c>
      <c r="H209" s="119">
        <v>-1.53499996662139</v>
      </c>
      <c r="I209" s="119">
        <v>-1.56299996376037</v>
      </c>
      <c r="J209" s="119">
        <v>-1.6449999809265099</v>
      </c>
      <c r="K209" s="119">
        <v>-1.63399994373321</v>
      </c>
      <c r="L209" s="119">
        <v>-4.94099998474121</v>
      </c>
      <c r="M209" s="119">
        <v>-5.0240001678466699</v>
      </c>
      <c r="N209" s="119">
        <v>-5.0510001182556099</v>
      </c>
      <c r="O209" s="119">
        <v>-4.9850001335143999</v>
      </c>
      <c r="Q209" s="119">
        <f t="shared" si="15"/>
        <v>0.14899992942810014</v>
      </c>
      <c r="R209" s="119">
        <f t="shared" si="16"/>
        <v>0.11000001430511985</v>
      </c>
      <c r="S209" s="119">
        <f t="shared" si="17"/>
        <v>0.11000013351439986</v>
      </c>
      <c r="T209" s="13">
        <f t="shared" si="18"/>
        <v>3.5160001516342199</v>
      </c>
    </row>
    <row r="210" spans="1:20" x14ac:dyDescent="0.3">
      <c r="A210" s="13">
        <v>203</v>
      </c>
      <c r="B210" s="3">
        <f t="shared" si="19"/>
        <v>11.070000000000029</v>
      </c>
      <c r="C210" s="3">
        <v>11.069998741149902</v>
      </c>
      <c r="D210" s="119">
        <v>-2.8039999008178702</v>
      </c>
      <c r="E210" s="119">
        <v>-2.8320000171661301</v>
      </c>
      <c r="F210" s="119">
        <v>-2.9530000686645499</v>
      </c>
      <c r="G210" s="119">
        <v>-2.94700002670288</v>
      </c>
      <c r="H210" s="119">
        <v>-1.567999958992</v>
      </c>
      <c r="I210" s="119">
        <v>-1.6009999513626001</v>
      </c>
      <c r="J210" s="119">
        <v>-1.6729999780654901</v>
      </c>
      <c r="K210" s="119">
        <v>-1.6670000553131099</v>
      </c>
      <c r="L210" s="119">
        <v>-5.0289998054504297</v>
      </c>
      <c r="M210" s="119">
        <v>-5.1059999465942303</v>
      </c>
      <c r="N210" s="119">
        <v>-5.1339998245239196</v>
      </c>
      <c r="O210" s="119">
        <v>-5.0729999542236301</v>
      </c>
      <c r="Q210" s="119">
        <f t="shared" si="15"/>
        <v>0.14900016784667969</v>
      </c>
      <c r="R210" s="119">
        <f t="shared" si="16"/>
        <v>0.1050000190734901</v>
      </c>
      <c r="S210" s="119">
        <f t="shared" si="17"/>
        <v>0.10500001907348988</v>
      </c>
      <c r="T210" s="13">
        <f t="shared" si="18"/>
        <v>3.5659998655319196</v>
      </c>
    </row>
    <row r="211" spans="1:20" x14ac:dyDescent="0.3">
      <c r="A211" s="13">
        <v>204</v>
      </c>
      <c r="B211" s="3">
        <f t="shared" si="19"/>
        <v>11.105000000000029</v>
      </c>
      <c r="C211" s="3">
        <v>11.104999542236328</v>
      </c>
      <c r="D211" s="119">
        <v>-2.8589999675750701</v>
      </c>
      <c r="E211" s="119">
        <v>-2.8919999599456698</v>
      </c>
      <c r="F211" s="119">
        <v>-3.0020000934600799</v>
      </c>
      <c r="G211" s="119">
        <v>-3.0020000934600799</v>
      </c>
      <c r="H211" s="119">
        <v>-1.6009999513626001</v>
      </c>
      <c r="I211" s="119">
        <v>-1.62899994850158</v>
      </c>
      <c r="J211" s="119">
        <v>-1.70599997043609</v>
      </c>
      <c r="K211" s="119">
        <v>-1.6950000524520801</v>
      </c>
      <c r="L211" s="119">
        <v>-5.0949997901916504</v>
      </c>
      <c r="M211" s="119">
        <v>-5.1880002021789497</v>
      </c>
      <c r="N211" s="119">
        <v>-5.21000003814697</v>
      </c>
      <c r="O211" s="119">
        <v>-5.1500000953674299</v>
      </c>
      <c r="Q211" s="119">
        <f t="shared" si="15"/>
        <v>0.14300012588500977</v>
      </c>
      <c r="R211" s="119">
        <f t="shared" si="16"/>
        <v>0.10500001907348988</v>
      </c>
      <c r="S211" s="119">
        <f t="shared" si="17"/>
        <v>0.1150002479553196</v>
      </c>
      <c r="T211" s="13">
        <f t="shared" si="18"/>
        <v>3.6090000867843699</v>
      </c>
    </row>
    <row r="212" spans="1:20" x14ac:dyDescent="0.3">
      <c r="A212" s="13">
        <v>205</v>
      </c>
      <c r="B212" s="3">
        <f t="shared" si="19"/>
        <v>11.140000000000029</v>
      </c>
      <c r="C212" s="3">
        <v>11.139999389648438</v>
      </c>
      <c r="D212" s="119">
        <v>-2.9030001163482599</v>
      </c>
      <c r="E212" s="119">
        <v>-2.9419999122619598</v>
      </c>
      <c r="F212" s="119">
        <v>-3.0520000457763601</v>
      </c>
      <c r="G212" s="119">
        <v>-3.0460000038146902</v>
      </c>
      <c r="H212" s="119">
        <v>-1.63399994373321</v>
      </c>
      <c r="I212" s="119">
        <v>-1.6670000553131099</v>
      </c>
      <c r="J212" s="119">
        <v>-1.73300004005432</v>
      </c>
      <c r="K212" s="119">
        <v>-1.7220000028610201</v>
      </c>
      <c r="L212" s="119">
        <v>-5.1779999732971103</v>
      </c>
      <c r="M212" s="119">
        <v>-5.2600002288818297</v>
      </c>
      <c r="N212" s="119">
        <v>-5.28200006484985</v>
      </c>
      <c r="O212" s="119">
        <v>-5.2210001945495597</v>
      </c>
      <c r="Q212" s="119">
        <f t="shared" si="15"/>
        <v>0.14899992942810014</v>
      </c>
      <c r="R212" s="119">
        <f t="shared" si="16"/>
        <v>9.9000096321109954E-2</v>
      </c>
      <c r="S212" s="119">
        <f t="shared" si="17"/>
        <v>0.1040000915527397</v>
      </c>
      <c r="T212" s="13">
        <f t="shared" si="18"/>
        <v>3.64800012111664</v>
      </c>
    </row>
    <row r="213" spans="1:20" x14ac:dyDescent="0.3">
      <c r="A213" s="13">
        <v>206</v>
      </c>
      <c r="B213" s="3">
        <f t="shared" si="19"/>
        <v>11.175000000000029</v>
      </c>
      <c r="C213" s="3">
        <v>11.175000190734863</v>
      </c>
      <c r="D213" s="119">
        <v>-2.9530000686645499</v>
      </c>
      <c r="E213" s="119">
        <v>-2.9909999370574898</v>
      </c>
      <c r="F213" s="119">
        <v>-3.0899999141693102</v>
      </c>
      <c r="G213" s="119">
        <v>-3.0899999141693102</v>
      </c>
      <c r="H213" s="119">
        <v>-1.65600001811981</v>
      </c>
      <c r="I213" s="119">
        <v>-1.6890000104904099</v>
      </c>
      <c r="J213" s="119">
        <v>-1.75499999523162</v>
      </c>
      <c r="K213" s="119">
        <v>-1.7439999580383301</v>
      </c>
      <c r="L213" s="119">
        <v>-5.2319998741149902</v>
      </c>
      <c r="M213" s="119">
        <v>-5.3260002136230398</v>
      </c>
      <c r="N213" s="119">
        <v>-5.3420000076293901</v>
      </c>
      <c r="O213" s="119">
        <v>-5.2870001792907697</v>
      </c>
      <c r="Q213" s="119">
        <f t="shared" si="15"/>
        <v>0.1369998455047603</v>
      </c>
      <c r="R213" s="119">
        <f t="shared" si="16"/>
        <v>9.8999977111809967E-2</v>
      </c>
      <c r="S213" s="119">
        <f t="shared" si="17"/>
        <v>0.11000013351439986</v>
      </c>
      <c r="T213" s="13">
        <f t="shared" si="18"/>
        <v>3.6859999895095799</v>
      </c>
    </row>
    <row r="214" spans="1:20" x14ac:dyDescent="0.3">
      <c r="A214" s="13">
        <v>207</v>
      </c>
      <c r="B214" s="3">
        <f t="shared" si="19"/>
        <v>11.210000000000029</v>
      </c>
      <c r="C214" s="3">
        <v>11.210000038146973</v>
      </c>
      <c r="D214" s="119">
        <v>-3.0079998970031698</v>
      </c>
      <c r="E214" s="119">
        <v>-3.0460000038146902</v>
      </c>
      <c r="F214" s="119">
        <v>-3.1449999809265101</v>
      </c>
      <c r="G214" s="119">
        <v>-3.1389999389648402</v>
      </c>
      <c r="H214" s="119">
        <v>-1.6950000524520801</v>
      </c>
      <c r="I214" s="119">
        <v>-1.73300004005432</v>
      </c>
      <c r="J214" s="119">
        <v>-1.7940000295639</v>
      </c>
      <c r="K214" s="119">
        <v>-1.77699995040893</v>
      </c>
      <c r="L214" s="119">
        <v>-5.3090000152587802</v>
      </c>
      <c r="M214" s="119">
        <v>-5.3969998359680096</v>
      </c>
      <c r="N214" s="119">
        <v>-5.4190001487731898</v>
      </c>
      <c r="O214" s="119">
        <v>-5.3590002059936497</v>
      </c>
      <c r="Q214" s="119">
        <f t="shared" si="15"/>
        <v>0.13700008392334029</v>
      </c>
      <c r="R214" s="119">
        <f t="shared" si="16"/>
        <v>9.8999977111819959E-2</v>
      </c>
      <c r="S214" s="119">
        <f t="shared" si="17"/>
        <v>0.11000013351440963</v>
      </c>
      <c r="T214" s="13">
        <f t="shared" si="18"/>
        <v>3.7240000963211095</v>
      </c>
    </row>
    <row r="215" spans="1:20" x14ac:dyDescent="0.3">
      <c r="A215" s="13">
        <v>208</v>
      </c>
      <c r="B215" s="3">
        <f t="shared" si="19"/>
        <v>11.245000000000029</v>
      </c>
      <c r="C215" s="3">
        <v>11.245000839233398</v>
      </c>
      <c r="D215" s="119">
        <v>-3.0569999217986998</v>
      </c>
      <c r="E215" s="119">
        <v>-3.1010000705718901</v>
      </c>
      <c r="F215" s="119">
        <v>-3.1940000057220401</v>
      </c>
      <c r="G215" s="119">
        <v>-3.1889998912811199</v>
      </c>
      <c r="H215" s="119">
        <v>-1.72800004482269</v>
      </c>
      <c r="I215" s="119">
        <v>-1.7610000371932899</v>
      </c>
      <c r="J215" s="119">
        <v>-1.81599998474121</v>
      </c>
      <c r="K215" s="119">
        <v>-1.8099999427795399</v>
      </c>
      <c r="L215" s="119">
        <v>-5.3639998435974103</v>
      </c>
      <c r="M215" s="119">
        <v>-5.4629998207092196</v>
      </c>
      <c r="N215" s="119">
        <v>-5.4689998626708904</v>
      </c>
      <c r="O215" s="119">
        <v>-5.4140000343322701</v>
      </c>
      <c r="Q215" s="119">
        <f t="shared" si="15"/>
        <v>0.13700008392334029</v>
      </c>
      <c r="R215" s="119">
        <f t="shared" si="16"/>
        <v>8.7999939918520065E-2</v>
      </c>
      <c r="S215" s="119">
        <f t="shared" si="17"/>
        <v>0.10500001907348011</v>
      </c>
      <c r="T215" s="13">
        <f t="shared" si="18"/>
        <v>3.7409998178482002</v>
      </c>
    </row>
    <row r="216" spans="1:20" x14ac:dyDescent="0.3">
      <c r="A216" s="13">
        <v>209</v>
      </c>
      <c r="B216" s="3">
        <f t="shared" si="19"/>
        <v>11.28000000000003</v>
      </c>
      <c r="C216" s="3">
        <v>11.280000686645508</v>
      </c>
      <c r="D216" s="119">
        <v>-3.1180000305175701</v>
      </c>
      <c r="E216" s="119">
        <v>-3.1500000953674299</v>
      </c>
      <c r="F216" s="119">
        <v>-3.2439999580383301</v>
      </c>
      <c r="G216" s="119">
        <v>-3.2379999160766602</v>
      </c>
      <c r="H216" s="119">
        <v>-1.7610000371932899</v>
      </c>
      <c r="I216" s="119">
        <v>-1.8049999475479099</v>
      </c>
      <c r="J216" s="119">
        <v>-1.8600000143051101</v>
      </c>
      <c r="K216" s="119">
        <v>-1.84300005435943</v>
      </c>
      <c r="L216" s="119">
        <v>-5.4250001907348597</v>
      </c>
      <c r="M216" s="119">
        <v>-5.518000125885</v>
      </c>
      <c r="N216" s="119">
        <v>-5.5289998054504297</v>
      </c>
      <c r="O216" s="119">
        <v>-5.4689998626708904</v>
      </c>
      <c r="Q216" s="119">
        <f t="shared" si="15"/>
        <v>0.12599992752075995</v>
      </c>
      <c r="R216" s="119">
        <f t="shared" si="16"/>
        <v>9.8999977111820181E-2</v>
      </c>
      <c r="S216" s="119">
        <f t="shared" si="17"/>
        <v>0.10399961471556995</v>
      </c>
      <c r="T216" s="13">
        <f t="shared" si="18"/>
        <v>3.7679997682571398</v>
      </c>
    </row>
    <row r="217" spans="1:20" x14ac:dyDescent="0.3">
      <c r="A217" s="13">
        <v>210</v>
      </c>
      <c r="B217" s="3">
        <f t="shared" si="19"/>
        <v>11.31500000000003</v>
      </c>
      <c r="C217" s="3">
        <v>11.315001487731934</v>
      </c>
      <c r="D217" s="119">
        <v>-3.1670000553131099</v>
      </c>
      <c r="E217" s="119">
        <v>-3.2049999237060498</v>
      </c>
      <c r="F217" s="119">
        <v>-3.29900002479553</v>
      </c>
      <c r="G217" s="119">
        <v>-3.2929999828338601</v>
      </c>
      <c r="H217" s="119">
        <v>-1.8049999475479099</v>
      </c>
      <c r="I217" s="119">
        <v>-1.84899997711181</v>
      </c>
      <c r="J217" s="119">
        <v>-1.89300000667572</v>
      </c>
      <c r="K217" s="119">
        <v>-1.8869999647140501</v>
      </c>
      <c r="L217" s="119">
        <v>-5.4739999771118102</v>
      </c>
      <c r="M217" s="119">
        <v>-5.5679998397827104</v>
      </c>
      <c r="N217" s="119">
        <v>-5.5789999961853001</v>
      </c>
      <c r="O217" s="119">
        <v>-5.518000125885</v>
      </c>
      <c r="Q217" s="119">
        <f t="shared" si="15"/>
        <v>0.1319999694824201</v>
      </c>
      <c r="R217" s="119">
        <f t="shared" si="16"/>
        <v>8.800005912781006E-2</v>
      </c>
      <c r="S217" s="119">
        <f t="shared" si="17"/>
        <v>0.10500001907348988</v>
      </c>
      <c r="T217" s="13">
        <f t="shared" si="18"/>
        <v>3.7740000486373901</v>
      </c>
    </row>
    <row r="218" spans="1:20" x14ac:dyDescent="0.3">
      <c r="A218" s="13">
        <v>211</v>
      </c>
      <c r="B218" s="3">
        <f t="shared" si="19"/>
        <v>11.35000000000003</v>
      </c>
      <c r="C218" s="3">
        <v>11.350001335144043</v>
      </c>
      <c r="D218" s="119">
        <v>-3.2160000801086399</v>
      </c>
      <c r="E218" s="119">
        <v>-3.2660000324249201</v>
      </c>
      <c r="F218" s="119">
        <v>-3.34800004959106</v>
      </c>
      <c r="G218" s="119">
        <v>-3.3429999351501398</v>
      </c>
      <c r="H218" s="119">
        <v>-1.84300005435943</v>
      </c>
      <c r="I218" s="119">
        <v>-1.89300000667572</v>
      </c>
      <c r="J218" s="119">
        <v>-1.9309999942779501</v>
      </c>
      <c r="K218" s="119">
        <v>-1.92499995231628</v>
      </c>
      <c r="L218" s="119">
        <v>-5.518000125885</v>
      </c>
      <c r="M218" s="119">
        <v>-5.61700010299682</v>
      </c>
      <c r="N218" s="119">
        <v>-5.6220002174377397</v>
      </c>
      <c r="O218" s="119">
        <v>-5.5619997978210396</v>
      </c>
      <c r="Q218" s="119">
        <f t="shared" si="15"/>
        <v>0.1319999694824201</v>
      </c>
      <c r="R218" s="119">
        <f t="shared" si="16"/>
        <v>8.7999939918520065E-2</v>
      </c>
      <c r="S218" s="119">
        <f t="shared" si="17"/>
        <v>0.1040000915527397</v>
      </c>
      <c r="T218" s="13">
        <f t="shared" si="18"/>
        <v>3.7790001630783099</v>
      </c>
    </row>
    <row r="219" spans="1:20" x14ac:dyDescent="0.3">
      <c r="A219" s="13">
        <v>212</v>
      </c>
      <c r="B219" s="3">
        <f t="shared" si="19"/>
        <v>11.38500000000003</v>
      </c>
      <c r="C219" s="3">
        <v>11.385002136230469</v>
      </c>
      <c r="D219" s="119">
        <v>-3.28200006484985</v>
      </c>
      <c r="E219" s="119">
        <v>-3.3259999752044598</v>
      </c>
      <c r="F219" s="119">
        <v>-3.4030001163482599</v>
      </c>
      <c r="G219" s="119">
        <v>-3.4030001163482599</v>
      </c>
      <c r="H219" s="119">
        <v>-1.8869999647140501</v>
      </c>
      <c r="I219" s="119">
        <v>-1.94200003147125</v>
      </c>
      <c r="J219" s="119">
        <v>-1.9800000190734801</v>
      </c>
      <c r="K219" s="119">
        <v>-1.96899998188018</v>
      </c>
      <c r="L219" s="119">
        <v>-5.5619997978210396</v>
      </c>
      <c r="M219" s="119">
        <v>-5.6659998893737704</v>
      </c>
      <c r="N219" s="119">
        <v>-5.6659998893737704</v>
      </c>
      <c r="O219" s="119">
        <v>-5.5999999046325604</v>
      </c>
      <c r="Q219" s="119">
        <f t="shared" si="15"/>
        <v>0.12100005149840998</v>
      </c>
      <c r="R219" s="119">
        <f t="shared" si="16"/>
        <v>9.300005435943004E-2</v>
      </c>
      <c r="S219" s="119">
        <f t="shared" si="17"/>
        <v>0.10400009155273082</v>
      </c>
      <c r="T219" s="13">
        <f t="shared" si="18"/>
        <v>3.7789999246597201</v>
      </c>
    </row>
    <row r="220" spans="1:20" x14ac:dyDescent="0.3">
      <c r="A220" s="13">
        <v>213</v>
      </c>
      <c r="B220" s="3">
        <f t="shared" si="19"/>
        <v>11.42000000000003</v>
      </c>
      <c r="C220" s="3">
        <v>11.420001983642578</v>
      </c>
      <c r="D220" s="119">
        <v>-3.3369998931884699</v>
      </c>
      <c r="E220" s="119">
        <v>-3.3810000419616602</v>
      </c>
      <c r="F220" s="119">
        <v>-3.4579999446868799</v>
      </c>
      <c r="G220" s="119">
        <v>-3.4530000686645499</v>
      </c>
      <c r="H220" s="119">
        <v>-1.9359999895095801</v>
      </c>
      <c r="I220" s="119">
        <v>-1.99100005626678</v>
      </c>
      <c r="J220" s="119">
        <v>-2.0239999294281001</v>
      </c>
      <c r="K220" s="119">
        <v>-2.0079998970031698</v>
      </c>
      <c r="L220" s="119">
        <v>-5.5999999046325604</v>
      </c>
      <c r="M220" s="119">
        <v>-5.7049999237060502</v>
      </c>
      <c r="N220" s="119">
        <v>-5.6989998817443803</v>
      </c>
      <c r="O220" s="119">
        <v>-5.6389999389648402</v>
      </c>
      <c r="Q220" s="119">
        <f t="shared" si="15"/>
        <v>0.12100005149840998</v>
      </c>
      <c r="R220" s="119">
        <f t="shared" si="16"/>
        <v>8.7999939918520065E-2</v>
      </c>
      <c r="S220" s="119">
        <f t="shared" si="17"/>
        <v>0.10500001907348988</v>
      </c>
      <c r="T220" s="13">
        <f t="shared" si="18"/>
        <v>3.7689999341964704</v>
      </c>
    </row>
    <row r="221" spans="1:20" x14ac:dyDescent="0.3">
      <c r="A221" s="13">
        <v>214</v>
      </c>
      <c r="B221" s="3">
        <f t="shared" si="19"/>
        <v>11.45500000000003</v>
      </c>
      <c r="C221" s="3">
        <v>11.455002784729004</v>
      </c>
      <c r="D221" s="119">
        <v>-3.3919999599456698</v>
      </c>
      <c r="E221" s="119">
        <v>-3.4419999122619598</v>
      </c>
      <c r="F221" s="119">
        <v>-3.5079998970031698</v>
      </c>
      <c r="G221" s="119">
        <v>-3.5079998970031698</v>
      </c>
      <c r="H221" s="119">
        <v>-1.98599994182586</v>
      </c>
      <c r="I221" s="119">
        <v>-2.03500008583068</v>
      </c>
      <c r="J221" s="119">
        <v>-2.0680000782012899</v>
      </c>
      <c r="K221" s="119">
        <v>-2.0569999217986998</v>
      </c>
      <c r="L221" s="119">
        <v>-5.6329998970031703</v>
      </c>
      <c r="M221" s="119">
        <v>-5.7379999160766602</v>
      </c>
      <c r="N221" s="119">
        <v>-5.7319998741149902</v>
      </c>
      <c r="O221" s="119">
        <v>-5.6719999313354403</v>
      </c>
      <c r="Q221" s="119">
        <f t="shared" si="15"/>
        <v>0.1159999370575</v>
      </c>
      <c r="R221" s="119">
        <f t="shared" si="16"/>
        <v>8.2000136375429911E-2</v>
      </c>
      <c r="S221" s="119">
        <f t="shared" si="17"/>
        <v>0.10500001907348988</v>
      </c>
      <c r="T221" s="13">
        <f t="shared" si="18"/>
        <v>3.7519999742508001</v>
      </c>
    </row>
    <row r="222" spans="1:20" x14ac:dyDescent="0.3">
      <c r="A222" s="13">
        <v>215</v>
      </c>
      <c r="B222" s="3">
        <f t="shared" si="19"/>
        <v>11.49000000000003</v>
      </c>
      <c r="C222" s="3">
        <v>11.490002632141113</v>
      </c>
      <c r="D222" s="119">
        <v>-3.4419999122619598</v>
      </c>
      <c r="E222" s="119">
        <v>-3.4969999790191602</v>
      </c>
      <c r="F222" s="119">
        <v>-3.5569999217986998</v>
      </c>
      <c r="G222" s="119">
        <v>-3.5510001182556099</v>
      </c>
      <c r="H222" s="119">
        <v>-2.0299999713897701</v>
      </c>
      <c r="I222" s="119">
        <v>-2.08500003814697</v>
      </c>
      <c r="J222" s="119">
        <v>-2.1180000305175701</v>
      </c>
      <c r="K222" s="119">
        <v>-2.1010000705718901</v>
      </c>
      <c r="L222" s="119">
        <v>-5.6659998893737704</v>
      </c>
      <c r="M222" s="119">
        <v>-5.7649998664855904</v>
      </c>
      <c r="N222" s="119">
        <v>-5.7600002288818297</v>
      </c>
      <c r="O222" s="119">
        <v>-5.6939997673034597</v>
      </c>
      <c r="Q222" s="119">
        <f t="shared" si="15"/>
        <v>0.11500000953674006</v>
      </c>
      <c r="R222" s="119">
        <f t="shared" si="16"/>
        <v>8.8000059127800068E-2</v>
      </c>
      <c r="S222" s="119">
        <f t="shared" si="17"/>
        <v>9.8999977111819959E-2</v>
      </c>
      <c r="T222" s="13">
        <f t="shared" si="18"/>
        <v>3.7349998950958203</v>
      </c>
    </row>
    <row r="223" spans="1:20" x14ac:dyDescent="0.3">
      <c r="A223" s="13">
        <v>216</v>
      </c>
      <c r="B223" s="3">
        <f t="shared" si="19"/>
        <v>11.525000000000031</v>
      </c>
      <c r="C223" s="3">
        <v>11.525003433227539</v>
      </c>
      <c r="D223" s="119">
        <v>-3.4909999370574898</v>
      </c>
      <c r="E223" s="119">
        <v>-3.5399999618530198</v>
      </c>
      <c r="F223" s="119">
        <v>-3.6010000705718901</v>
      </c>
      <c r="G223" s="119">
        <v>-3.5899999141693102</v>
      </c>
      <c r="H223" s="119">
        <v>-2.0739998817443799</v>
      </c>
      <c r="I223" s="119">
        <v>-2.1289999485015798</v>
      </c>
      <c r="J223" s="119">
        <v>-2.1619999408721902</v>
      </c>
      <c r="K223" s="119">
        <v>-2.1449999809265101</v>
      </c>
      <c r="L223" s="119">
        <v>-5.68300008773803</v>
      </c>
      <c r="M223" s="119">
        <v>-5.78200006484985</v>
      </c>
      <c r="N223" s="119">
        <v>-5.7709999084472603</v>
      </c>
      <c r="O223" s="119">
        <v>-5.7160000801086399</v>
      </c>
      <c r="Q223" s="119">
        <f t="shared" si="15"/>
        <v>0.1100001335144003</v>
      </c>
      <c r="R223" s="119">
        <f t="shared" si="16"/>
        <v>8.8000059127810282E-2</v>
      </c>
      <c r="S223" s="119">
        <f t="shared" si="17"/>
        <v>9.8999977111819959E-2</v>
      </c>
      <c r="T223" s="13">
        <f t="shared" si="18"/>
        <v>3.7080001831054701</v>
      </c>
    </row>
    <row r="224" spans="1:20" x14ac:dyDescent="0.3">
      <c r="A224" s="13">
        <v>217</v>
      </c>
      <c r="B224" s="3">
        <f t="shared" si="19"/>
        <v>11.560000000000031</v>
      </c>
      <c r="C224" s="3">
        <v>11.560003280639648</v>
      </c>
      <c r="D224" s="119">
        <v>-3.5239999294281001</v>
      </c>
      <c r="E224" s="119">
        <v>-3.5729999542236301</v>
      </c>
      <c r="F224" s="119">
        <v>-3.6389999389648402</v>
      </c>
      <c r="G224" s="119">
        <v>-3.6280000209808301</v>
      </c>
      <c r="H224" s="119">
        <v>-2.1119999885559002</v>
      </c>
      <c r="I224" s="119">
        <v>-2.1670000553131099</v>
      </c>
      <c r="J224" s="119">
        <v>-2.20000004768371</v>
      </c>
      <c r="K224" s="119">
        <v>-2.1840000152587802</v>
      </c>
      <c r="L224" s="119">
        <v>-5.6880002021789497</v>
      </c>
      <c r="M224" s="119">
        <v>-5.7930002212524396</v>
      </c>
      <c r="N224" s="119">
        <v>-5.77600002288818</v>
      </c>
      <c r="O224" s="119">
        <v>-5.7160000801086399</v>
      </c>
      <c r="Q224" s="119">
        <f t="shared" si="15"/>
        <v>0.11500000953674006</v>
      </c>
      <c r="R224" s="119">
        <f t="shared" si="16"/>
        <v>8.8000059127809838E-2</v>
      </c>
      <c r="S224" s="119">
        <f t="shared" si="17"/>
        <v>0.10500001907348988</v>
      </c>
      <c r="T224" s="13">
        <f t="shared" si="18"/>
        <v>3.6810002326965394</v>
      </c>
    </row>
    <row r="225" spans="1:20" x14ac:dyDescent="0.3">
      <c r="A225" s="13">
        <v>218</v>
      </c>
      <c r="B225" s="3">
        <f t="shared" si="19"/>
        <v>11.595000000000031</v>
      </c>
      <c r="C225" s="3">
        <v>11.595004081726074</v>
      </c>
      <c r="D225" s="119">
        <v>-3.5729999542236301</v>
      </c>
      <c r="E225" s="119">
        <v>-3.6280000209808301</v>
      </c>
      <c r="F225" s="119">
        <v>-3.6889998912811199</v>
      </c>
      <c r="G225" s="119">
        <v>-3.6779999732971098</v>
      </c>
      <c r="H225" s="119">
        <v>-2.1619999408721902</v>
      </c>
      <c r="I225" s="119">
        <v>-2.2170000076293901</v>
      </c>
      <c r="J225" s="119">
        <v>-2.25</v>
      </c>
      <c r="K225" s="119">
        <v>-2.23300004005432</v>
      </c>
      <c r="L225" s="119">
        <v>-5.71000003814697</v>
      </c>
      <c r="M225" s="119">
        <v>-5.8150000572204501</v>
      </c>
      <c r="N225" s="119">
        <v>-5.8039999008178702</v>
      </c>
      <c r="O225" s="119">
        <v>-5.7379999160766602</v>
      </c>
      <c r="Q225" s="119">
        <f t="shared" si="15"/>
        <v>0.11599993705748979</v>
      </c>
      <c r="R225" s="119">
        <f t="shared" si="16"/>
        <v>8.8000059127809838E-2</v>
      </c>
      <c r="S225" s="119">
        <f t="shared" si="17"/>
        <v>0.10500001907348011</v>
      </c>
      <c r="T225" s="13">
        <f t="shared" si="18"/>
        <v>3.6530001163482599</v>
      </c>
    </row>
    <row r="226" spans="1:20" x14ac:dyDescent="0.3">
      <c r="A226" s="13">
        <v>219</v>
      </c>
      <c r="B226" s="3">
        <f t="shared" si="19"/>
        <v>11.630000000000031</v>
      </c>
      <c r="C226" s="3">
        <v>11.630003929138184</v>
      </c>
      <c r="D226" s="119">
        <v>-3.6010000705718901</v>
      </c>
      <c r="E226" s="119">
        <v>-3.66100001335144</v>
      </c>
      <c r="F226" s="119">
        <v>-3.7160000801086399</v>
      </c>
      <c r="G226" s="119">
        <v>-3.7049999237060498</v>
      </c>
      <c r="H226" s="119">
        <v>-2.1949999332427899</v>
      </c>
      <c r="I226" s="119">
        <v>-2.25500011444091</v>
      </c>
      <c r="J226" s="119">
        <v>-2.2829999923706001</v>
      </c>
      <c r="K226" s="119">
        <v>-2.2769999504089302</v>
      </c>
      <c r="L226" s="119">
        <v>-5.71000003814697</v>
      </c>
      <c r="M226" s="119">
        <v>-5.8150000572204501</v>
      </c>
      <c r="N226" s="119">
        <v>-5.7979998588562003</v>
      </c>
      <c r="O226" s="119">
        <v>-5.7379999160766602</v>
      </c>
      <c r="Q226" s="119">
        <f t="shared" si="15"/>
        <v>0.11500000953674983</v>
      </c>
      <c r="R226" s="119">
        <f t="shared" si="16"/>
        <v>8.8000059127810282E-2</v>
      </c>
      <c r="S226" s="119">
        <f t="shared" si="17"/>
        <v>0.10500001907348011</v>
      </c>
      <c r="T226" s="13">
        <f t="shared" si="18"/>
        <v>3.6200001239776602</v>
      </c>
    </row>
    <row r="227" spans="1:20" x14ac:dyDescent="0.3">
      <c r="A227" s="13">
        <v>220</v>
      </c>
      <c r="B227" s="3">
        <f t="shared" si="19"/>
        <v>11.665000000000031</v>
      </c>
      <c r="C227" s="3">
        <v>11.665004730224609</v>
      </c>
      <c r="D227" s="119">
        <v>-3.6340000629425</v>
      </c>
      <c r="E227" s="119">
        <v>-3.68300008773803</v>
      </c>
      <c r="F227" s="119">
        <v>-3.7439999580383301</v>
      </c>
      <c r="G227" s="119">
        <v>-3.73300004005432</v>
      </c>
      <c r="H227" s="119">
        <v>-2.2279999256134002</v>
      </c>
      <c r="I227" s="119">
        <v>-2.2829999923706001</v>
      </c>
      <c r="J227" s="119">
        <v>-2.32100009918212</v>
      </c>
      <c r="K227" s="119">
        <v>-2.3050000667571999</v>
      </c>
      <c r="L227" s="119">
        <v>-5.71000003814697</v>
      </c>
      <c r="M227" s="119">
        <v>-5.8150000572204501</v>
      </c>
      <c r="N227" s="119">
        <v>-5.7979998588562003</v>
      </c>
      <c r="O227" s="119">
        <v>-5.7379999160766602</v>
      </c>
      <c r="Q227" s="119">
        <f t="shared" si="15"/>
        <v>0.10999989509583008</v>
      </c>
      <c r="R227" s="119">
        <f t="shared" si="16"/>
        <v>9.3000173568719813E-2</v>
      </c>
      <c r="S227" s="119">
        <f t="shared" si="17"/>
        <v>0.10500001907348011</v>
      </c>
      <c r="T227" s="13">
        <f t="shared" si="18"/>
        <v>3.5870001316070499</v>
      </c>
    </row>
    <row r="228" spans="1:20" x14ac:dyDescent="0.3">
      <c r="A228" s="13">
        <v>221</v>
      </c>
      <c r="B228" s="3">
        <f t="shared" si="19"/>
        <v>11.700000000000031</v>
      </c>
      <c r="C228" s="3">
        <v>11.700004577636719</v>
      </c>
      <c r="D228" s="119">
        <v>-3.6500000953674299</v>
      </c>
      <c r="E228" s="119">
        <v>-3.7049999237060498</v>
      </c>
      <c r="F228" s="119">
        <v>-3.7660000324249201</v>
      </c>
      <c r="G228" s="119">
        <v>-3.7490000724792401</v>
      </c>
      <c r="H228" s="119">
        <v>-2.2609999179839999</v>
      </c>
      <c r="I228" s="119">
        <v>-2.32100009918212</v>
      </c>
      <c r="J228" s="119">
        <v>-2.3589999675750701</v>
      </c>
      <c r="K228" s="119">
        <v>-2.3369998931884699</v>
      </c>
      <c r="L228" s="119">
        <v>-5.7049999237060502</v>
      </c>
      <c r="M228" s="119">
        <v>-5.8150000572204501</v>
      </c>
      <c r="N228" s="119">
        <v>-5.7979998588562003</v>
      </c>
      <c r="O228" s="119">
        <v>-5.7319998741149902</v>
      </c>
      <c r="Q228" s="119">
        <f t="shared" si="15"/>
        <v>0.11599993705749023</v>
      </c>
      <c r="R228" s="119">
        <f t="shared" si="16"/>
        <v>9.8000049591070226E-2</v>
      </c>
      <c r="S228" s="119">
        <f t="shared" si="17"/>
        <v>0.11000013351439986</v>
      </c>
      <c r="T228" s="13">
        <f t="shared" si="18"/>
        <v>3.5540001392364502</v>
      </c>
    </row>
    <row r="229" spans="1:20" x14ac:dyDescent="0.3">
      <c r="A229" s="13">
        <v>222</v>
      </c>
      <c r="B229" s="3">
        <f t="shared" si="19"/>
        <v>11.735000000000031</v>
      </c>
      <c r="C229" s="3">
        <v>11.735005378723145</v>
      </c>
      <c r="D229" s="119">
        <v>-3.66100001335144</v>
      </c>
      <c r="E229" s="119">
        <v>-3.7160000801086399</v>
      </c>
      <c r="F229" s="119">
        <v>-3.7769999504089302</v>
      </c>
      <c r="G229" s="119">
        <v>-3.7660000324249201</v>
      </c>
      <c r="H229" s="119">
        <v>-2.2829999923706001</v>
      </c>
      <c r="I229" s="119">
        <v>-2.3429999351501398</v>
      </c>
      <c r="J229" s="119">
        <v>-2.3810000419616602</v>
      </c>
      <c r="K229" s="119">
        <v>-2.3589999675750701</v>
      </c>
      <c r="L229" s="119">
        <v>-5.6939997673034597</v>
      </c>
      <c r="M229" s="119">
        <v>-5.8039999008178702</v>
      </c>
      <c r="N229" s="119">
        <v>-5.78200006484985</v>
      </c>
      <c r="O229" s="119">
        <v>-5.7210001945495597</v>
      </c>
      <c r="Q229" s="119">
        <f t="shared" si="15"/>
        <v>0.11599993705749023</v>
      </c>
      <c r="R229" s="119">
        <f t="shared" si="16"/>
        <v>9.8000049591060012E-2</v>
      </c>
      <c r="S229" s="119">
        <f t="shared" si="17"/>
        <v>0.11000013351441051</v>
      </c>
      <c r="T229" s="13">
        <f t="shared" si="18"/>
        <v>3.5209999084472701</v>
      </c>
    </row>
    <row r="230" spans="1:20" x14ac:dyDescent="0.3">
      <c r="A230" s="13">
        <v>223</v>
      </c>
      <c r="B230" s="3">
        <f t="shared" si="19"/>
        <v>11.770000000000032</v>
      </c>
      <c r="C230" s="3">
        <v>11.770005226135254</v>
      </c>
      <c r="D230" s="119">
        <v>-3.6719999313354399</v>
      </c>
      <c r="E230" s="119">
        <v>-3.72699999809265</v>
      </c>
      <c r="F230" s="119">
        <v>-3.7880001068115199</v>
      </c>
      <c r="G230" s="119">
        <v>-3.7660000324249201</v>
      </c>
      <c r="H230" s="119">
        <v>-2.29900002479553</v>
      </c>
      <c r="I230" s="119">
        <v>-2.3650000095367401</v>
      </c>
      <c r="J230" s="119">
        <v>-2.4089999198913499</v>
      </c>
      <c r="K230" s="119">
        <v>-2.3870000839233301</v>
      </c>
      <c r="L230" s="119">
        <v>-5.68300008773803</v>
      </c>
      <c r="M230" s="119">
        <v>-5.7979998588562003</v>
      </c>
      <c r="N230" s="119">
        <v>-5.78200006484985</v>
      </c>
      <c r="O230" s="119">
        <v>-5.7160000801086399</v>
      </c>
      <c r="Q230" s="119">
        <f t="shared" si="15"/>
        <v>0.11600017547607999</v>
      </c>
      <c r="R230" s="119">
        <f t="shared" si="16"/>
        <v>0.10999989509581987</v>
      </c>
      <c r="S230" s="119">
        <f t="shared" si="17"/>
        <v>0.11499977111817028</v>
      </c>
      <c r="T230" s="13">
        <f t="shared" si="18"/>
        <v>3.4989998340606703</v>
      </c>
    </row>
    <row r="231" spans="1:20" x14ac:dyDescent="0.3">
      <c r="A231" s="13">
        <v>224</v>
      </c>
      <c r="B231" s="3">
        <f t="shared" si="19"/>
        <v>11.805000000000032</v>
      </c>
      <c r="C231" s="3">
        <v>11.80500602722168</v>
      </c>
      <c r="D231" s="119">
        <v>-3.66100001335144</v>
      </c>
      <c r="E231" s="119">
        <v>-3.7109999656677202</v>
      </c>
      <c r="F231" s="119">
        <v>-3.7769999504089302</v>
      </c>
      <c r="G231" s="119">
        <v>-3.7599999904632502</v>
      </c>
      <c r="H231" s="119">
        <v>-2.3099999427795401</v>
      </c>
      <c r="I231" s="119">
        <v>-2.3699998855590798</v>
      </c>
      <c r="J231" s="119">
        <v>-2.4140000343322701</v>
      </c>
      <c r="K231" s="119">
        <v>-2.3919999599456698</v>
      </c>
      <c r="L231" s="119">
        <v>-5.6659998893737704</v>
      </c>
      <c r="M231" s="119">
        <v>-5.77600002288818</v>
      </c>
      <c r="N231" s="119">
        <v>-5.7600002288818297</v>
      </c>
      <c r="O231" s="119">
        <v>-5.6880002021789497</v>
      </c>
      <c r="Q231" s="119">
        <f t="shared" si="15"/>
        <v>0.11599993705749023</v>
      </c>
      <c r="R231" s="119">
        <f t="shared" si="16"/>
        <v>0.10400009155272993</v>
      </c>
      <c r="S231" s="119">
        <f t="shared" si="17"/>
        <v>0.11000013351440963</v>
      </c>
      <c r="T231" s="13">
        <f t="shared" si="18"/>
        <v>3.4660000801086399</v>
      </c>
    </row>
    <row r="232" spans="1:20" x14ac:dyDescent="0.3">
      <c r="A232" s="13">
        <v>225</v>
      </c>
      <c r="B232" s="3">
        <f t="shared" si="19"/>
        <v>11.840000000000032</v>
      </c>
      <c r="C232" s="3">
        <v>11.840005874633789</v>
      </c>
      <c r="D232" s="119">
        <v>-3.6500000953674299</v>
      </c>
      <c r="E232" s="119">
        <v>-3.7049999237060498</v>
      </c>
      <c r="F232" s="119">
        <v>-3.7769999504089302</v>
      </c>
      <c r="G232" s="119">
        <v>-3.75500011444091</v>
      </c>
      <c r="H232" s="119">
        <v>-2.3150000572204501</v>
      </c>
      <c r="I232" s="119">
        <v>-2.3810000419616602</v>
      </c>
      <c r="J232" s="119">
        <v>-2.4249999523162802</v>
      </c>
      <c r="K232" s="119">
        <v>-2.4030001163482599</v>
      </c>
      <c r="L232" s="119">
        <v>-5.6500000953674299</v>
      </c>
      <c r="M232" s="119">
        <v>-5.7600002288818297</v>
      </c>
      <c r="N232" s="119">
        <v>-5.7430000305175701</v>
      </c>
      <c r="O232" s="119">
        <v>-5.6770000457763601</v>
      </c>
      <c r="Q232" s="119">
        <f t="shared" si="15"/>
        <v>0.12699985504150035</v>
      </c>
      <c r="R232" s="119">
        <f t="shared" si="16"/>
        <v>0.10999989509583008</v>
      </c>
      <c r="S232" s="119">
        <f t="shared" si="17"/>
        <v>0.11000013351439986</v>
      </c>
      <c r="T232" s="13">
        <f t="shared" si="18"/>
        <v>3.4450001716613796</v>
      </c>
    </row>
    <row r="233" spans="1:20" x14ac:dyDescent="0.3">
      <c r="A233" s="13">
        <v>226</v>
      </c>
      <c r="B233" s="3">
        <f t="shared" si="19"/>
        <v>11.875000000000032</v>
      </c>
      <c r="C233" s="3">
        <v>11.875006675720215</v>
      </c>
      <c r="D233" s="119">
        <v>-3.6340000629425</v>
      </c>
      <c r="E233" s="119">
        <v>-3.6940000057220401</v>
      </c>
      <c r="F233" s="119">
        <v>-3.7599999904632502</v>
      </c>
      <c r="G233" s="119">
        <v>-3.7439999580383301</v>
      </c>
      <c r="H233" s="119">
        <v>-2.3099999427795401</v>
      </c>
      <c r="I233" s="119">
        <v>-2.3699998855590798</v>
      </c>
      <c r="J233" s="119">
        <v>-2.4249999523162802</v>
      </c>
      <c r="K233" s="119">
        <v>-2.3980000019073402</v>
      </c>
      <c r="L233" s="119">
        <v>-5.6279997825622496</v>
      </c>
      <c r="M233" s="119">
        <v>-5.7430000305175701</v>
      </c>
      <c r="N233" s="119">
        <v>-5.7210001945495597</v>
      </c>
      <c r="O233" s="119">
        <v>-5.6550002098083398</v>
      </c>
      <c r="Q233" s="119">
        <f t="shared" si="15"/>
        <v>0.12599992752075018</v>
      </c>
      <c r="R233" s="119">
        <f t="shared" si="16"/>
        <v>0.11500000953674006</v>
      </c>
      <c r="S233" s="119">
        <f t="shared" si="17"/>
        <v>0.11500024795532049</v>
      </c>
      <c r="T233" s="13">
        <f t="shared" si="18"/>
        <v>3.43300008773803</v>
      </c>
    </row>
    <row r="234" spans="1:20" x14ac:dyDescent="0.3">
      <c r="A234" s="13">
        <v>227</v>
      </c>
      <c r="B234" s="3">
        <f t="shared" si="19"/>
        <v>11.910000000000032</v>
      </c>
      <c r="C234" s="3">
        <v>11.910006523132324</v>
      </c>
      <c r="D234" s="119">
        <v>-3.6119999885559002</v>
      </c>
      <c r="E234" s="119">
        <v>-3.6719999313354399</v>
      </c>
      <c r="F234" s="119">
        <v>-3.7379999160766602</v>
      </c>
      <c r="G234" s="119">
        <v>-3.7160000801086399</v>
      </c>
      <c r="H234" s="119">
        <v>-2.29900002479553</v>
      </c>
      <c r="I234" s="119">
        <v>-2.3589999675750701</v>
      </c>
      <c r="J234" s="119">
        <v>-2.4140000343322701</v>
      </c>
      <c r="K234" s="119">
        <v>-2.3919999599456698</v>
      </c>
      <c r="L234" s="119">
        <v>-5.6059999465942303</v>
      </c>
      <c r="M234" s="119">
        <v>-5.7160000801086399</v>
      </c>
      <c r="N234" s="119">
        <v>-5.7049999237060502</v>
      </c>
      <c r="O234" s="119">
        <v>-5.6389999389648402</v>
      </c>
      <c r="Q234" s="119">
        <f t="shared" si="15"/>
        <v>0.12599992752075995</v>
      </c>
      <c r="R234" s="119">
        <f t="shared" si="16"/>
        <v>0.11500000953674006</v>
      </c>
      <c r="S234" s="119">
        <f t="shared" si="17"/>
        <v>0.11000013351440963</v>
      </c>
      <c r="T234" s="13">
        <f t="shared" si="18"/>
        <v>3.4170000553131099</v>
      </c>
    </row>
    <row r="235" spans="1:20" x14ac:dyDescent="0.3">
      <c r="A235" s="13">
        <v>228</v>
      </c>
      <c r="B235" s="3">
        <f t="shared" si="19"/>
        <v>11.945000000000032</v>
      </c>
      <c r="C235" s="3">
        <v>11.94500732421875</v>
      </c>
      <c r="D235" s="119">
        <v>-3.5729999542236301</v>
      </c>
      <c r="E235" s="119">
        <v>-3.6389999389648402</v>
      </c>
      <c r="F235" s="119">
        <v>-3.70000004768371</v>
      </c>
      <c r="G235" s="119">
        <v>-3.68300008773803</v>
      </c>
      <c r="H235" s="119">
        <v>-2.27200007438659</v>
      </c>
      <c r="I235" s="119">
        <v>-2.3369998931884699</v>
      </c>
      <c r="J235" s="119">
        <v>-2.3870000839233301</v>
      </c>
      <c r="K235" s="119">
        <v>-2.3650000095367401</v>
      </c>
      <c r="L235" s="119">
        <v>-5.5729999542236301</v>
      </c>
      <c r="M235" s="119">
        <v>-5.6880002021789497</v>
      </c>
      <c r="N235" s="119">
        <v>-5.6719999313354403</v>
      </c>
      <c r="O235" s="119">
        <v>-5.61100006103515</v>
      </c>
      <c r="Q235" s="119">
        <f t="shared" si="15"/>
        <v>0.1270000934600799</v>
      </c>
      <c r="R235" s="119">
        <f t="shared" si="16"/>
        <v>0.11500000953674006</v>
      </c>
      <c r="S235" s="119">
        <f t="shared" si="17"/>
        <v>0.1150002479553196</v>
      </c>
      <c r="T235" s="13">
        <f t="shared" si="18"/>
        <v>3.4160001277923597</v>
      </c>
    </row>
    <row r="236" spans="1:20" x14ac:dyDescent="0.3">
      <c r="A236" s="13">
        <v>229</v>
      </c>
      <c r="B236" s="3">
        <f t="shared" si="19"/>
        <v>11.980000000000032</v>
      </c>
      <c r="C236" s="3">
        <v>11.980007171630859</v>
      </c>
      <c r="D236" s="119">
        <v>-3.53500008583068</v>
      </c>
      <c r="E236" s="119">
        <v>-3.5950000286102202</v>
      </c>
      <c r="F236" s="119">
        <v>-3.6719999313354399</v>
      </c>
      <c r="G236" s="119">
        <v>-3.6500000953674299</v>
      </c>
      <c r="H236" s="119">
        <v>-2.2439999580383301</v>
      </c>
      <c r="I236" s="119">
        <v>-2.3050000667571999</v>
      </c>
      <c r="J236" s="119">
        <v>-2.3650000095367401</v>
      </c>
      <c r="K236" s="119">
        <v>-2.3320000171661301</v>
      </c>
      <c r="L236" s="119">
        <v>-5.5460000038146902</v>
      </c>
      <c r="M236" s="119">
        <v>-5.6609997749328604</v>
      </c>
      <c r="N236" s="119">
        <v>-5.6500000953674299</v>
      </c>
      <c r="O236" s="119">
        <v>-5.5789999961853001</v>
      </c>
      <c r="Q236" s="119">
        <f t="shared" si="15"/>
        <v>0.13699984550475985</v>
      </c>
      <c r="R236" s="119">
        <f t="shared" si="16"/>
        <v>0.12100005149840998</v>
      </c>
      <c r="S236" s="119">
        <f t="shared" si="17"/>
        <v>0.11499977111817028</v>
      </c>
      <c r="T236" s="13">
        <f t="shared" si="18"/>
        <v>3.4169998168945304</v>
      </c>
    </row>
    <row r="237" spans="1:20" x14ac:dyDescent="0.3">
      <c r="A237" s="13">
        <v>230</v>
      </c>
      <c r="B237" s="3">
        <f t="shared" si="19"/>
        <v>12.015000000000033</v>
      </c>
      <c r="C237" s="3">
        <v>12.015007972717285</v>
      </c>
      <c r="D237" s="119">
        <v>-3.4909999370574898</v>
      </c>
      <c r="E237" s="119">
        <v>-3.5510001182556099</v>
      </c>
      <c r="F237" s="119">
        <v>-3.6340000629425</v>
      </c>
      <c r="G237" s="119">
        <v>-3.6119999885559002</v>
      </c>
      <c r="H237" s="119">
        <v>-2.1949999332427899</v>
      </c>
      <c r="I237" s="119">
        <v>-2.2609999179839999</v>
      </c>
      <c r="J237" s="119">
        <v>-2.3259999752044598</v>
      </c>
      <c r="K237" s="119">
        <v>-2.2939999103546098</v>
      </c>
      <c r="L237" s="119">
        <v>-5.51300001144409</v>
      </c>
      <c r="M237" s="119">
        <v>-5.6279997825622496</v>
      </c>
      <c r="N237" s="119">
        <v>-5.61700010299682</v>
      </c>
      <c r="O237" s="119">
        <v>-5.5460000038146902</v>
      </c>
      <c r="Q237" s="119">
        <f t="shared" si="15"/>
        <v>0.14300012588501021</v>
      </c>
      <c r="R237" s="119">
        <f t="shared" si="16"/>
        <v>0.13100004196166992</v>
      </c>
      <c r="S237" s="119">
        <f t="shared" si="17"/>
        <v>0.11499977111815962</v>
      </c>
      <c r="T237" s="13">
        <f t="shared" si="18"/>
        <v>3.4329998493194598</v>
      </c>
    </row>
    <row r="238" spans="1:20" x14ac:dyDescent="0.3">
      <c r="A238" s="13">
        <v>231</v>
      </c>
      <c r="B238" s="3">
        <f t="shared" si="19"/>
        <v>12.050000000000033</v>
      </c>
      <c r="C238" s="3">
        <v>12.050007820129395</v>
      </c>
      <c r="D238" s="119">
        <v>-3.4360001087188698</v>
      </c>
      <c r="E238" s="119">
        <v>-3.4969999790191602</v>
      </c>
      <c r="F238" s="119">
        <v>-3.5789999961853001</v>
      </c>
      <c r="G238" s="119">
        <v>-3.5569999217986998</v>
      </c>
      <c r="H238" s="119">
        <v>-2.1340000629425</v>
      </c>
      <c r="I238" s="119">
        <v>-2.1949999332427899</v>
      </c>
      <c r="J238" s="119">
        <v>-2.27200007438659</v>
      </c>
      <c r="K238" s="119">
        <v>-2.23300004005432</v>
      </c>
      <c r="L238" s="119">
        <v>-5.4689998626708904</v>
      </c>
      <c r="M238" s="119">
        <v>-5.5840001106262198</v>
      </c>
      <c r="N238" s="119">
        <v>-5.5729999542236301</v>
      </c>
      <c r="O238" s="119">
        <v>-5.5019998550415004</v>
      </c>
      <c r="Q238" s="119">
        <f t="shared" si="15"/>
        <v>0.14299988746643022</v>
      </c>
      <c r="R238" s="119">
        <f t="shared" si="16"/>
        <v>0.13800001144409002</v>
      </c>
      <c r="S238" s="119">
        <f t="shared" si="17"/>
        <v>0.11500024795532937</v>
      </c>
      <c r="T238" s="13">
        <f t="shared" si="18"/>
        <v>3.4500000476837198</v>
      </c>
    </row>
    <row r="239" spans="1:20" x14ac:dyDescent="0.3">
      <c r="A239" s="13">
        <v>232</v>
      </c>
      <c r="B239" s="3">
        <f t="shared" si="19"/>
        <v>12.085000000000033</v>
      </c>
      <c r="C239" s="3">
        <v>12.08500862121582</v>
      </c>
      <c r="D239" s="119">
        <v>-3.3759999275207502</v>
      </c>
      <c r="E239" s="119">
        <v>-3.4419999122619598</v>
      </c>
      <c r="F239" s="119">
        <v>-3.5239999294281001</v>
      </c>
      <c r="G239" s="119">
        <v>-3.5020000934600799</v>
      </c>
      <c r="H239" s="119">
        <v>-2.0739998817443799</v>
      </c>
      <c r="I239" s="119">
        <v>-2.1400001049041699</v>
      </c>
      <c r="J239" s="119">
        <v>-2.2109999656677202</v>
      </c>
      <c r="K239" s="119">
        <v>-2.1730000972747798</v>
      </c>
      <c r="L239" s="119">
        <v>-5.4299998283386204</v>
      </c>
      <c r="M239" s="119">
        <v>-5.5460000038146902</v>
      </c>
      <c r="N239" s="119">
        <v>-5.5349998474120996</v>
      </c>
      <c r="O239" s="119">
        <v>-5.4629998207092196</v>
      </c>
      <c r="Q239" s="119">
        <f t="shared" si="15"/>
        <v>0.14800000190734997</v>
      </c>
      <c r="R239" s="119">
        <f t="shared" si="16"/>
        <v>0.13700008392334029</v>
      </c>
      <c r="S239" s="119">
        <f t="shared" si="17"/>
        <v>0.11600017547606978</v>
      </c>
      <c r="T239" s="13">
        <f t="shared" si="18"/>
        <v>3.4720001220703103</v>
      </c>
    </row>
    <row r="240" spans="1:20" x14ac:dyDescent="0.3">
      <c r="A240" s="13">
        <v>233</v>
      </c>
      <c r="B240" s="3">
        <f t="shared" si="19"/>
        <v>12.120000000000033</v>
      </c>
      <c r="C240" s="3">
        <v>12.12000846862793</v>
      </c>
      <c r="D240" s="119">
        <v>-3.3099999427795401</v>
      </c>
      <c r="E240" s="119">
        <v>-3.3759999275207502</v>
      </c>
      <c r="F240" s="119">
        <v>-3.4639999866485498</v>
      </c>
      <c r="G240" s="119">
        <v>-3.4419999122619598</v>
      </c>
      <c r="H240" s="119">
        <v>-1.9969999790191599</v>
      </c>
      <c r="I240" s="119">
        <v>-2.0569999217986998</v>
      </c>
      <c r="J240" s="119">
        <v>-2.1400001049041699</v>
      </c>
      <c r="K240" s="119">
        <v>-2.1010000705718901</v>
      </c>
      <c r="L240" s="119">
        <v>-5.375</v>
      </c>
      <c r="M240" s="119">
        <v>-5.4959998130798304</v>
      </c>
      <c r="N240" s="119">
        <v>-5.4910001754760698</v>
      </c>
      <c r="O240" s="119">
        <v>-5.4190001487731898</v>
      </c>
      <c r="Q240" s="119">
        <f t="shared" si="15"/>
        <v>0.15400004386900967</v>
      </c>
      <c r="R240" s="119">
        <f t="shared" si="16"/>
        <v>0.14300012588500999</v>
      </c>
      <c r="S240" s="119">
        <f t="shared" si="17"/>
        <v>0.12099981307983043</v>
      </c>
      <c r="T240" s="13">
        <f t="shared" si="18"/>
        <v>3.4989998340606707</v>
      </c>
    </row>
    <row r="241" spans="1:20" x14ac:dyDescent="0.3">
      <c r="A241" s="13">
        <v>234</v>
      </c>
      <c r="B241" s="3">
        <f t="shared" si="19"/>
        <v>12.155000000000033</v>
      </c>
      <c r="C241" s="3">
        <v>12.155009269714355</v>
      </c>
      <c r="D241" s="119">
        <v>-3.2379999160766602</v>
      </c>
      <c r="E241" s="119">
        <v>-3.29900002479553</v>
      </c>
      <c r="F241" s="119">
        <v>-3.4030001163482599</v>
      </c>
      <c r="G241" s="119">
        <v>-3.3759999275207502</v>
      </c>
      <c r="H241" s="119">
        <v>-1.9140000343322701</v>
      </c>
      <c r="I241" s="119">
        <v>-1.9800000190734801</v>
      </c>
      <c r="J241" s="119">
        <v>-2.0629999637603702</v>
      </c>
      <c r="K241" s="119">
        <v>-2.0190000534057599</v>
      </c>
      <c r="L241" s="119">
        <v>-5.3309998512268004</v>
      </c>
      <c r="M241" s="119">
        <v>-5.4520001411437899</v>
      </c>
      <c r="N241" s="119">
        <v>-5.44700002670288</v>
      </c>
      <c r="O241" s="119">
        <v>-5.375</v>
      </c>
      <c r="Q241" s="119">
        <f t="shared" si="15"/>
        <v>0.16500020027159978</v>
      </c>
      <c r="R241" s="119">
        <f t="shared" si="16"/>
        <v>0.14899992942810014</v>
      </c>
      <c r="S241" s="119">
        <f t="shared" si="17"/>
        <v>0.12100028991698952</v>
      </c>
      <c r="T241" s="13">
        <f t="shared" si="18"/>
        <v>3.5380001068115199</v>
      </c>
    </row>
    <row r="242" spans="1:20" x14ac:dyDescent="0.3">
      <c r="A242" s="13">
        <v>235</v>
      </c>
      <c r="B242" s="3">
        <f t="shared" si="19"/>
        <v>12.190000000000033</v>
      </c>
      <c r="C242" s="3">
        <v>12.190009117126465</v>
      </c>
      <c r="D242" s="119">
        <v>-3.16100001335144</v>
      </c>
      <c r="E242" s="119">
        <v>-3.23300004005432</v>
      </c>
      <c r="F242" s="119">
        <v>-3.32100009918212</v>
      </c>
      <c r="G242" s="119">
        <v>-3.29900002479553</v>
      </c>
      <c r="H242" s="119">
        <v>-1.82099997997283</v>
      </c>
      <c r="I242" s="119">
        <v>-1.8869999647140501</v>
      </c>
      <c r="J242" s="119">
        <v>-1.9750000238418499</v>
      </c>
      <c r="K242" s="119">
        <v>-1.9359999895095801</v>
      </c>
      <c r="L242" s="119">
        <v>-5.27600002288818</v>
      </c>
      <c r="M242" s="119">
        <v>-5.3969998359680096</v>
      </c>
      <c r="N242" s="119">
        <v>-5.4029998779296804</v>
      </c>
      <c r="O242" s="119">
        <v>-5.3200001716613698</v>
      </c>
      <c r="Q242" s="119">
        <f t="shared" si="15"/>
        <v>0.16000008583068004</v>
      </c>
      <c r="R242" s="119">
        <f t="shared" si="16"/>
        <v>0.15400004386901989</v>
      </c>
      <c r="S242" s="119">
        <f t="shared" si="17"/>
        <v>0.12699985504150035</v>
      </c>
      <c r="T242" s="13">
        <f t="shared" si="18"/>
        <v>3.5819998979568504</v>
      </c>
    </row>
    <row r="243" spans="1:20" x14ac:dyDescent="0.3">
      <c r="A243" s="13">
        <v>236</v>
      </c>
      <c r="B243" s="3">
        <f t="shared" si="19"/>
        <v>12.225000000000033</v>
      </c>
      <c r="C243" s="3">
        <v>12.225009918212891</v>
      </c>
      <c r="D243" s="119">
        <v>-3.0789999961853001</v>
      </c>
      <c r="E243" s="119">
        <v>-3.1449999809265101</v>
      </c>
      <c r="F243" s="119">
        <v>-3.2490000724792401</v>
      </c>
      <c r="G243" s="119">
        <v>-3.2219998836517298</v>
      </c>
      <c r="H243" s="119">
        <v>-1.72800004482269</v>
      </c>
      <c r="I243" s="119">
        <v>-1.7879999876022299</v>
      </c>
      <c r="J243" s="119">
        <v>-1.8819999694824201</v>
      </c>
      <c r="K243" s="119">
        <v>-1.84300005435943</v>
      </c>
      <c r="L243" s="119">
        <v>-5.2160000801086399</v>
      </c>
      <c r="M243" s="119">
        <v>-5.3420000076293901</v>
      </c>
      <c r="N243" s="119">
        <v>-5.3420000076293901</v>
      </c>
      <c r="O243" s="119">
        <v>-5.2649998664855904</v>
      </c>
      <c r="Q243" s="119">
        <f t="shared" si="15"/>
        <v>0.17000007629393998</v>
      </c>
      <c r="R243" s="119">
        <f t="shared" si="16"/>
        <v>0.15399992465973011</v>
      </c>
      <c r="S243" s="119">
        <f t="shared" si="17"/>
        <v>0.12599992752075018</v>
      </c>
      <c r="T243" s="13">
        <f t="shared" si="18"/>
        <v>3.6139999628066999</v>
      </c>
    </row>
    <row r="244" spans="1:20" x14ac:dyDescent="0.3">
      <c r="A244" s="13">
        <v>237</v>
      </c>
      <c r="B244" s="3">
        <f t="shared" si="19"/>
        <v>12.260000000000034</v>
      </c>
      <c r="C244" s="3">
        <v>12.260009765625</v>
      </c>
      <c r="D244" s="119">
        <v>-2.9969999790191602</v>
      </c>
      <c r="E244" s="119">
        <v>-3.0629999637603702</v>
      </c>
      <c r="F244" s="119">
        <v>-3.1719999313354399</v>
      </c>
      <c r="G244" s="119">
        <v>-3.1389999389648402</v>
      </c>
      <c r="H244" s="119">
        <v>-1.62899994850158</v>
      </c>
      <c r="I244" s="119">
        <v>-1.6890000104904099</v>
      </c>
      <c r="J244" s="119">
        <v>-1.7879999876022299</v>
      </c>
      <c r="K244" s="119">
        <v>-1.7439999580383301</v>
      </c>
      <c r="L244" s="119">
        <v>-5.1609997749328604</v>
      </c>
      <c r="M244" s="119">
        <v>-5.28200006484985</v>
      </c>
      <c r="N244" s="119">
        <v>-5.2870001792907697</v>
      </c>
      <c r="O244" s="119">
        <v>-5.21000003814697</v>
      </c>
      <c r="Q244" s="119">
        <f t="shared" si="15"/>
        <v>0.17499995231627974</v>
      </c>
      <c r="R244" s="119">
        <f t="shared" si="16"/>
        <v>0.15900003910064986</v>
      </c>
      <c r="S244" s="119">
        <f t="shared" si="17"/>
        <v>0.12600040435790927</v>
      </c>
      <c r="T244" s="13">
        <f t="shared" si="18"/>
        <v>3.6580002307891899</v>
      </c>
    </row>
    <row r="245" spans="1:20" x14ac:dyDescent="0.3">
      <c r="A245" s="13">
        <v>238</v>
      </c>
      <c r="B245" s="3">
        <f t="shared" si="19"/>
        <v>12.295000000000034</v>
      </c>
      <c r="C245" s="3">
        <v>12.295010566711426</v>
      </c>
      <c r="D245" s="119">
        <v>-2.9089999198913499</v>
      </c>
      <c r="E245" s="119">
        <v>-2.96900010108947</v>
      </c>
      <c r="F245" s="119">
        <v>-3.08500003814697</v>
      </c>
      <c r="G245" s="119">
        <v>-3.0520000457763601</v>
      </c>
      <c r="H245" s="119">
        <v>-1.5190000534057599</v>
      </c>
      <c r="I245" s="119">
        <v>-1.5789999961853001</v>
      </c>
      <c r="J245" s="119">
        <v>-1.67799997329711</v>
      </c>
      <c r="K245" s="119">
        <v>-1.63399994373321</v>
      </c>
      <c r="L245" s="119">
        <v>-5.0840001106262198</v>
      </c>
      <c r="M245" s="119">
        <v>-5.2160000801086399</v>
      </c>
      <c r="N245" s="119">
        <v>-5.2210001945495597</v>
      </c>
      <c r="O245" s="119">
        <v>-5.1389999389648402</v>
      </c>
      <c r="Q245" s="119">
        <f t="shared" si="15"/>
        <v>0.17600011825562012</v>
      </c>
      <c r="R245" s="119">
        <f t="shared" si="16"/>
        <v>0.15899991989135009</v>
      </c>
      <c r="S245" s="119">
        <f t="shared" si="17"/>
        <v>0.13700008392333984</v>
      </c>
      <c r="T245" s="13">
        <f t="shared" si="18"/>
        <v>3.7020001411437997</v>
      </c>
    </row>
    <row r="246" spans="1:20" x14ac:dyDescent="0.3">
      <c r="A246" s="13">
        <v>239</v>
      </c>
      <c r="B246" s="3">
        <f t="shared" si="19"/>
        <v>12.330000000000034</v>
      </c>
      <c r="C246" s="3">
        <v>12.330010414123535</v>
      </c>
      <c r="D246" s="119">
        <v>-2.8099999427795401</v>
      </c>
      <c r="E246" s="119">
        <v>-2.8810000419616602</v>
      </c>
      <c r="F246" s="119">
        <v>-2.9969999790191602</v>
      </c>
      <c r="G246" s="119">
        <v>-2.96900010108947</v>
      </c>
      <c r="H246" s="119">
        <v>-1.4090000391006401</v>
      </c>
      <c r="I246" s="119">
        <v>-1.4750000238418499</v>
      </c>
      <c r="J246" s="119">
        <v>-1.5789999961853001</v>
      </c>
      <c r="K246" s="119">
        <v>-1.5299999713897701</v>
      </c>
      <c r="L246" s="119">
        <v>-5.0240001678466699</v>
      </c>
      <c r="M246" s="119">
        <v>-5.1449999809265101</v>
      </c>
      <c r="N246" s="119">
        <v>-5.1609997749328604</v>
      </c>
      <c r="O246" s="119">
        <v>-5.0789999961853001</v>
      </c>
      <c r="Q246" s="119">
        <f t="shared" si="15"/>
        <v>0.18700003623962003</v>
      </c>
      <c r="R246" s="119">
        <f t="shared" si="16"/>
        <v>0.16999995708465998</v>
      </c>
      <c r="S246" s="119">
        <f t="shared" si="17"/>
        <v>0.13699960708619052</v>
      </c>
      <c r="T246" s="13">
        <f t="shared" si="18"/>
        <v>3.7519997358322206</v>
      </c>
    </row>
    <row r="247" spans="1:20" x14ac:dyDescent="0.3">
      <c r="A247" s="13">
        <v>240</v>
      </c>
      <c r="B247" s="3">
        <f t="shared" si="19"/>
        <v>12.365000000000034</v>
      </c>
      <c r="C247" s="3">
        <v>12.365011215209961</v>
      </c>
      <c r="D247" s="119">
        <v>-2.7160000801086399</v>
      </c>
      <c r="E247" s="119">
        <v>-2.7880001068115199</v>
      </c>
      <c r="F247" s="119">
        <v>-2.9030001163482599</v>
      </c>
      <c r="G247" s="119">
        <v>-2.8699998855590798</v>
      </c>
      <c r="H247" s="119">
        <v>-1.3049999475479099</v>
      </c>
      <c r="I247" s="119">
        <v>-1.3650000095367401</v>
      </c>
      <c r="J247" s="119">
        <v>-1.4750000238418499</v>
      </c>
      <c r="K247" s="119">
        <v>-1.4259999990463199</v>
      </c>
      <c r="L247" s="119">
        <v>-4.94700002670288</v>
      </c>
      <c r="M247" s="119">
        <v>-5.0729999542236301</v>
      </c>
      <c r="N247" s="119">
        <v>-5.0900001525878897</v>
      </c>
      <c r="O247" s="119">
        <v>-5.0069999694824201</v>
      </c>
      <c r="Q247" s="119">
        <f t="shared" si="15"/>
        <v>0.18700003623962003</v>
      </c>
      <c r="R247" s="119">
        <f t="shared" si="16"/>
        <v>0.17000007629393998</v>
      </c>
      <c r="S247" s="119">
        <f t="shared" si="17"/>
        <v>0.14300012588500977</v>
      </c>
      <c r="T247" s="13">
        <f t="shared" si="18"/>
        <v>3.7850002050399798</v>
      </c>
    </row>
    <row r="248" spans="1:20" x14ac:dyDescent="0.3">
      <c r="A248" s="13">
        <v>241</v>
      </c>
      <c r="B248" s="3">
        <f t="shared" si="19"/>
        <v>12.400000000000034</v>
      </c>
      <c r="C248" s="3">
        <v>12.40001106262207</v>
      </c>
      <c r="D248" s="119">
        <v>-2.6229999065399099</v>
      </c>
      <c r="E248" s="119">
        <v>-2.70000004768371</v>
      </c>
      <c r="F248" s="119">
        <v>-2.8150000572204501</v>
      </c>
      <c r="G248" s="119">
        <v>-2.7880001068115199</v>
      </c>
      <c r="H248" s="119">
        <v>-1.20599997043609</v>
      </c>
      <c r="I248" s="119">
        <v>-1.2660000324249201</v>
      </c>
      <c r="J248" s="119">
        <v>-1.3760000467300399</v>
      </c>
      <c r="K248" s="119">
        <v>-1.3320000171661299</v>
      </c>
      <c r="L248" s="119">
        <v>-4.8860001564025799</v>
      </c>
      <c r="M248" s="119">
        <v>-5.01300001144409</v>
      </c>
      <c r="N248" s="119">
        <v>-5.0240001678466699</v>
      </c>
      <c r="O248" s="119">
        <v>-4.94700002670288</v>
      </c>
      <c r="Q248" s="119">
        <f t="shared" si="15"/>
        <v>0.19200015068054022</v>
      </c>
      <c r="R248" s="119">
        <f t="shared" si="16"/>
        <v>0.17000007629394998</v>
      </c>
      <c r="S248" s="119">
        <f t="shared" si="17"/>
        <v>0.13800001144409002</v>
      </c>
      <c r="T248" s="13">
        <f t="shared" si="18"/>
        <v>3.8180001974105799</v>
      </c>
    </row>
    <row r="249" spans="1:20" x14ac:dyDescent="0.3">
      <c r="A249" s="13">
        <v>242</v>
      </c>
      <c r="B249" s="3">
        <f t="shared" si="19"/>
        <v>12.435000000000034</v>
      </c>
      <c r="C249" s="3">
        <v>12.435011863708496</v>
      </c>
      <c r="D249" s="119">
        <v>-2.5299999713897701</v>
      </c>
      <c r="E249" s="119">
        <v>-2.60700011253356</v>
      </c>
      <c r="F249" s="119">
        <v>-2.72699999809265</v>
      </c>
      <c r="G249" s="119">
        <v>-2.70000004768371</v>
      </c>
      <c r="H249" s="119">
        <v>-1.10699999332427</v>
      </c>
      <c r="I249" s="119">
        <v>-1.1729999780654901</v>
      </c>
      <c r="J249" s="119">
        <v>-1.27699995040893</v>
      </c>
      <c r="K249" s="119">
        <v>-1.22800004482269</v>
      </c>
      <c r="L249" s="119">
        <v>-4.8090000152587802</v>
      </c>
      <c r="M249" s="119">
        <v>-4.94099998474121</v>
      </c>
      <c r="N249" s="119">
        <v>-4.9580001831054599</v>
      </c>
      <c r="O249" s="119">
        <v>-4.875</v>
      </c>
      <c r="Q249" s="119">
        <f t="shared" si="15"/>
        <v>0.19700002670287997</v>
      </c>
      <c r="R249" s="119">
        <f t="shared" si="16"/>
        <v>0.16999995708465998</v>
      </c>
      <c r="S249" s="119">
        <f t="shared" si="17"/>
        <v>0.14900016784667969</v>
      </c>
      <c r="T249" s="13">
        <f t="shared" si="18"/>
        <v>3.8510001897811899</v>
      </c>
    </row>
    <row r="250" spans="1:20" x14ac:dyDescent="0.3">
      <c r="A250" s="13">
        <v>243</v>
      </c>
      <c r="B250" s="3">
        <f t="shared" si="19"/>
        <v>12.470000000000034</v>
      </c>
      <c r="C250" s="3">
        <v>12.470011711120605</v>
      </c>
      <c r="D250" s="119">
        <v>-2.4360001087188698</v>
      </c>
      <c r="E250" s="119">
        <v>-2.5079998970031698</v>
      </c>
      <c r="F250" s="119">
        <v>-2.6340000629425</v>
      </c>
      <c r="G250" s="119">
        <v>-2.6010000705718901</v>
      </c>
      <c r="H250" s="119">
        <v>-1.0030000209808301</v>
      </c>
      <c r="I250" s="119">
        <v>-1.067999958992</v>
      </c>
      <c r="J250" s="119">
        <v>-1.1729999780654901</v>
      </c>
      <c r="K250" s="119">
        <v>-1.12899994850158</v>
      </c>
      <c r="L250" s="119">
        <v>-4.7270002365112296</v>
      </c>
      <c r="M250" s="119">
        <v>-4.8530001640319798</v>
      </c>
      <c r="N250" s="119">
        <v>-4.875</v>
      </c>
      <c r="O250" s="119">
        <v>-4.7930002212524396</v>
      </c>
      <c r="Q250" s="119">
        <f t="shared" si="15"/>
        <v>0.19799995422363015</v>
      </c>
      <c r="R250" s="119">
        <f t="shared" si="16"/>
        <v>0.16999995708465998</v>
      </c>
      <c r="S250" s="119">
        <f t="shared" si="17"/>
        <v>0.14799976348877042</v>
      </c>
      <c r="T250" s="13">
        <f t="shared" si="18"/>
        <v>3.8719999790191699</v>
      </c>
    </row>
    <row r="251" spans="1:20" x14ac:dyDescent="0.3">
      <c r="A251" s="13">
        <v>244</v>
      </c>
      <c r="B251" s="3">
        <f t="shared" si="19"/>
        <v>12.505000000000035</v>
      </c>
      <c r="C251" s="3">
        <v>12.505012512207031</v>
      </c>
      <c r="D251" s="119">
        <v>-2.3369998931884699</v>
      </c>
      <c r="E251" s="119">
        <v>-2.42000007629394</v>
      </c>
      <c r="F251" s="119">
        <v>-2.54099988937377</v>
      </c>
      <c r="G251" s="119">
        <v>-2.5079998970031698</v>
      </c>
      <c r="H251" s="119">
        <v>-0.90899997949600198</v>
      </c>
      <c r="I251" s="119">
        <v>-0.98100000619888295</v>
      </c>
      <c r="J251" s="119">
        <v>-1.08500003814697</v>
      </c>
      <c r="K251" s="119">
        <v>-1.03600001335144</v>
      </c>
      <c r="L251" s="119">
        <v>-4.6449999809265101</v>
      </c>
      <c r="M251" s="119">
        <v>-4.77600002288818</v>
      </c>
      <c r="N251" s="119">
        <v>-4.8039999008178702</v>
      </c>
      <c r="O251" s="119">
        <v>-4.7220001220703098</v>
      </c>
      <c r="Q251" s="119">
        <f t="shared" si="15"/>
        <v>0.20399999618530007</v>
      </c>
      <c r="R251" s="119">
        <f t="shared" si="16"/>
        <v>0.17600005865096802</v>
      </c>
      <c r="S251" s="119">
        <f t="shared" si="17"/>
        <v>0.15899991989136009</v>
      </c>
      <c r="T251" s="13">
        <f t="shared" si="18"/>
        <v>3.894999921321868</v>
      </c>
    </row>
    <row r="252" spans="1:20" x14ac:dyDescent="0.3">
      <c r="A252" s="13">
        <v>245</v>
      </c>
      <c r="B252" s="3">
        <f t="shared" si="19"/>
        <v>12.540000000000035</v>
      </c>
      <c r="C252" s="3">
        <v>12.540012359619141</v>
      </c>
      <c r="D252" s="119">
        <v>-2.25</v>
      </c>
      <c r="E252" s="119">
        <v>-2.3259999752044598</v>
      </c>
      <c r="F252" s="119">
        <v>-2.4530000686645499</v>
      </c>
      <c r="G252" s="119">
        <v>-2.42000007629394</v>
      </c>
      <c r="H252" s="119">
        <v>-0.82700002193450906</v>
      </c>
      <c r="I252" s="119">
        <v>-0.89800000190734797</v>
      </c>
      <c r="J252" s="119">
        <v>-0.99699997901916504</v>
      </c>
      <c r="K252" s="119">
        <v>-0.95300000905990601</v>
      </c>
      <c r="L252" s="119">
        <v>-4.5679998397827104</v>
      </c>
      <c r="M252" s="119">
        <v>-4.7049999237060502</v>
      </c>
      <c r="N252" s="119">
        <v>-4.7270002365112296</v>
      </c>
      <c r="O252" s="119">
        <v>-4.6449999809265101</v>
      </c>
      <c r="Q252" s="119">
        <f t="shared" si="15"/>
        <v>0.20300006866454989</v>
      </c>
      <c r="R252" s="119">
        <f t="shared" si="16"/>
        <v>0.16999995708465598</v>
      </c>
      <c r="S252" s="119">
        <f t="shared" si="17"/>
        <v>0.15900039672851918</v>
      </c>
      <c r="T252" s="13">
        <f t="shared" si="18"/>
        <v>3.9000002145767203</v>
      </c>
    </row>
    <row r="253" spans="1:20" x14ac:dyDescent="0.3">
      <c r="A253" s="13">
        <v>246</v>
      </c>
      <c r="B253" s="3">
        <f t="shared" si="19"/>
        <v>12.575000000000035</v>
      </c>
      <c r="C253" s="3">
        <v>12.575013160705566</v>
      </c>
      <c r="D253" s="119">
        <v>-2.1619999408721902</v>
      </c>
      <c r="E253" s="119">
        <v>-2.2390000820159899</v>
      </c>
      <c r="F253" s="119">
        <v>-2.3650000095367401</v>
      </c>
      <c r="G253" s="119">
        <v>-2.3320000171661301</v>
      </c>
      <c r="H253" s="119">
        <v>-0.75</v>
      </c>
      <c r="I253" s="119">
        <v>-0.82099997997283902</v>
      </c>
      <c r="J253" s="119">
        <v>-0.92000001668929998</v>
      </c>
      <c r="K253" s="119">
        <v>-0.87099999189376798</v>
      </c>
      <c r="L253" s="119">
        <v>-4.4850001335143999</v>
      </c>
      <c r="M253" s="119">
        <v>-4.6230001449584899</v>
      </c>
      <c r="N253" s="119">
        <v>-4.6449999809265101</v>
      </c>
      <c r="O253" s="119">
        <v>-4.5619997978210396</v>
      </c>
      <c r="Q253" s="119">
        <f t="shared" si="15"/>
        <v>0.20300006866454989</v>
      </c>
      <c r="R253" s="119">
        <f t="shared" si="16"/>
        <v>0.17000001668929998</v>
      </c>
      <c r="S253" s="119">
        <f t="shared" si="17"/>
        <v>0.15999984741211026</v>
      </c>
      <c r="T253" s="13">
        <f t="shared" si="18"/>
        <v>3.8949999809265101</v>
      </c>
    </row>
    <row r="254" spans="1:20" x14ac:dyDescent="0.3">
      <c r="A254" s="13">
        <v>247</v>
      </c>
      <c r="B254" s="3">
        <f t="shared" si="19"/>
        <v>12.610000000000035</v>
      </c>
      <c r="C254" s="3">
        <v>12.610013008117676</v>
      </c>
      <c r="D254" s="119">
        <v>-2.0789999961853001</v>
      </c>
      <c r="E254" s="119">
        <v>-2.15100002288818</v>
      </c>
      <c r="F254" s="119">
        <v>-2.2829999923706001</v>
      </c>
      <c r="G254" s="119">
        <v>-2.25</v>
      </c>
      <c r="H254" s="119">
        <v>-0.68400001525878895</v>
      </c>
      <c r="I254" s="119">
        <v>-0.75</v>
      </c>
      <c r="J254" s="119">
        <v>-0.84899997711181596</v>
      </c>
      <c r="K254" s="119">
        <v>-0.799000024795532</v>
      </c>
      <c r="L254" s="119">
        <v>-4.4079999923706001</v>
      </c>
      <c r="M254" s="119">
        <v>-4.5460000038146902</v>
      </c>
      <c r="N254" s="119">
        <v>-4.5729999542236301</v>
      </c>
      <c r="O254" s="119">
        <v>-4.4850001335143999</v>
      </c>
      <c r="Q254" s="119">
        <f t="shared" si="15"/>
        <v>0.20399999618530007</v>
      </c>
      <c r="R254" s="119">
        <f t="shared" si="16"/>
        <v>0.16499996185302701</v>
      </c>
      <c r="S254" s="119">
        <f t="shared" si="17"/>
        <v>0.16499996185303001</v>
      </c>
      <c r="T254" s="13">
        <f t="shared" si="18"/>
        <v>3.8889999389648411</v>
      </c>
    </row>
    <row r="255" spans="1:20" x14ac:dyDescent="0.3">
      <c r="A255" s="13">
        <v>248</v>
      </c>
      <c r="B255" s="3">
        <f t="shared" si="19"/>
        <v>12.645000000000035</v>
      </c>
      <c r="C255" s="3">
        <v>12.645013809204102</v>
      </c>
      <c r="D255" s="119">
        <v>-1.9969999790191599</v>
      </c>
      <c r="E255" s="119">
        <v>-2.08500003814697</v>
      </c>
      <c r="F255" s="119">
        <v>-2.20600008964538</v>
      </c>
      <c r="G255" s="119">
        <v>-2.1730000972747798</v>
      </c>
      <c r="H255" s="119">
        <v>-0.61799997091293302</v>
      </c>
      <c r="I255" s="119">
        <v>-0.68900001049041704</v>
      </c>
      <c r="J255" s="119">
        <v>-0.787999987602233</v>
      </c>
      <c r="K255" s="119">
        <v>-0.74400001764297397</v>
      </c>
      <c r="L255" s="119">
        <v>-4.3260002136230398</v>
      </c>
      <c r="M255" s="119">
        <v>-4.4629998207092196</v>
      </c>
      <c r="N255" s="119">
        <v>-4.4959998130798304</v>
      </c>
      <c r="O255" s="119">
        <v>-4.4079999923706001</v>
      </c>
      <c r="Q255" s="119">
        <f t="shared" si="15"/>
        <v>0.20900011062622004</v>
      </c>
      <c r="R255" s="119">
        <f t="shared" si="16"/>
        <v>0.17000001668929998</v>
      </c>
      <c r="S255" s="119">
        <f t="shared" si="17"/>
        <v>0.16999959945679066</v>
      </c>
      <c r="T255" s="13">
        <f t="shared" si="18"/>
        <v>3.8779998421668975</v>
      </c>
    </row>
    <row r="256" spans="1:20" x14ac:dyDescent="0.3">
      <c r="A256" s="13">
        <v>249</v>
      </c>
      <c r="B256" s="3">
        <f t="shared" si="19"/>
        <v>12.680000000000035</v>
      </c>
      <c r="C256" s="3">
        <v>12.680013656616211</v>
      </c>
      <c r="D256" s="119">
        <v>-1.91999995708465</v>
      </c>
      <c r="E256" s="119">
        <v>-2.0020000934600799</v>
      </c>
      <c r="F256" s="119">
        <v>-2.1289999485015798</v>
      </c>
      <c r="G256" s="119">
        <v>-2.0959999561309801</v>
      </c>
      <c r="H256" s="119">
        <v>-0.56900000572204501</v>
      </c>
      <c r="I256" s="119">
        <v>-0.63499999046325595</v>
      </c>
      <c r="J256" s="119">
        <v>-0.73900002241134599</v>
      </c>
      <c r="K256" s="119">
        <v>-0.68400001525878895</v>
      </c>
      <c r="L256" s="119">
        <v>-4.2490000724792401</v>
      </c>
      <c r="M256" s="119">
        <v>-4.3860001564025799</v>
      </c>
      <c r="N256" s="119">
        <v>-4.4190001487731898</v>
      </c>
      <c r="O256" s="119">
        <v>-4.3260002136230398</v>
      </c>
      <c r="Q256" s="119">
        <f t="shared" si="15"/>
        <v>0.20899999141692982</v>
      </c>
      <c r="R256" s="119">
        <f t="shared" si="16"/>
        <v>0.17000001668930098</v>
      </c>
      <c r="S256" s="119">
        <f t="shared" si="17"/>
        <v>0.17000007629394975</v>
      </c>
      <c r="T256" s="13">
        <f t="shared" si="18"/>
        <v>3.8500001430511448</v>
      </c>
    </row>
    <row r="257" spans="1:20" x14ac:dyDescent="0.3">
      <c r="A257" s="13">
        <v>250</v>
      </c>
      <c r="B257" s="3">
        <f t="shared" si="19"/>
        <v>12.715000000000035</v>
      </c>
      <c r="C257" s="3">
        <v>12.715014457702637</v>
      </c>
      <c r="D257" s="119">
        <v>-1.84899997711181</v>
      </c>
      <c r="E257" s="119">
        <v>-1.9309999942779501</v>
      </c>
      <c r="F257" s="119">
        <v>-2.0629999637603702</v>
      </c>
      <c r="G257" s="119">
        <v>-2.0239999294281001</v>
      </c>
      <c r="H257" s="119">
        <v>-0.51899999380111606</v>
      </c>
      <c r="I257" s="119">
        <v>-0.59100002050399703</v>
      </c>
      <c r="J257" s="119">
        <v>-0.68900001049041704</v>
      </c>
      <c r="K257" s="119">
        <v>-0.63999998569488503</v>
      </c>
      <c r="L257" s="119">
        <v>-4.1719999313354403</v>
      </c>
      <c r="M257" s="119">
        <v>-4.3099999427795401</v>
      </c>
      <c r="N257" s="119">
        <v>-4.3429999351501403</v>
      </c>
      <c r="O257" s="119">
        <v>-4.25500011444091</v>
      </c>
      <c r="Q257" s="119">
        <f t="shared" si="15"/>
        <v>0.21399998664856024</v>
      </c>
      <c r="R257" s="119">
        <f t="shared" si="16"/>
        <v>0.17000001668930098</v>
      </c>
      <c r="S257" s="119">
        <f t="shared" si="17"/>
        <v>0.17100000381469993</v>
      </c>
      <c r="T257" s="13">
        <f t="shared" si="18"/>
        <v>3.8239999413490242</v>
      </c>
    </row>
    <row r="258" spans="1:20" x14ac:dyDescent="0.3">
      <c r="A258" s="13">
        <v>251</v>
      </c>
      <c r="B258" s="3">
        <f t="shared" si="19"/>
        <v>12.750000000000036</v>
      </c>
      <c r="C258" s="3">
        <v>12.750014305114746</v>
      </c>
      <c r="D258" s="119">
        <v>-1.7879999876022299</v>
      </c>
      <c r="E258" s="119">
        <v>-1.87100005149841</v>
      </c>
      <c r="F258" s="119">
        <v>-1.9969999790191599</v>
      </c>
      <c r="G258" s="119">
        <v>-1.9579999446868801</v>
      </c>
      <c r="H258" s="119">
        <v>-0.47499999403953602</v>
      </c>
      <c r="I258" s="119">
        <v>-0.55199998617172197</v>
      </c>
      <c r="J258" s="119">
        <v>-0.65100002288818304</v>
      </c>
      <c r="K258" s="119">
        <v>-0.596000015735626</v>
      </c>
      <c r="L258" s="119">
        <v>-4.0949997901916504</v>
      </c>
      <c r="M258" s="119">
        <v>-4.2379999160766602</v>
      </c>
      <c r="N258" s="119">
        <v>-4.2709999084472603</v>
      </c>
      <c r="O258" s="119">
        <v>-4.1779999732971103</v>
      </c>
      <c r="Q258" s="119">
        <f t="shared" si="15"/>
        <v>0.20899999141693004</v>
      </c>
      <c r="R258" s="119">
        <f t="shared" si="16"/>
        <v>0.17600002884864702</v>
      </c>
      <c r="S258" s="119">
        <f t="shared" si="17"/>
        <v>0.17600011825560991</v>
      </c>
      <c r="T258" s="13">
        <f t="shared" si="18"/>
        <v>3.7959999144077243</v>
      </c>
    </row>
    <row r="259" spans="1:20" x14ac:dyDescent="0.3">
      <c r="A259" s="13">
        <v>252</v>
      </c>
      <c r="B259" s="3">
        <f t="shared" si="19"/>
        <v>12.785000000000036</v>
      </c>
      <c r="C259" s="3">
        <v>12.785015106201172</v>
      </c>
      <c r="D259" s="119">
        <v>-1.73300004005432</v>
      </c>
      <c r="E259" s="119">
        <v>-1.81599998474121</v>
      </c>
      <c r="F259" s="119">
        <v>-1.9359999895095801</v>
      </c>
      <c r="G259" s="119">
        <v>-1.9029999971389699</v>
      </c>
      <c r="H259" s="119">
        <v>-0.45300000905990601</v>
      </c>
      <c r="I259" s="119">
        <v>-0.52999997138976995</v>
      </c>
      <c r="J259" s="119">
        <v>-0.61799997091293302</v>
      </c>
      <c r="K259" s="119">
        <v>-0.56300002336501997</v>
      </c>
      <c r="L259" s="119">
        <v>-4.0240001678466699</v>
      </c>
      <c r="M259" s="119">
        <v>-4.1669998168945304</v>
      </c>
      <c r="N259" s="119">
        <v>-4.1999998092651296</v>
      </c>
      <c r="O259" s="119">
        <v>-4.1119999885559002</v>
      </c>
      <c r="Q259" s="119">
        <f t="shared" si="15"/>
        <v>0.20299994945526012</v>
      </c>
      <c r="R259" s="119">
        <f t="shared" si="16"/>
        <v>0.16499996185302701</v>
      </c>
      <c r="S259" s="119">
        <f t="shared" si="17"/>
        <v>0.1759996414184597</v>
      </c>
      <c r="T259" s="13">
        <f t="shared" si="18"/>
        <v>3.7469998002052236</v>
      </c>
    </row>
    <row r="260" spans="1:20" x14ac:dyDescent="0.3">
      <c r="A260" s="13">
        <v>253</v>
      </c>
      <c r="B260" s="3">
        <f t="shared" si="19"/>
        <v>12.820000000000036</v>
      </c>
      <c r="C260" s="3">
        <v>12.820014953613281</v>
      </c>
      <c r="D260" s="119">
        <v>-1.68400001525878</v>
      </c>
      <c r="E260" s="119">
        <v>-1.7660000324249201</v>
      </c>
      <c r="F260" s="119">
        <v>-1.89300000667572</v>
      </c>
      <c r="G260" s="119">
        <v>-1.8539999723434399</v>
      </c>
      <c r="H260" s="119">
        <v>-0.42599999904632602</v>
      </c>
      <c r="I260" s="119">
        <v>-0.49700000882148698</v>
      </c>
      <c r="J260" s="119">
        <v>-0.59100002050399703</v>
      </c>
      <c r="K260" s="119">
        <v>-0.53600001335143999</v>
      </c>
      <c r="L260" s="119">
        <v>-3.9579999446868799</v>
      </c>
      <c r="M260" s="119">
        <v>-4.1059999465942303</v>
      </c>
      <c r="N260" s="119">
        <v>-4.1279997825622496</v>
      </c>
      <c r="O260" s="119">
        <v>-4.0399999618530202</v>
      </c>
      <c r="Q260" s="119">
        <f t="shared" si="15"/>
        <v>0.20899999141694003</v>
      </c>
      <c r="R260" s="119">
        <f t="shared" si="16"/>
        <v>0.16500002145767101</v>
      </c>
      <c r="S260" s="119">
        <f t="shared" si="17"/>
        <v>0.16999983787536976</v>
      </c>
      <c r="T260" s="13">
        <f t="shared" si="18"/>
        <v>3.7019997835159235</v>
      </c>
    </row>
    <row r="261" spans="1:20" x14ac:dyDescent="0.3">
      <c r="A261" s="13">
        <v>254</v>
      </c>
      <c r="B261" s="3">
        <f t="shared" si="19"/>
        <v>12.855000000000036</v>
      </c>
      <c r="C261" s="3">
        <v>12.855015754699707</v>
      </c>
      <c r="D261" s="119">
        <v>-1.63399994373321</v>
      </c>
      <c r="E261" s="119">
        <v>-1.7170000076293901</v>
      </c>
      <c r="F261" s="119">
        <v>-1.8380000591278001</v>
      </c>
      <c r="G261" s="119">
        <v>-1.8049999475479099</v>
      </c>
      <c r="H261" s="119">
        <v>-0.40900000929832497</v>
      </c>
      <c r="I261" s="119">
        <v>-0.481000006198883</v>
      </c>
      <c r="J261" s="119">
        <v>-0.56900000572204501</v>
      </c>
      <c r="K261" s="119">
        <v>-0.51399999856948797</v>
      </c>
      <c r="L261" s="119">
        <v>-3.8980000019073402</v>
      </c>
      <c r="M261" s="119">
        <v>-4.0399999618530202</v>
      </c>
      <c r="N261" s="119">
        <v>-4.0679998397827104</v>
      </c>
      <c r="O261" s="119">
        <v>-3.9800000190734801</v>
      </c>
      <c r="Q261" s="119">
        <f t="shared" si="15"/>
        <v>0.20400011539459006</v>
      </c>
      <c r="R261" s="119">
        <f t="shared" si="16"/>
        <v>0.15999999642372004</v>
      </c>
      <c r="S261" s="119">
        <f t="shared" si="17"/>
        <v>0.16999983787537021</v>
      </c>
      <c r="T261" s="13">
        <f t="shared" si="18"/>
        <v>3.6589998304843854</v>
      </c>
    </row>
    <row r="262" spans="1:20" x14ac:dyDescent="0.3">
      <c r="A262" s="13">
        <v>255</v>
      </c>
      <c r="B262" s="3">
        <f t="shared" si="19"/>
        <v>12.890000000000036</v>
      </c>
      <c r="C262" s="3">
        <v>12.890015602111816</v>
      </c>
      <c r="D262" s="119">
        <v>-1.5900000333786</v>
      </c>
      <c r="E262" s="119">
        <v>-1.67799997329711</v>
      </c>
      <c r="F262" s="119">
        <v>-1.79900002479553</v>
      </c>
      <c r="G262" s="119">
        <v>-1.7660000324249201</v>
      </c>
      <c r="H262" s="119">
        <v>-0.39300000667571999</v>
      </c>
      <c r="I262" s="119">
        <v>-0.46399998664856001</v>
      </c>
      <c r="J262" s="119">
        <v>-0.55199998617172197</v>
      </c>
      <c r="K262" s="119">
        <v>-0.49200001358985901</v>
      </c>
      <c r="L262" s="119">
        <v>-3.8369998931884699</v>
      </c>
      <c r="M262" s="119">
        <v>-3.9800000190734801</v>
      </c>
      <c r="N262" s="119">
        <v>-4.0069999694824201</v>
      </c>
      <c r="O262" s="119">
        <v>-3.92000007629394</v>
      </c>
      <c r="Q262" s="119">
        <f t="shared" si="15"/>
        <v>0.20899999141693004</v>
      </c>
      <c r="R262" s="119">
        <f t="shared" si="16"/>
        <v>0.15899997949600198</v>
      </c>
      <c r="S262" s="119">
        <f t="shared" si="17"/>
        <v>0.1700000762939502</v>
      </c>
      <c r="T262" s="13">
        <f t="shared" si="18"/>
        <v>3.6139999628066999</v>
      </c>
    </row>
    <row r="263" spans="1:20" x14ac:dyDescent="0.3">
      <c r="A263" s="13">
        <v>256</v>
      </c>
      <c r="B263" s="3">
        <f t="shared" si="19"/>
        <v>12.925000000000036</v>
      </c>
      <c r="C263" s="3">
        <v>12.925016403198242</v>
      </c>
      <c r="D263" s="119">
        <v>-1.567999958992</v>
      </c>
      <c r="E263" s="119">
        <v>-1.65100002288818</v>
      </c>
      <c r="F263" s="119">
        <v>-1.7719999551773</v>
      </c>
      <c r="G263" s="119">
        <v>-1.72800004482269</v>
      </c>
      <c r="H263" s="119">
        <v>-0.38199999928474399</v>
      </c>
      <c r="I263" s="119">
        <v>-0.45899999141693099</v>
      </c>
      <c r="J263" s="119">
        <v>-0.54699999094009299</v>
      </c>
      <c r="K263" s="119">
        <v>-0.48600000143051098</v>
      </c>
      <c r="L263" s="119">
        <v>-3.7880001068115199</v>
      </c>
      <c r="M263" s="119">
        <v>-3.9360001087188698</v>
      </c>
      <c r="N263" s="119">
        <v>-3.9579999446868799</v>
      </c>
      <c r="O263" s="119">
        <v>-3.8650000095367401</v>
      </c>
      <c r="Q263" s="119">
        <f t="shared" si="15"/>
        <v>0.20399999618530007</v>
      </c>
      <c r="R263" s="119">
        <f t="shared" si="16"/>
        <v>0.16499999165534901</v>
      </c>
      <c r="S263" s="119">
        <f t="shared" si="17"/>
        <v>0.16999983787535999</v>
      </c>
      <c r="T263" s="13">
        <f t="shared" si="18"/>
        <v>3.5759999454021361</v>
      </c>
    </row>
    <row r="264" spans="1:20" x14ac:dyDescent="0.3">
      <c r="A264" s="13">
        <v>257</v>
      </c>
      <c r="B264" s="3">
        <f t="shared" si="19"/>
        <v>12.960000000000036</v>
      </c>
      <c r="C264" s="3">
        <v>12.960016250610352</v>
      </c>
      <c r="D264" s="119">
        <v>-1.54100000858306</v>
      </c>
      <c r="E264" s="119">
        <v>-1.6230000257492001</v>
      </c>
      <c r="F264" s="119">
        <v>-1.7389999628067001</v>
      </c>
      <c r="G264" s="119">
        <v>-1.70599997043609</v>
      </c>
      <c r="H264" s="119">
        <v>-0.38699999451637301</v>
      </c>
      <c r="I264" s="119">
        <v>-0.45899999141693099</v>
      </c>
      <c r="J264" s="119">
        <v>-0.53600001335143999</v>
      </c>
      <c r="K264" s="119">
        <v>-0.481000006198883</v>
      </c>
      <c r="L264" s="119">
        <v>-3.7490000724792401</v>
      </c>
      <c r="M264" s="119">
        <v>-3.8919999599456698</v>
      </c>
      <c r="N264" s="119">
        <v>-3.92000007629394</v>
      </c>
      <c r="O264" s="119">
        <v>-3.8259999752044598</v>
      </c>
      <c r="Q264" s="119">
        <f t="shared" ref="Q264:Q327" si="20">MAX(ABS(A2R-A3R),ABS(A2R-A4R),ABS(A2R-A5R),ABS(A3R-A4R),ABS(A3R-A5R),ABS(A4R-A5R))</f>
        <v>0.19799995422364014</v>
      </c>
      <c r="R264" s="119">
        <f t="shared" ref="R264:R327" si="21">MAX(ABS(A2C-A3C),ABS(A2C-A4C),ABS(A2C-A5C),ABS(A3C-A4C),ABS(A3C-A5C),ABS(A4C-A5C))</f>
        <v>0.14900001883506697</v>
      </c>
      <c r="S264" s="119">
        <f t="shared" ref="S264:S327" si="22">MAX(ABS(A2H-A3H),ABS(A2H-A4H),ABS(A2H-A5H),ABS(A3H-A4H),ABS(A3H-A5H),ABS(A4H-A5H))</f>
        <v>0.17100000381469993</v>
      </c>
      <c r="T264" s="13">
        <f t="shared" ref="T264:T327" si="23">MAX(ABS(A2C-A2H),ABS(A2C-A3H),ABS(A2C-A4H),ABS(A2C-A5H),ABS(A3C-A2H),ABS(A3C-A3H),ABS(A3C-A4H),ABS(A3C-A5H),ABS(A4C-A2H),ABS(A4C-A3H),ABS(A4C-A4H),ABS(A4C-A5H),ABS(A5C-A2H),ABS(A5C-A3H),ABS(A5C-A4H),ABS(A5C-A5H))</f>
        <v>3.5330000817775669</v>
      </c>
    </row>
    <row r="265" spans="1:20" x14ac:dyDescent="0.3">
      <c r="A265" s="13">
        <v>258</v>
      </c>
      <c r="B265" s="3">
        <f t="shared" si="19"/>
        <v>12.995000000000037</v>
      </c>
      <c r="C265" s="3">
        <v>12.995017051696777</v>
      </c>
      <c r="D265" s="119">
        <v>-1.5190000534057599</v>
      </c>
      <c r="E265" s="119">
        <v>-1.6009999513626001</v>
      </c>
      <c r="F265" s="119">
        <v>-1.7109999656677199</v>
      </c>
      <c r="G265" s="119">
        <v>-1.67799997329711</v>
      </c>
      <c r="H265" s="119">
        <v>-0.37599998712539701</v>
      </c>
      <c r="I265" s="119">
        <v>-0.45300000905990601</v>
      </c>
      <c r="J265" s="119">
        <v>-0.53600001335143999</v>
      </c>
      <c r="K265" s="119">
        <v>-0.47499999403953602</v>
      </c>
      <c r="L265" s="119">
        <v>-3.6940000057220401</v>
      </c>
      <c r="M265" s="119">
        <v>-3.84800004959106</v>
      </c>
      <c r="N265" s="119">
        <v>-3.8699998855590798</v>
      </c>
      <c r="O265" s="119">
        <v>-3.78200006484985</v>
      </c>
      <c r="Q265" s="119">
        <f t="shared" si="20"/>
        <v>0.19199991226196</v>
      </c>
      <c r="R265" s="119">
        <f t="shared" si="21"/>
        <v>0.16000002622604298</v>
      </c>
      <c r="S265" s="119">
        <f t="shared" si="22"/>
        <v>0.17599987983703969</v>
      </c>
      <c r="T265" s="13">
        <f t="shared" si="23"/>
        <v>3.4939998984336826</v>
      </c>
    </row>
    <row r="266" spans="1:20" x14ac:dyDescent="0.3">
      <c r="A266" s="13">
        <v>259</v>
      </c>
      <c r="B266" s="3">
        <f t="shared" si="19"/>
        <v>13.030000000000037</v>
      </c>
      <c r="C266" s="3">
        <v>13.030016899108887</v>
      </c>
      <c r="D266" s="119">
        <v>-1.5019999742507899</v>
      </c>
      <c r="E266" s="119">
        <v>-1.5900000333786</v>
      </c>
      <c r="F266" s="119">
        <v>-1.70000004768371</v>
      </c>
      <c r="G266" s="119">
        <v>-1.6619999408721899</v>
      </c>
      <c r="H266" s="119">
        <v>-0.38699999451637301</v>
      </c>
      <c r="I266" s="119">
        <v>-0.45899999141693099</v>
      </c>
      <c r="J266" s="119">
        <v>-0.54100000858306796</v>
      </c>
      <c r="K266" s="119">
        <v>-0.46999999880790699</v>
      </c>
      <c r="L266" s="119">
        <v>-3.6670000553131099</v>
      </c>
      <c r="M266" s="119">
        <v>-3.8099999427795401</v>
      </c>
      <c r="N266" s="119">
        <v>-3.8369998931884699</v>
      </c>
      <c r="O266" s="119">
        <v>-3.7490000724792401</v>
      </c>
      <c r="Q266" s="119">
        <f t="shared" si="20"/>
        <v>0.19800007343292014</v>
      </c>
      <c r="R266" s="119">
        <f t="shared" si="21"/>
        <v>0.15400001406669495</v>
      </c>
      <c r="S266" s="119">
        <f t="shared" si="22"/>
        <v>0.16999983787535999</v>
      </c>
      <c r="T266" s="13">
        <f t="shared" si="23"/>
        <v>3.4499998986720968</v>
      </c>
    </row>
    <row r="267" spans="1:20" x14ac:dyDescent="0.3">
      <c r="A267" s="13">
        <v>260</v>
      </c>
      <c r="B267" s="3">
        <f t="shared" ref="B267:B330" si="24">B266+0.035</f>
        <v>13.065000000000037</v>
      </c>
      <c r="C267" s="3">
        <v>13.065017700195313</v>
      </c>
      <c r="D267" s="119">
        <v>-1.49100005626678</v>
      </c>
      <c r="E267" s="119">
        <v>-1.5740000009536701</v>
      </c>
      <c r="F267" s="119">
        <v>-1.67799997329711</v>
      </c>
      <c r="G267" s="119">
        <v>-1.6449999809265099</v>
      </c>
      <c r="H267" s="119">
        <v>-0.38699999451637301</v>
      </c>
      <c r="I267" s="119">
        <v>-0.46399998664856001</v>
      </c>
      <c r="J267" s="119">
        <v>-0.53600001335143999</v>
      </c>
      <c r="K267" s="119">
        <v>-0.47499999403953602</v>
      </c>
      <c r="L267" s="119">
        <v>-3.6340000629425</v>
      </c>
      <c r="M267" s="119">
        <v>-3.78200006484985</v>
      </c>
      <c r="N267" s="119">
        <v>-3.8039999008178702</v>
      </c>
      <c r="O267" s="119">
        <v>-3.7109999656677202</v>
      </c>
      <c r="Q267" s="119">
        <f t="shared" si="20"/>
        <v>0.18699991703033003</v>
      </c>
      <c r="R267" s="119">
        <f t="shared" si="21"/>
        <v>0.14900001883506697</v>
      </c>
      <c r="S267" s="119">
        <f t="shared" si="22"/>
        <v>0.16999983787537021</v>
      </c>
      <c r="T267" s="13">
        <f t="shared" si="23"/>
        <v>3.4169999063014971</v>
      </c>
    </row>
    <row r="268" spans="1:20" x14ac:dyDescent="0.3">
      <c r="A268" s="13">
        <v>261</v>
      </c>
      <c r="B268" s="3">
        <f t="shared" si="24"/>
        <v>13.100000000000037</v>
      </c>
      <c r="C268" s="3">
        <v>13.100017547607422</v>
      </c>
      <c r="D268" s="119">
        <v>-1.48599994182586</v>
      </c>
      <c r="E268" s="119">
        <v>-1.56299996376037</v>
      </c>
      <c r="F268" s="119">
        <v>-1.6729999780654901</v>
      </c>
      <c r="G268" s="119">
        <v>-1.63399994373321</v>
      </c>
      <c r="H268" s="119">
        <v>-0.39300000667571999</v>
      </c>
      <c r="I268" s="119">
        <v>-0.46399998664856001</v>
      </c>
      <c r="J268" s="119">
        <v>-0.53600001335143999</v>
      </c>
      <c r="K268" s="119">
        <v>-0.47499999403953602</v>
      </c>
      <c r="L268" s="119">
        <v>-3.6059999465942298</v>
      </c>
      <c r="M268" s="119">
        <v>-3.7490000724792401</v>
      </c>
      <c r="N268" s="119">
        <v>-3.7769999504089302</v>
      </c>
      <c r="O268" s="119">
        <v>-3.6889998912811199</v>
      </c>
      <c r="Q268" s="119">
        <f t="shared" si="20"/>
        <v>0.18700003623963002</v>
      </c>
      <c r="R268" s="119">
        <f t="shared" si="21"/>
        <v>0.14300000667571999</v>
      </c>
      <c r="S268" s="119">
        <f t="shared" si="22"/>
        <v>0.17100000381470037</v>
      </c>
      <c r="T268" s="13">
        <f t="shared" si="23"/>
        <v>3.38399994373321</v>
      </c>
    </row>
    <row r="269" spans="1:20" x14ac:dyDescent="0.3">
      <c r="A269" s="13">
        <v>262</v>
      </c>
      <c r="B269" s="3">
        <f t="shared" si="24"/>
        <v>13.135000000000037</v>
      </c>
      <c r="C269" s="3">
        <v>13.135018348693848</v>
      </c>
      <c r="D269" s="119">
        <v>-1.48599994182586</v>
      </c>
      <c r="E269" s="119">
        <v>-1.56299996376037</v>
      </c>
      <c r="F269" s="119">
        <v>-1.6670000553131099</v>
      </c>
      <c r="G269" s="119">
        <v>-1.62899994850158</v>
      </c>
      <c r="H269" s="119">
        <v>-0.40900000929832497</v>
      </c>
      <c r="I269" s="119">
        <v>-0.481000006198883</v>
      </c>
      <c r="J269" s="119">
        <v>-0.54699999094009299</v>
      </c>
      <c r="K269" s="119">
        <v>-0.481000006198883</v>
      </c>
      <c r="L269" s="119">
        <v>-3.5950000286102202</v>
      </c>
      <c r="M269" s="119">
        <v>-3.7379999160766602</v>
      </c>
      <c r="N269" s="119">
        <v>-3.7599999904632502</v>
      </c>
      <c r="O269" s="119">
        <v>-3.6719999313354399</v>
      </c>
      <c r="Q269" s="119">
        <f t="shared" si="20"/>
        <v>0.18100011348724987</v>
      </c>
      <c r="R269" s="119">
        <f t="shared" si="21"/>
        <v>0.13799998164176802</v>
      </c>
      <c r="S269" s="119">
        <f t="shared" si="22"/>
        <v>0.16499996185303001</v>
      </c>
      <c r="T269" s="13">
        <f t="shared" si="23"/>
        <v>3.3509999811649251</v>
      </c>
    </row>
    <row r="270" spans="1:20" x14ac:dyDescent="0.3">
      <c r="A270" s="13">
        <v>263</v>
      </c>
      <c r="B270" s="3">
        <f t="shared" si="24"/>
        <v>13.170000000000037</v>
      </c>
      <c r="C270" s="3">
        <v>13.170018196105957</v>
      </c>
      <c r="D270" s="119">
        <v>-1.48599994182586</v>
      </c>
      <c r="E270" s="119">
        <v>-1.567999958992</v>
      </c>
      <c r="F270" s="119">
        <v>-1.6729999780654901</v>
      </c>
      <c r="G270" s="119">
        <v>-1.62899994850158</v>
      </c>
      <c r="H270" s="119">
        <v>-0.41999998688697798</v>
      </c>
      <c r="I270" s="119">
        <v>-0.49200001358985901</v>
      </c>
      <c r="J270" s="119">
        <v>-0.558000028133392</v>
      </c>
      <c r="K270" s="119">
        <v>-0.49200001358985901</v>
      </c>
      <c r="L270" s="119">
        <v>-3.5840001106262198</v>
      </c>
      <c r="M270" s="119">
        <v>-3.72699999809265</v>
      </c>
      <c r="N270" s="119">
        <v>-3.7490000724792401</v>
      </c>
      <c r="O270" s="119">
        <v>-3.6559998989105198</v>
      </c>
      <c r="Q270" s="119">
        <f t="shared" si="20"/>
        <v>0.18700003623963002</v>
      </c>
      <c r="R270" s="119">
        <f t="shared" si="21"/>
        <v>0.13800004124641402</v>
      </c>
      <c r="S270" s="119">
        <f t="shared" si="22"/>
        <v>0.16499996185302024</v>
      </c>
      <c r="T270" s="13">
        <f t="shared" si="23"/>
        <v>3.3290000855922619</v>
      </c>
    </row>
    <row r="271" spans="1:20" x14ac:dyDescent="0.3">
      <c r="A271" s="13">
        <v>264</v>
      </c>
      <c r="B271" s="3">
        <f t="shared" si="24"/>
        <v>13.205000000000037</v>
      </c>
      <c r="C271" s="3">
        <v>13.205018997192383</v>
      </c>
      <c r="D271" s="119">
        <v>-1.48599994182586</v>
      </c>
      <c r="E271" s="119">
        <v>-1.567999958992</v>
      </c>
      <c r="F271" s="119">
        <v>-1.6670000553131099</v>
      </c>
      <c r="G271" s="119">
        <v>-1.62899994850158</v>
      </c>
      <c r="H271" s="119">
        <v>-0.43700000643730202</v>
      </c>
      <c r="I271" s="119">
        <v>-0.50300002098083396</v>
      </c>
      <c r="J271" s="119">
        <v>-0.56900000572204501</v>
      </c>
      <c r="K271" s="119">
        <v>-0.50300002098083396</v>
      </c>
      <c r="L271" s="119">
        <v>-3.5840001106262198</v>
      </c>
      <c r="M271" s="119">
        <v>-3.7219998836517298</v>
      </c>
      <c r="N271" s="119">
        <v>-3.7379999160766602</v>
      </c>
      <c r="O271" s="119">
        <v>-3.6500000953674299</v>
      </c>
      <c r="Q271" s="119">
        <f t="shared" si="20"/>
        <v>0.18100011348724987</v>
      </c>
      <c r="R271" s="119">
        <f t="shared" si="21"/>
        <v>0.13199999928474299</v>
      </c>
      <c r="S271" s="119">
        <f t="shared" si="22"/>
        <v>0.15399980545044034</v>
      </c>
      <c r="T271" s="13">
        <f t="shared" si="23"/>
        <v>3.3009999096393581</v>
      </c>
    </row>
    <row r="272" spans="1:20" x14ac:dyDescent="0.3">
      <c r="A272" s="13">
        <v>265</v>
      </c>
      <c r="B272" s="3">
        <f t="shared" si="24"/>
        <v>13.240000000000038</v>
      </c>
      <c r="C272" s="3">
        <v>13.240018844604492</v>
      </c>
      <c r="D272" s="119">
        <v>-1.4969999790191599</v>
      </c>
      <c r="E272" s="119">
        <v>-1.5740000009536701</v>
      </c>
      <c r="F272" s="119">
        <v>-1.67799997329711</v>
      </c>
      <c r="G272" s="119">
        <v>-1.63399994373321</v>
      </c>
      <c r="H272" s="119">
        <v>-0.45899999141693099</v>
      </c>
      <c r="I272" s="119">
        <v>-0.52499997615814198</v>
      </c>
      <c r="J272" s="119">
        <v>-0.58499997854232699</v>
      </c>
      <c r="K272" s="119">
        <v>-0.51899999380111606</v>
      </c>
      <c r="L272" s="119">
        <v>-3.5840001106262198</v>
      </c>
      <c r="M272" s="119">
        <v>-3.7219998836517298</v>
      </c>
      <c r="N272" s="119">
        <v>-3.7439999580383301</v>
      </c>
      <c r="O272" s="119">
        <v>-3.6500000953674299</v>
      </c>
      <c r="Q272" s="119">
        <f t="shared" si="20"/>
        <v>0.1809999942779501</v>
      </c>
      <c r="R272" s="119">
        <f t="shared" si="21"/>
        <v>0.12599998712539601</v>
      </c>
      <c r="S272" s="119">
        <f t="shared" si="22"/>
        <v>0.15999984741211026</v>
      </c>
      <c r="T272" s="13">
        <f t="shared" si="23"/>
        <v>3.2849999666213989</v>
      </c>
    </row>
    <row r="273" spans="1:20" x14ac:dyDescent="0.3">
      <c r="A273" s="13">
        <v>266</v>
      </c>
      <c r="B273" s="3">
        <f t="shared" si="24"/>
        <v>13.275000000000038</v>
      </c>
      <c r="C273" s="3">
        <v>13.275019645690918</v>
      </c>
      <c r="D273" s="119">
        <v>-1.51300001144409</v>
      </c>
      <c r="E273" s="119">
        <v>-1.5900000333786</v>
      </c>
      <c r="F273" s="119">
        <v>-1.68400001525878</v>
      </c>
      <c r="G273" s="119">
        <v>-1.6399999856948799</v>
      </c>
      <c r="H273" s="119">
        <v>-0.47499999403953602</v>
      </c>
      <c r="I273" s="119">
        <v>-0.53600001335143999</v>
      </c>
      <c r="J273" s="119">
        <v>-0.60199999809265103</v>
      </c>
      <c r="K273" s="119">
        <v>-0.52999997138976995</v>
      </c>
      <c r="L273" s="119">
        <v>-3.5899999141693102</v>
      </c>
      <c r="M273" s="119">
        <v>-3.7219998836517298</v>
      </c>
      <c r="N273" s="119">
        <v>-3.7379999160766602</v>
      </c>
      <c r="O273" s="119">
        <v>-3.6449999809265101</v>
      </c>
      <c r="Q273" s="119">
        <f t="shared" si="20"/>
        <v>0.17100000381468994</v>
      </c>
      <c r="R273" s="119">
        <f t="shared" si="21"/>
        <v>0.12700000405311501</v>
      </c>
      <c r="S273" s="119">
        <f t="shared" si="22"/>
        <v>0.14800000190734997</v>
      </c>
      <c r="T273" s="13">
        <f t="shared" si="23"/>
        <v>3.2629999220371242</v>
      </c>
    </row>
    <row r="274" spans="1:20" x14ac:dyDescent="0.3">
      <c r="A274" s="13">
        <v>267</v>
      </c>
      <c r="B274" s="3">
        <f t="shared" si="24"/>
        <v>13.310000000000038</v>
      </c>
      <c r="C274" s="3">
        <v>13.310019493103027</v>
      </c>
      <c r="D274" s="119">
        <v>-1.5299999713897701</v>
      </c>
      <c r="E274" s="119">
        <v>-1.6009999513626001</v>
      </c>
      <c r="F274" s="119">
        <v>-1.6950000524520801</v>
      </c>
      <c r="G274" s="119">
        <v>-1.65100002288818</v>
      </c>
      <c r="H274" s="119">
        <v>-0.49200001358985901</v>
      </c>
      <c r="I274" s="119">
        <v>-0.55199998617172197</v>
      </c>
      <c r="J274" s="119">
        <v>-0.61299997568130404</v>
      </c>
      <c r="K274" s="119">
        <v>-0.54699999094009299</v>
      </c>
      <c r="L274" s="119">
        <v>-3.5950000286102202</v>
      </c>
      <c r="M274" s="119">
        <v>-3.73300004005432</v>
      </c>
      <c r="N274" s="119">
        <v>-3.7439999580383301</v>
      </c>
      <c r="O274" s="119">
        <v>-3.6500000953674299</v>
      </c>
      <c r="Q274" s="119">
        <f t="shared" si="20"/>
        <v>0.16500008106231001</v>
      </c>
      <c r="R274" s="119">
        <f t="shared" si="21"/>
        <v>0.12099996209144503</v>
      </c>
      <c r="S274" s="119">
        <f t="shared" si="22"/>
        <v>0.14899992942810991</v>
      </c>
      <c r="T274" s="13">
        <f t="shared" si="23"/>
        <v>3.2519999444484711</v>
      </c>
    </row>
    <row r="275" spans="1:20" x14ac:dyDescent="0.3">
      <c r="A275" s="13">
        <v>268</v>
      </c>
      <c r="B275" s="3">
        <f t="shared" si="24"/>
        <v>13.345000000000038</v>
      </c>
      <c r="C275" s="3">
        <v>13.345020294189453</v>
      </c>
      <c r="D275" s="119">
        <v>-1.5460000038146899</v>
      </c>
      <c r="E275" s="119">
        <v>-1.6230000257492001</v>
      </c>
      <c r="F275" s="119">
        <v>-1.7109999656677199</v>
      </c>
      <c r="G275" s="119">
        <v>-1.6619999408721899</v>
      </c>
      <c r="H275" s="119">
        <v>-0.51399999856948797</v>
      </c>
      <c r="I275" s="119">
        <v>-0.57400000095367398</v>
      </c>
      <c r="J275" s="119">
        <v>-0.62900000810623102</v>
      </c>
      <c r="K275" s="119">
        <v>-0.56300002336501997</v>
      </c>
      <c r="L275" s="119">
        <v>-3.6059999465942298</v>
      </c>
      <c r="M275" s="119">
        <v>-3.7439999580383301</v>
      </c>
      <c r="N275" s="119">
        <v>-3.75500011444091</v>
      </c>
      <c r="O275" s="119">
        <v>-3.66100001335144</v>
      </c>
      <c r="Q275" s="119">
        <f t="shared" si="20"/>
        <v>0.16499996185303001</v>
      </c>
      <c r="R275" s="119">
        <f t="shared" si="21"/>
        <v>0.11500000953674305</v>
      </c>
      <c r="S275" s="119">
        <f t="shared" si="22"/>
        <v>0.14900016784668013</v>
      </c>
      <c r="T275" s="13">
        <f t="shared" si="23"/>
        <v>3.2410001158714219</v>
      </c>
    </row>
    <row r="276" spans="1:20" x14ac:dyDescent="0.3">
      <c r="A276" s="13">
        <v>269</v>
      </c>
      <c r="B276" s="3">
        <f t="shared" si="24"/>
        <v>13.380000000000038</v>
      </c>
      <c r="C276" s="3">
        <v>13.380020141601563</v>
      </c>
      <c r="D276" s="119">
        <v>-1.56299996376037</v>
      </c>
      <c r="E276" s="119">
        <v>-1.63399994373321</v>
      </c>
      <c r="F276" s="119">
        <v>-1.7220000028610201</v>
      </c>
      <c r="G276" s="119">
        <v>-1.67799997329711</v>
      </c>
      <c r="H276" s="119">
        <v>-0.52999997138976995</v>
      </c>
      <c r="I276" s="119">
        <v>-0.58499997854232699</v>
      </c>
      <c r="J276" s="119">
        <v>-0.63999998569488503</v>
      </c>
      <c r="K276" s="119">
        <v>-0.56900000572204501</v>
      </c>
      <c r="L276" s="119">
        <v>-3.6229999065399099</v>
      </c>
      <c r="M276" s="119">
        <v>-3.75500011444091</v>
      </c>
      <c r="N276" s="119">
        <v>-3.7660000324249201</v>
      </c>
      <c r="O276" s="119">
        <v>-3.6719999313354399</v>
      </c>
      <c r="Q276" s="119">
        <f t="shared" si="20"/>
        <v>0.15900003910065008</v>
      </c>
      <c r="R276" s="119">
        <f t="shared" si="21"/>
        <v>0.11000001430511508</v>
      </c>
      <c r="S276" s="119">
        <f t="shared" si="22"/>
        <v>0.14300012588501021</v>
      </c>
      <c r="T276" s="13">
        <f t="shared" si="23"/>
        <v>3.23600006103515</v>
      </c>
    </row>
    <row r="277" spans="1:20" x14ac:dyDescent="0.3">
      <c r="A277" s="13">
        <v>270</v>
      </c>
      <c r="B277" s="3">
        <f t="shared" si="24"/>
        <v>13.415000000000038</v>
      </c>
      <c r="C277" s="3">
        <v>13.415020942687988</v>
      </c>
      <c r="D277" s="119">
        <v>-1.5959999561309799</v>
      </c>
      <c r="E277" s="119">
        <v>-1.6619999408721899</v>
      </c>
      <c r="F277" s="119">
        <v>-1.7439999580383301</v>
      </c>
      <c r="G277" s="119">
        <v>-1.70000004768371</v>
      </c>
      <c r="H277" s="119">
        <v>-0.558000028133392</v>
      </c>
      <c r="I277" s="119">
        <v>-0.60699999332427901</v>
      </c>
      <c r="J277" s="119">
        <v>-0.66200000047683705</v>
      </c>
      <c r="K277" s="119">
        <v>-0.596000015735626</v>
      </c>
      <c r="L277" s="119">
        <v>-3.6559998989105198</v>
      </c>
      <c r="M277" s="119">
        <v>-3.78200006484985</v>
      </c>
      <c r="N277" s="119">
        <v>-3.7929999828338601</v>
      </c>
      <c r="O277" s="119">
        <v>-3.70000004768371</v>
      </c>
      <c r="Q277" s="119">
        <f t="shared" si="20"/>
        <v>0.14800000190735019</v>
      </c>
      <c r="R277" s="119">
        <f t="shared" si="21"/>
        <v>0.10399997234344505</v>
      </c>
      <c r="S277" s="119">
        <f t="shared" si="22"/>
        <v>0.13700008392334029</v>
      </c>
      <c r="T277" s="13">
        <f t="shared" si="23"/>
        <v>3.2349999547004682</v>
      </c>
    </row>
    <row r="278" spans="1:20" x14ac:dyDescent="0.3">
      <c r="A278" s="13">
        <v>271</v>
      </c>
      <c r="B278" s="3">
        <f t="shared" si="24"/>
        <v>13.450000000000038</v>
      </c>
      <c r="C278" s="3">
        <v>13.450020790100098</v>
      </c>
      <c r="D278" s="119">
        <v>-1.6180000305175699</v>
      </c>
      <c r="E278" s="119">
        <v>-1.6890000104904099</v>
      </c>
      <c r="F278" s="119">
        <v>-1.7719999551773</v>
      </c>
      <c r="G278" s="119">
        <v>-1.7220000028610201</v>
      </c>
      <c r="H278" s="119">
        <v>-0.58499997854232699</v>
      </c>
      <c r="I278" s="119">
        <v>-0.63999998569488503</v>
      </c>
      <c r="J278" s="119">
        <v>-0.68400001525878895</v>
      </c>
      <c r="K278" s="119">
        <v>-0.61799997091293302</v>
      </c>
      <c r="L278" s="119">
        <v>-3.68300008773803</v>
      </c>
      <c r="M278" s="119">
        <v>-3.8150000572204501</v>
      </c>
      <c r="N278" s="119">
        <v>-3.8150000572204501</v>
      </c>
      <c r="O278" s="119">
        <v>-3.7219998836517298</v>
      </c>
      <c r="Q278" s="119">
        <f t="shared" si="20"/>
        <v>0.15399992465973011</v>
      </c>
      <c r="R278" s="119">
        <f t="shared" si="21"/>
        <v>9.9000036716461959E-2</v>
      </c>
      <c r="S278" s="119">
        <f t="shared" si="22"/>
        <v>0.1319999694824201</v>
      </c>
      <c r="T278" s="13">
        <f t="shared" si="23"/>
        <v>3.2300000786781231</v>
      </c>
    </row>
    <row r="279" spans="1:20" x14ac:dyDescent="0.3">
      <c r="A279" s="13">
        <v>272</v>
      </c>
      <c r="B279" s="3">
        <f t="shared" si="24"/>
        <v>13.485000000000039</v>
      </c>
      <c r="C279" s="3">
        <v>13.485021591186523</v>
      </c>
      <c r="D279" s="119">
        <v>-1.65100002288818</v>
      </c>
      <c r="E279" s="119">
        <v>-1.7109999656677199</v>
      </c>
      <c r="F279" s="119">
        <v>-1.7829999923705999</v>
      </c>
      <c r="G279" s="119">
        <v>-1.7439999580383301</v>
      </c>
      <c r="H279" s="119">
        <v>-0.60199999809265103</v>
      </c>
      <c r="I279" s="119">
        <v>-0.65100002288818304</v>
      </c>
      <c r="J279" s="119">
        <v>-0.69499999284744196</v>
      </c>
      <c r="K279" s="119">
        <v>-0.63499999046325595</v>
      </c>
      <c r="L279" s="119">
        <v>-3.7109999656677202</v>
      </c>
      <c r="M279" s="119">
        <v>-3.8320000171661301</v>
      </c>
      <c r="N279" s="119">
        <v>-3.8369998931884699</v>
      </c>
      <c r="O279" s="119">
        <v>-3.7379999160766602</v>
      </c>
      <c r="Q279" s="119">
        <f t="shared" si="20"/>
        <v>0.13199996948241988</v>
      </c>
      <c r="R279" s="119">
        <f t="shared" si="21"/>
        <v>9.2999994754790927E-2</v>
      </c>
      <c r="S279" s="119">
        <f t="shared" si="22"/>
        <v>0.12599992752074973</v>
      </c>
      <c r="T279" s="13">
        <f t="shared" si="23"/>
        <v>3.234999895095819</v>
      </c>
    </row>
    <row r="280" spans="1:20" x14ac:dyDescent="0.3">
      <c r="A280" s="13">
        <v>273</v>
      </c>
      <c r="B280" s="3">
        <f t="shared" si="24"/>
        <v>13.520000000000039</v>
      </c>
      <c r="C280" s="3">
        <v>13.520021438598633</v>
      </c>
      <c r="D280" s="119">
        <v>-1.67799997329711</v>
      </c>
      <c r="E280" s="119">
        <v>-1.7389999628067001</v>
      </c>
      <c r="F280" s="119">
        <v>-1.81599998474121</v>
      </c>
      <c r="G280" s="119">
        <v>-1.7660000324249201</v>
      </c>
      <c r="H280" s="119">
        <v>-0.62400001287460305</v>
      </c>
      <c r="I280" s="119">
        <v>-0.66699999570846502</v>
      </c>
      <c r="J280" s="119">
        <v>-0.71100002527236905</v>
      </c>
      <c r="K280" s="119">
        <v>-0.64600002765655495</v>
      </c>
      <c r="L280" s="119">
        <v>-3.7439999580383301</v>
      </c>
      <c r="M280" s="119">
        <v>-3.8699998855590798</v>
      </c>
      <c r="N280" s="119">
        <v>-3.8650000095367401</v>
      </c>
      <c r="O280" s="119">
        <v>-3.7709999084472599</v>
      </c>
      <c r="Q280" s="119">
        <f t="shared" si="20"/>
        <v>0.13800001144410001</v>
      </c>
      <c r="R280" s="119">
        <f t="shared" si="21"/>
        <v>8.7000012397766002E-2</v>
      </c>
      <c r="S280" s="119">
        <f t="shared" si="22"/>
        <v>0.12599992752074973</v>
      </c>
      <c r="T280" s="13">
        <f t="shared" si="23"/>
        <v>3.245999872684477</v>
      </c>
    </row>
    <row r="281" spans="1:20" x14ac:dyDescent="0.3">
      <c r="A281" s="13">
        <v>274</v>
      </c>
      <c r="B281" s="3">
        <f t="shared" si="24"/>
        <v>13.555000000000039</v>
      </c>
      <c r="C281" s="3">
        <v>13.555022239685059</v>
      </c>
      <c r="D281" s="119">
        <v>-1.7170000076293901</v>
      </c>
      <c r="E281" s="119">
        <v>-1.7719999551773</v>
      </c>
      <c r="F281" s="119">
        <v>-1.8380000591278001</v>
      </c>
      <c r="G281" s="119">
        <v>-1.79900002479553</v>
      </c>
      <c r="H281" s="119">
        <v>-0.64600002765655495</v>
      </c>
      <c r="I281" s="119">
        <v>-0.68400001525878895</v>
      </c>
      <c r="J281" s="119">
        <v>-0.72200000286102195</v>
      </c>
      <c r="K281" s="119">
        <v>-0.66200000047683705</v>
      </c>
      <c r="L281" s="119">
        <v>-3.7769999504089302</v>
      </c>
      <c r="M281" s="119">
        <v>-3.8980000019073402</v>
      </c>
      <c r="N281" s="119">
        <v>-3.8919999599456698</v>
      </c>
      <c r="O281" s="119">
        <v>-3.79900002479553</v>
      </c>
      <c r="Q281" s="119">
        <f t="shared" si="20"/>
        <v>0.12100005149840998</v>
      </c>
      <c r="R281" s="119">
        <f t="shared" si="21"/>
        <v>7.5999975204466996E-2</v>
      </c>
      <c r="S281" s="119">
        <f t="shared" si="22"/>
        <v>0.12100005149840998</v>
      </c>
      <c r="T281" s="13">
        <f t="shared" si="23"/>
        <v>3.2519999742507855</v>
      </c>
    </row>
    <row r="282" spans="1:20" x14ac:dyDescent="0.3">
      <c r="A282" s="13">
        <v>275</v>
      </c>
      <c r="B282" s="3">
        <f t="shared" si="24"/>
        <v>13.590000000000039</v>
      </c>
      <c r="C282" s="3">
        <v>13.590022087097168</v>
      </c>
      <c r="D282" s="119">
        <v>-1.75</v>
      </c>
      <c r="E282" s="119">
        <v>-1.79900002479553</v>
      </c>
      <c r="F282" s="119">
        <v>-1.8760000467300399</v>
      </c>
      <c r="G282" s="119">
        <v>-1.8270000219345</v>
      </c>
      <c r="H282" s="119">
        <v>-0.66699999570846502</v>
      </c>
      <c r="I282" s="119">
        <v>-0.69999998807907104</v>
      </c>
      <c r="J282" s="119">
        <v>-0.74400001764297397</v>
      </c>
      <c r="K282" s="119">
        <v>-0.68400001525878895</v>
      </c>
      <c r="L282" s="119">
        <v>-3.8259999752044598</v>
      </c>
      <c r="M282" s="119">
        <v>-3.95199990272521</v>
      </c>
      <c r="N282" s="119">
        <v>-3.9360001087188698</v>
      </c>
      <c r="O282" s="119">
        <v>-3.8429999351501398</v>
      </c>
      <c r="Q282" s="119">
        <f t="shared" si="20"/>
        <v>0.12600004673003995</v>
      </c>
      <c r="R282" s="119">
        <f t="shared" si="21"/>
        <v>7.7000021934508944E-2</v>
      </c>
      <c r="S282" s="119">
        <f t="shared" si="22"/>
        <v>0.12599992752075018</v>
      </c>
      <c r="T282" s="13">
        <f t="shared" si="23"/>
        <v>3.2849999070167448</v>
      </c>
    </row>
    <row r="283" spans="1:20" x14ac:dyDescent="0.3">
      <c r="A283" s="13">
        <v>276</v>
      </c>
      <c r="B283" s="3">
        <f t="shared" si="24"/>
        <v>13.625000000000039</v>
      </c>
      <c r="C283" s="3">
        <v>13.625022888183594</v>
      </c>
      <c r="D283" s="119">
        <v>-1.77699995040893</v>
      </c>
      <c r="E283" s="119">
        <v>-1.8320000171661299</v>
      </c>
      <c r="F283" s="119">
        <v>-1.89800000190734</v>
      </c>
      <c r="G283" s="119">
        <v>-1.8539999723434399</v>
      </c>
      <c r="H283" s="119">
        <v>-0.67799997329711903</v>
      </c>
      <c r="I283" s="119">
        <v>-0.71100002527236905</v>
      </c>
      <c r="J283" s="119">
        <v>-0.75499999523162797</v>
      </c>
      <c r="K283" s="119">
        <v>-0.69499999284744196</v>
      </c>
      <c r="L283" s="119">
        <v>-3.8650000095367401</v>
      </c>
      <c r="M283" s="119">
        <v>-3.9849998950958199</v>
      </c>
      <c r="N283" s="119">
        <v>-3.9630000591278001</v>
      </c>
      <c r="O283" s="119">
        <v>-3.8699998855590798</v>
      </c>
      <c r="Q283" s="119">
        <f t="shared" si="20"/>
        <v>0.12100005149840998</v>
      </c>
      <c r="R283" s="119">
        <f t="shared" si="21"/>
        <v>7.7000021934508944E-2</v>
      </c>
      <c r="S283" s="119">
        <f t="shared" si="22"/>
        <v>0.11999988555907981</v>
      </c>
      <c r="T283" s="13">
        <f t="shared" si="23"/>
        <v>3.3069999217987007</v>
      </c>
    </row>
    <row r="284" spans="1:20" x14ac:dyDescent="0.3">
      <c r="A284" s="13">
        <v>277</v>
      </c>
      <c r="B284" s="3">
        <f t="shared" si="24"/>
        <v>13.660000000000039</v>
      </c>
      <c r="C284" s="3">
        <v>13.660022735595703</v>
      </c>
      <c r="D284" s="119">
        <v>-1.81599998474121</v>
      </c>
      <c r="E284" s="119">
        <v>-1.8600000143051101</v>
      </c>
      <c r="F284" s="119">
        <v>-1.91999995708465</v>
      </c>
      <c r="G284" s="119">
        <v>-1.8819999694824201</v>
      </c>
      <c r="H284" s="119">
        <v>-0.68400001525878895</v>
      </c>
      <c r="I284" s="119">
        <v>-0.71700000762939398</v>
      </c>
      <c r="J284" s="119">
        <v>-0.76099997758865301</v>
      </c>
      <c r="K284" s="119">
        <v>-0.69999998807907104</v>
      </c>
      <c r="L284" s="119">
        <v>-3.9030001163482599</v>
      </c>
      <c r="M284" s="119">
        <v>-4.0240001678466699</v>
      </c>
      <c r="N284" s="119">
        <v>-4.0019998550415004</v>
      </c>
      <c r="O284" s="119">
        <v>-3.9089999198913499</v>
      </c>
      <c r="Q284" s="119">
        <f t="shared" si="20"/>
        <v>0.10399997234343994</v>
      </c>
      <c r="R284" s="119">
        <f t="shared" si="21"/>
        <v>7.6999962329864058E-2</v>
      </c>
      <c r="S284" s="119">
        <f t="shared" si="22"/>
        <v>0.12100005149840998</v>
      </c>
      <c r="T284" s="13">
        <f t="shared" si="23"/>
        <v>3.3400001525878809</v>
      </c>
    </row>
    <row r="285" spans="1:20" x14ac:dyDescent="0.3">
      <c r="A285" s="13">
        <v>278</v>
      </c>
      <c r="B285" s="3">
        <f t="shared" si="24"/>
        <v>13.695000000000039</v>
      </c>
      <c r="C285" s="3">
        <v>13.695023536682129</v>
      </c>
      <c r="D285" s="119">
        <v>-1.84899997711181</v>
      </c>
      <c r="E285" s="119">
        <v>-1.89300000667572</v>
      </c>
      <c r="F285" s="119">
        <v>-1.9529999494552599</v>
      </c>
      <c r="G285" s="119">
        <v>-1.9090000391006401</v>
      </c>
      <c r="H285" s="119">
        <v>-0.70599997043609597</v>
      </c>
      <c r="I285" s="119">
        <v>-0.73299998044967596</v>
      </c>
      <c r="J285" s="119">
        <v>-0.77200001478195102</v>
      </c>
      <c r="K285" s="119">
        <v>-0.71100002527236905</v>
      </c>
      <c r="L285" s="119">
        <v>-3.94700002670288</v>
      </c>
      <c r="M285" s="119">
        <v>-4.0729999542236301</v>
      </c>
      <c r="N285" s="119">
        <v>-4.0460000038146902</v>
      </c>
      <c r="O285" s="119">
        <v>-3.95199990272521</v>
      </c>
      <c r="Q285" s="119">
        <f t="shared" si="20"/>
        <v>0.10399997234344993</v>
      </c>
      <c r="R285" s="119">
        <f t="shared" si="21"/>
        <v>6.6000044345855047E-2</v>
      </c>
      <c r="S285" s="119">
        <f t="shared" si="22"/>
        <v>0.12599992752075018</v>
      </c>
      <c r="T285" s="13">
        <f t="shared" si="23"/>
        <v>3.366999983787534</v>
      </c>
    </row>
    <row r="286" spans="1:20" x14ac:dyDescent="0.3">
      <c r="A286" s="13">
        <v>279</v>
      </c>
      <c r="B286" s="3">
        <f t="shared" si="24"/>
        <v>13.73000000000004</v>
      </c>
      <c r="C286" s="3">
        <v>13.730023384094238</v>
      </c>
      <c r="D286" s="119">
        <v>-1.8760000467300399</v>
      </c>
      <c r="E286" s="119">
        <v>-1.9140000343322701</v>
      </c>
      <c r="F286" s="119">
        <v>-1.96899998188018</v>
      </c>
      <c r="G286" s="119">
        <v>-1.9309999942779501</v>
      </c>
      <c r="H286" s="119">
        <v>-0.69999998807907104</v>
      </c>
      <c r="I286" s="119">
        <v>-0.72799998521804798</v>
      </c>
      <c r="J286" s="119">
        <v>-0.76099997758865301</v>
      </c>
      <c r="K286" s="119">
        <v>-0.71100002527236905</v>
      </c>
      <c r="L286" s="119">
        <v>-3.9849998950958199</v>
      </c>
      <c r="M286" s="119">
        <v>-4.1059999465942303</v>
      </c>
      <c r="N286" s="119">
        <v>-4.0729999542236301</v>
      </c>
      <c r="O286" s="119">
        <v>-3.9739999771118102</v>
      </c>
      <c r="Q286" s="119">
        <f t="shared" si="20"/>
        <v>9.2999935150140045E-2</v>
      </c>
      <c r="R286" s="119">
        <f t="shared" si="21"/>
        <v>6.0999989509581964E-2</v>
      </c>
      <c r="S286" s="119">
        <f t="shared" si="22"/>
        <v>0.1319999694824201</v>
      </c>
      <c r="T286" s="13">
        <f t="shared" si="23"/>
        <v>3.4059999585151592</v>
      </c>
    </row>
    <row r="287" spans="1:20" x14ac:dyDescent="0.3">
      <c r="A287" s="13">
        <v>280</v>
      </c>
      <c r="B287" s="3">
        <f t="shared" si="24"/>
        <v>13.76500000000004</v>
      </c>
      <c r="C287" s="3">
        <v>13.765024185180664</v>
      </c>
      <c r="D287" s="119">
        <v>-1.9090000391006401</v>
      </c>
      <c r="E287" s="119">
        <v>-1.9529999494552599</v>
      </c>
      <c r="F287" s="119">
        <v>-2.0020000934600799</v>
      </c>
      <c r="G287" s="119">
        <v>-1.9579999446868801</v>
      </c>
      <c r="H287" s="119">
        <v>-0.71100002527236905</v>
      </c>
      <c r="I287" s="119">
        <v>-0.73299998044967596</v>
      </c>
      <c r="J287" s="119">
        <v>-0.76599997282028098</v>
      </c>
      <c r="K287" s="119">
        <v>-0.71700000762939398</v>
      </c>
      <c r="L287" s="119">
        <v>-4.0349998474120996</v>
      </c>
      <c r="M287" s="119">
        <v>-4.1449999809265101</v>
      </c>
      <c r="N287" s="119">
        <v>-4.1119999885559002</v>
      </c>
      <c r="O287" s="119">
        <v>-4.0240001678466699</v>
      </c>
      <c r="Q287" s="119">
        <f t="shared" si="20"/>
        <v>9.300005435943981E-2</v>
      </c>
      <c r="R287" s="119">
        <f t="shared" si="21"/>
        <v>5.4999947547911932E-2</v>
      </c>
      <c r="S287" s="119">
        <f t="shared" si="22"/>
        <v>0.1209998130798402</v>
      </c>
      <c r="T287" s="13">
        <f t="shared" si="23"/>
        <v>3.4339999556541412</v>
      </c>
    </row>
    <row r="288" spans="1:20" x14ac:dyDescent="0.3">
      <c r="A288" s="13">
        <v>281</v>
      </c>
      <c r="B288" s="3">
        <f t="shared" si="24"/>
        <v>13.80000000000004</v>
      </c>
      <c r="C288" s="3">
        <v>13.800024032592773</v>
      </c>
      <c r="D288" s="119">
        <v>-1.9359999895095801</v>
      </c>
      <c r="E288" s="119">
        <v>-1.96899998188018</v>
      </c>
      <c r="F288" s="119">
        <v>-2.0190000534057599</v>
      </c>
      <c r="G288" s="119">
        <v>-1.9800000190734801</v>
      </c>
      <c r="H288" s="119">
        <v>-0.71100002527236905</v>
      </c>
      <c r="I288" s="119">
        <v>-0.73299998044967596</v>
      </c>
      <c r="J288" s="119">
        <v>-0.77200001478195102</v>
      </c>
      <c r="K288" s="119">
        <v>-0.71100002527236905</v>
      </c>
      <c r="L288" s="119">
        <v>-4.0789999961853001</v>
      </c>
      <c r="M288" s="119">
        <v>-4.1890001296996999</v>
      </c>
      <c r="N288" s="119">
        <v>-4.1500000953674299</v>
      </c>
      <c r="O288" s="119">
        <v>-4.0570001602172798</v>
      </c>
      <c r="Q288" s="119">
        <f t="shared" si="20"/>
        <v>8.3000063896179865E-2</v>
      </c>
      <c r="R288" s="119">
        <f t="shared" si="21"/>
        <v>6.0999989509581964E-2</v>
      </c>
      <c r="S288" s="119">
        <f t="shared" si="22"/>
        <v>0.1319999694824201</v>
      </c>
      <c r="T288" s="13">
        <f t="shared" si="23"/>
        <v>3.478000104427331</v>
      </c>
    </row>
    <row r="289" spans="1:20" x14ac:dyDescent="0.3">
      <c r="A289" s="13">
        <v>282</v>
      </c>
      <c r="B289" s="3">
        <f t="shared" si="24"/>
        <v>13.83500000000004</v>
      </c>
      <c r="C289" s="3">
        <v>13.835024833679199</v>
      </c>
      <c r="D289" s="119">
        <v>-1.9579999446868801</v>
      </c>
      <c r="E289" s="119">
        <v>-1.98599994182586</v>
      </c>
      <c r="F289" s="119">
        <v>-2.04099988937377</v>
      </c>
      <c r="G289" s="119">
        <v>-2.0020000934600799</v>
      </c>
      <c r="H289" s="119">
        <v>-0.70599997043609597</v>
      </c>
      <c r="I289" s="119">
        <v>-0.72200000286102195</v>
      </c>
      <c r="J289" s="119">
        <v>-0.76099997758865301</v>
      </c>
      <c r="K289" s="119">
        <v>-0.70599997043609597</v>
      </c>
      <c r="L289" s="119">
        <v>-4.11700010299682</v>
      </c>
      <c r="M289" s="119">
        <v>-4.2220001220703098</v>
      </c>
      <c r="N289" s="119">
        <v>-4.18300008773803</v>
      </c>
      <c r="O289" s="119">
        <v>-4.0900001525878897</v>
      </c>
      <c r="Q289" s="119">
        <f t="shared" si="20"/>
        <v>8.299994468688987E-2</v>
      </c>
      <c r="R289" s="119">
        <f t="shared" si="21"/>
        <v>5.500000715255704E-2</v>
      </c>
      <c r="S289" s="119">
        <f t="shared" si="22"/>
        <v>0.1319999694824201</v>
      </c>
      <c r="T289" s="13">
        <f t="shared" si="23"/>
        <v>3.5160001516342136</v>
      </c>
    </row>
    <row r="290" spans="1:20" x14ac:dyDescent="0.3">
      <c r="A290" s="13">
        <v>283</v>
      </c>
      <c r="B290" s="3">
        <f t="shared" si="24"/>
        <v>13.87000000000004</v>
      </c>
      <c r="C290" s="3">
        <v>13.870024681091309</v>
      </c>
      <c r="D290" s="119">
        <v>-1.9750000238418499</v>
      </c>
      <c r="E290" s="119">
        <v>-2.0020000934600799</v>
      </c>
      <c r="F290" s="119">
        <v>-2.0520000457763601</v>
      </c>
      <c r="G290" s="119">
        <v>-2.0190000534057599</v>
      </c>
      <c r="H290" s="119">
        <v>-0.69999998807907104</v>
      </c>
      <c r="I290" s="119">
        <v>-0.70599997043609597</v>
      </c>
      <c r="J290" s="119">
        <v>-0.75</v>
      </c>
      <c r="K290" s="119">
        <v>-0.69999998807907104</v>
      </c>
      <c r="L290" s="119">
        <v>-4.1500000953674299</v>
      </c>
      <c r="M290" s="119">
        <v>-4.25500011444091</v>
      </c>
      <c r="N290" s="119">
        <v>-4.2109999656677202</v>
      </c>
      <c r="O290" s="119">
        <v>-4.11700010299682</v>
      </c>
      <c r="Q290" s="119">
        <f t="shared" si="20"/>
        <v>7.7000021934510166E-2</v>
      </c>
      <c r="R290" s="119">
        <f t="shared" si="21"/>
        <v>5.0000011920928955E-2</v>
      </c>
      <c r="S290" s="119">
        <f t="shared" si="22"/>
        <v>0.13800001144409002</v>
      </c>
      <c r="T290" s="13">
        <f t="shared" si="23"/>
        <v>3.5550001263618389</v>
      </c>
    </row>
    <row r="291" spans="1:20" x14ac:dyDescent="0.3">
      <c r="A291" s="13">
        <v>284</v>
      </c>
      <c r="B291" s="3">
        <f t="shared" si="24"/>
        <v>13.90500000000004</v>
      </c>
      <c r="C291" s="3">
        <v>13.905025482177734</v>
      </c>
      <c r="D291" s="119">
        <v>-1.9969999790191599</v>
      </c>
      <c r="E291" s="119">
        <v>-2.0239999294281001</v>
      </c>
      <c r="F291" s="119">
        <v>-2.0680000782012899</v>
      </c>
      <c r="G291" s="119">
        <v>-2.03500008583068</v>
      </c>
      <c r="H291" s="119">
        <v>-0.68900001049041704</v>
      </c>
      <c r="I291" s="119">
        <v>-0.69999998807907104</v>
      </c>
      <c r="J291" s="119">
        <v>-0.73900002241134599</v>
      </c>
      <c r="K291" s="119">
        <v>-0.69499999284744196</v>
      </c>
      <c r="L291" s="119">
        <v>-4.18300008773803</v>
      </c>
      <c r="M291" s="119">
        <v>-4.2880001068115199</v>
      </c>
      <c r="N291" s="119">
        <v>-4.2379999160766602</v>
      </c>
      <c r="O291" s="119">
        <v>-4.1560001373290998</v>
      </c>
      <c r="Q291" s="119">
        <f t="shared" si="20"/>
        <v>7.1000099182130016E-2</v>
      </c>
      <c r="R291" s="119">
        <f t="shared" si="21"/>
        <v>5.0000011920928955E-2</v>
      </c>
      <c r="S291" s="119">
        <f t="shared" si="22"/>
        <v>0.1319999694824201</v>
      </c>
      <c r="T291" s="13">
        <f t="shared" si="23"/>
        <v>3.5990000963211028</v>
      </c>
    </row>
    <row r="292" spans="1:20" x14ac:dyDescent="0.3">
      <c r="A292" s="13">
        <v>285</v>
      </c>
      <c r="B292" s="3">
        <f t="shared" si="24"/>
        <v>13.94000000000004</v>
      </c>
      <c r="C292" s="3">
        <v>13.940025329589844</v>
      </c>
      <c r="D292" s="119">
        <v>-2.01300001144409</v>
      </c>
      <c r="E292" s="119">
        <v>-2.03500008583068</v>
      </c>
      <c r="F292" s="119">
        <v>-2.0789999961853001</v>
      </c>
      <c r="G292" s="119">
        <v>-2.04099988937377</v>
      </c>
      <c r="H292" s="119">
        <v>-0.67799997329711903</v>
      </c>
      <c r="I292" s="119">
        <v>-0.68900001049041704</v>
      </c>
      <c r="J292" s="119">
        <v>-0.72799998521804798</v>
      </c>
      <c r="K292" s="119">
        <v>-0.67799997329711903</v>
      </c>
      <c r="L292" s="119">
        <v>-4.2160000801086399</v>
      </c>
      <c r="M292" s="119">
        <v>-4.3150000572204501</v>
      </c>
      <c r="N292" s="119">
        <v>-4.2659997940063397</v>
      </c>
      <c r="O292" s="119">
        <v>-4.1779999732971103</v>
      </c>
      <c r="Q292" s="119">
        <f t="shared" si="20"/>
        <v>6.5999984741210049E-2</v>
      </c>
      <c r="R292" s="119">
        <f t="shared" si="21"/>
        <v>5.0000011920928955E-2</v>
      </c>
      <c r="S292" s="119">
        <f t="shared" si="22"/>
        <v>0.13700008392333984</v>
      </c>
      <c r="T292" s="13">
        <f t="shared" si="23"/>
        <v>3.637000083923331</v>
      </c>
    </row>
    <row r="293" spans="1:20" x14ac:dyDescent="0.3">
      <c r="A293" s="13">
        <v>286</v>
      </c>
      <c r="B293" s="3">
        <f t="shared" si="24"/>
        <v>13.975000000000041</v>
      </c>
      <c r="C293" s="3">
        <v>13.97502613067627</v>
      </c>
      <c r="D293" s="119">
        <v>-2.0190000534057599</v>
      </c>
      <c r="E293" s="119">
        <v>-2.03500008583068</v>
      </c>
      <c r="F293" s="119">
        <v>-2.0789999961853001</v>
      </c>
      <c r="G293" s="119">
        <v>-2.0460000038146902</v>
      </c>
      <c r="H293" s="119">
        <v>-0.65600001811981201</v>
      </c>
      <c r="I293" s="119">
        <v>-0.66200000047683705</v>
      </c>
      <c r="J293" s="119">
        <v>-0.70599997043609597</v>
      </c>
      <c r="K293" s="119">
        <v>-0.66200000047683705</v>
      </c>
      <c r="L293" s="119">
        <v>-4.2329998016357404</v>
      </c>
      <c r="M293" s="119">
        <v>-4.3319997787475497</v>
      </c>
      <c r="N293" s="119">
        <v>-4.28200006484985</v>
      </c>
      <c r="O293" s="119">
        <v>-4.1939997673034597</v>
      </c>
      <c r="Q293" s="119">
        <f t="shared" si="20"/>
        <v>5.9999942779540127E-2</v>
      </c>
      <c r="R293" s="119">
        <f t="shared" si="21"/>
        <v>4.9999952316283958E-2</v>
      </c>
      <c r="S293" s="119">
        <f t="shared" si="22"/>
        <v>0.13800001144409002</v>
      </c>
      <c r="T293" s="13">
        <f t="shared" si="23"/>
        <v>3.6759997606277377</v>
      </c>
    </row>
    <row r="294" spans="1:20" x14ac:dyDescent="0.3">
      <c r="A294" s="13">
        <v>287</v>
      </c>
      <c r="B294" s="3">
        <f t="shared" si="24"/>
        <v>14.010000000000041</v>
      </c>
      <c r="C294" s="3">
        <v>14.010025978088379</v>
      </c>
      <c r="D294" s="119">
        <v>-2.0239999294281001</v>
      </c>
      <c r="E294" s="119">
        <v>-2.04099988937377</v>
      </c>
      <c r="F294" s="119">
        <v>-2.0789999961853001</v>
      </c>
      <c r="G294" s="119">
        <v>-2.0520000457763601</v>
      </c>
      <c r="H294" s="119">
        <v>-0.64600002765655495</v>
      </c>
      <c r="I294" s="119">
        <v>-0.64600002765655495</v>
      </c>
      <c r="J294" s="119">
        <v>-0.68900001049041704</v>
      </c>
      <c r="K294" s="119">
        <v>-0.65100002288818304</v>
      </c>
      <c r="L294" s="119">
        <v>-4.25500011444091</v>
      </c>
      <c r="M294" s="119">
        <v>-4.34800004959106</v>
      </c>
      <c r="N294" s="119">
        <v>-4.2930002212524396</v>
      </c>
      <c r="O294" s="119">
        <v>-4.2109999656677202</v>
      </c>
      <c r="Q294" s="119">
        <f t="shared" si="20"/>
        <v>5.5000066757199928E-2</v>
      </c>
      <c r="R294" s="119">
        <f t="shared" si="21"/>
        <v>4.2999982833862083E-2</v>
      </c>
      <c r="S294" s="119">
        <f t="shared" si="22"/>
        <v>0.13700008392333984</v>
      </c>
      <c r="T294" s="13">
        <f t="shared" si="23"/>
        <v>3.7020000219345048</v>
      </c>
    </row>
    <row r="295" spans="1:20" x14ac:dyDescent="0.3">
      <c r="A295" s="13">
        <v>288</v>
      </c>
      <c r="B295" s="3">
        <f t="shared" si="24"/>
        <v>14.045000000000041</v>
      </c>
      <c r="C295" s="3">
        <v>14.045026779174805</v>
      </c>
      <c r="D295" s="119">
        <v>-2.0299999713897701</v>
      </c>
      <c r="E295" s="119">
        <v>-2.04099988937377</v>
      </c>
      <c r="F295" s="119">
        <v>-2.0789999961853001</v>
      </c>
      <c r="G295" s="119">
        <v>-2.0569999217986998</v>
      </c>
      <c r="H295" s="119">
        <v>-0.62900000810623102</v>
      </c>
      <c r="I295" s="119">
        <v>-0.62900000810623102</v>
      </c>
      <c r="J295" s="119">
        <v>-0.67299997806548995</v>
      </c>
      <c r="K295" s="119">
        <v>-0.63499999046325595</v>
      </c>
      <c r="L295" s="119">
        <v>-4.28200006484985</v>
      </c>
      <c r="M295" s="119">
        <v>-4.375</v>
      </c>
      <c r="N295" s="119">
        <v>-4.32100009918212</v>
      </c>
      <c r="O295" s="119">
        <v>-4.2329998016357404</v>
      </c>
      <c r="Q295" s="119">
        <f t="shared" si="20"/>
        <v>4.9000024795530006E-2</v>
      </c>
      <c r="R295" s="119">
        <f t="shared" si="21"/>
        <v>4.3999969959258922E-2</v>
      </c>
      <c r="S295" s="119">
        <f t="shared" si="22"/>
        <v>0.14200019836425959</v>
      </c>
      <c r="T295" s="13">
        <f t="shared" si="23"/>
        <v>3.7459999918937692</v>
      </c>
    </row>
    <row r="296" spans="1:20" x14ac:dyDescent="0.3">
      <c r="A296" s="13">
        <v>289</v>
      </c>
      <c r="B296" s="3">
        <f t="shared" si="24"/>
        <v>14.080000000000041</v>
      </c>
      <c r="C296" s="3">
        <v>14.080026626586914</v>
      </c>
      <c r="D296" s="119">
        <v>-2.0239999294281001</v>
      </c>
      <c r="E296" s="119">
        <v>-2.03500008583068</v>
      </c>
      <c r="F296" s="119">
        <v>-2.0789999961853001</v>
      </c>
      <c r="G296" s="119">
        <v>-2.0520000457763601</v>
      </c>
      <c r="H296" s="119">
        <v>-0.61299997568130404</v>
      </c>
      <c r="I296" s="119">
        <v>-0.60699999332427901</v>
      </c>
      <c r="J296" s="119">
        <v>-0.65100002288818304</v>
      </c>
      <c r="K296" s="119">
        <v>-0.62400001287460305</v>
      </c>
      <c r="L296" s="119">
        <v>-4.2989997863769496</v>
      </c>
      <c r="M296" s="119">
        <v>-4.3860001564025799</v>
      </c>
      <c r="N296" s="119">
        <v>-4.3260002136230398</v>
      </c>
      <c r="O296" s="119">
        <v>-4.2439999580383301</v>
      </c>
      <c r="Q296" s="119">
        <f t="shared" si="20"/>
        <v>5.5000066757199928E-2</v>
      </c>
      <c r="R296" s="119">
        <f t="shared" si="21"/>
        <v>4.4000029563904031E-2</v>
      </c>
      <c r="S296" s="119">
        <f t="shared" si="22"/>
        <v>0.14200019836424982</v>
      </c>
      <c r="T296" s="13">
        <f t="shared" si="23"/>
        <v>3.779000163078301</v>
      </c>
    </row>
    <row r="297" spans="1:20" x14ac:dyDescent="0.3">
      <c r="A297" s="13">
        <v>290</v>
      </c>
      <c r="B297" s="3">
        <f t="shared" si="24"/>
        <v>14.115000000000041</v>
      </c>
      <c r="C297" s="3">
        <v>14.115026473999023</v>
      </c>
      <c r="D297" s="119">
        <v>-2.0239999294281001</v>
      </c>
      <c r="E297" s="119">
        <v>-2.0299999713897701</v>
      </c>
      <c r="F297" s="119">
        <v>-2.0680000782012899</v>
      </c>
      <c r="G297" s="119">
        <v>-2.04099988937377</v>
      </c>
      <c r="H297" s="119">
        <v>-0.58499997854232699</v>
      </c>
      <c r="I297" s="119">
        <v>-0.57999998331069902</v>
      </c>
      <c r="J297" s="119">
        <v>-0.62400001287460305</v>
      </c>
      <c r="K297" s="119">
        <v>-0.596000015735626</v>
      </c>
      <c r="L297" s="119">
        <v>-4.2989997863769496</v>
      </c>
      <c r="M297" s="119">
        <v>-4.3860001564025799</v>
      </c>
      <c r="N297" s="119">
        <v>-4.3260002136230398</v>
      </c>
      <c r="O297" s="119">
        <v>-4.2379999160766602</v>
      </c>
      <c r="Q297" s="119">
        <f t="shared" si="20"/>
        <v>4.4000148773189807E-2</v>
      </c>
      <c r="R297" s="119">
        <f t="shared" si="21"/>
        <v>4.4000029563904031E-2</v>
      </c>
      <c r="S297" s="119">
        <f t="shared" si="22"/>
        <v>0.14800024032591974</v>
      </c>
      <c r="T297" s="13">
        <f t="shared" si="23"/>
        <v>3.8060001730918809</v>
      </c>
    </row>
    <row r="298" spans="1:20" x14ac:dyDescent="0.3">
      <c r="A298" s="13">
        <v>291</v>
      </c>
      <c r="B298" s="3">
        <f t="shared" si="24"/>
        <v>14.150000000000041</v>
      </c>
      <c r="C298" s="3">
        <v>14.150027275085449</v>
      </c>
      <c r="D298" s="119">
        <v>-2.0190000534057599</v>
      </c>
      <c r="E298" s="119">
        <v>-2.0190000534057599</v>
      </c>
      <c r="F298" s="119">
        <v>-2.0629999637603702</v>
      </c>
      <c r="G298" s="119">
        <v>-2.0460000038146902</v>
      </c>
      <c r="H298" s="119">
        <v>-0.56900000572204501</v>
      </c>
      <c r="I298" s="119">
        <v>-0.558000028133392</v>
      </c>
      <c r="J298" s="119">
        <v>-0.61299997568130404</v>
      </c>
      <c r="K298" s="119">
        <v>-0.58499997854232699</v>
      </c>
      <c r="L298" s="119">
        <v>-4.3150000572204501</v>
      </c>
      <c r="M298" s="119">
        <v>-4.4029998779296804</v>
      </c>
      <c r="N298" s="119">
        <v>-4.3369998931884703</v>
      </c>
      <c r="O298" s="119">
        <v>-4.2600002288818297</v>
      </c>
      <c r="Q298" s="119">
        <f t="shared" si="20"/>
        <v>4.3999910354610261E-2</v>
      </c>
      <c r="R298" s="119">
        <f t="shared" si="21"/>
        <v>5.4999947547912043E-2</v>
      </c>
      <c r="S298" s="119">
        <f t="shared" si="22"/>
        <v>0.14299964904785067</v>
      </c>
      <c r="T298" s="13">
        <f t="shared" si="23"/>
        <v>3.8449998497962885</v>
      </c>
    </row>
    <row r="299" spans="1:20" x14ac:dyDescent="0.3">
      <c r="A299" s="13">
        <v>292</v>
      </c>
      <c r="B299" s="3">
        <f t="shared" si="24"/>
        <v>14.185000000000041</v>
      </c>
      <c r="C299" s="3">
        <v>14.185027122497559</v>
      </c>
      <c r="D299" s="119">
        <v>-2.01300001144409</v>
      </c>
      <c r="E299" s="119">
        <v>-2.01300001144409</v>
      </c>
      <c r="F299" s="119">
        <v>-2.0569999217986998</v>
      </c>
      <c r="G299" s="119">
        <v>-2.04099988937377</v>
      </c>
      <c r="H299" s="119">
        <v>-0.54699999094009299</v>
      </c>
      <c r="I299" s="119">
        <v>-0.53600001335143999</v>
      </c>
      <c r="J299" s="119">
        <v>-0.596000015735626</v>
      </c>
      <c r="K299" s="119">
        <v>-0.56900000572204501</v>
      </c>
      <c r="L299" s="119">
        <v>-4.3260002136230398</v>
      </c>
      <c r="M299" s="119">
        <v>-4.4079999923706001</v>
      </c>
      <c r="N299" s="119">
        <v>-4.3429999351501403</v>
      </c>
      <c r="O299" s="119">
        <v>-4.2600002288818297</v>
      </c>
      <c r="Q299" s="119">
        <f t="shared" si="20"/>
        <v>4.3999910354609817E-2</v>
      </c>
      <c r="R299" s="119">
        <f t="shared" si="21"/>
        <v>6.0000002384186013E-2</v>
      </c>
      <c r="S299" s="119">
        <f t="shared" si="22"/>
        <v>0.14799976348877042</v>
      </c>
      <c r="T299" s="13">
        <f t="shared" si="23"/>
        <v>3.8719999790191602</v>
      </c>
    </row>
    <row r="300" spans="1:20" x14ac:dyDescent="0.3">
      <c r="A300" s="13">
        <v>293</v>
      </c>
      <c r="B300" s="3">
        <f t="shared" si="24"/>
        <v>14.220000000000041</v>
      </c>
      <c r="C300" s="3">
        <v>14.220027923583984</v>
      </c>
      <c r="D300" s="119">
        <v>-2.0020000934600799</v>
      </c>
      <c r="E300" s="119">
        <v>-1.9969999790191599</v>
      </c>
      <c r="F300" s="119">
        <v>-2.04099988937377</v>
      </c>
      <c r="G300" s="119">
        <v>-2.0299999713897701</v>
      </c>
      <c r="H300" s="119">
        <v>-0.51899999380111606</v>
      </c>
      <c r="I300" s="119">
        <v>-0.50800001621246305</v>
      </c>
      <c r="J300" s="119">
        <v>-0.57400000095367398</v>
      </c>
      <c r="K300" s="119">
        <v>-0.54699999094009299</v>
      </c>
      <c r="L300" s="119">
        <v>-4.3260002136230398</v>
      </c>
      <c r="M300" s="119">
        <v>-4.4079999923706001</v>
      </c>
      <c r="N300" s="119">
        <v>-4.3429999351501403</v>
      </c>
      <c r="O300" s="119">
        <v>-4.2659997940063397</v>
      </c>
      <c r="Q300" s="119">
        <f t="shared" si="20"/>
        <v>4.3999910354610039E-2</v>
      </c>
      <c r="R300" s="119">
        <f t="shared" si="21"/>
        <v>6.5999984741210938E-2</v>
      </c>
      <c r="S300" s="119">
        <f t="shared" si="22"/>
        <v>0.14200019836426048</v>
      </c>
      <c r="T300" s="13">
        <f t="shared" si="23"/>
        <v>3.8999999761581372</v>
      </c>
    </row>
    <row r="301" spans="1:20" x14ac:dyDescent="0.3">
      <c r="A301" s="13">
        <v>294</v>
      </c>
      <c r="B301" s="3">
        <f t="shared" si="24"/>
        <v>14.255000000000042</v>
      </c>
      <c r="C301" s="3">
        <v>14.255027770996094</v>
      </c>
      <c r="D301" s="119">
        <v>-1.99100005626678</v>
      </c>
      <c r="E301" s="119">
        <v>-1.98599994182586</v>
      </c>
      <c r="F301" s="119">
        <v>-2.03500008583068</v>
      </c>
      <c r="G301" s="119">
        <v>-2.0239999294281001</v>
      </c>
      <c r="H301" s="119">
        <v>-0.49700000882148698</v>
      </c>
      <c r="I301" s="119">
        <v>-0.49200001358985901</v>
      </c>
      <c r="J301" s="119">
        <v>-0.55199998617172197</v>
      </c>
      <c r="K301" s="119">
        <v>-0.52999997138976995</v>
      </c>
      <c r="L301" s="119">
        <v>-4.3369998931884703</v>
      </c>
      <c r="M301" s="119">
        <v>-4.4140000343322701</v>
      </c>
      <c r="N301" s="119">
        <v>-4.34800004959106</v>
      </c>
      <c r="O301" s="119">
        <v>-4.2709999084472603</v>
      </c>
      <c r="Q301" s="119">
        <f t="shared" si="20"/>
        <v>4.9000144004820001E-2</v>
      </c>
      <c r="R301" s="119">
        <f t="shared" si="21"/>
        <v>5.9999972581862959E-2</v>
      </c>
      <c r="S301" s="119">
        <f t="shared" si="22"/>
        <v>0.14300012588500977</v>
      </c>
      <c r="T301" s="13">
        <f t="shared" si="23"/>
        <v>3.9220000207424111</v>
      </c>
    </row>
    <row r="302" spans="1:20" x14ac:dyDescent="0.3">
      <c r="A302" s="13">
        <v>295</v>
      </c>
      <c r="B302" s="3">
        <f t="shared" si="24"/>
        <v>14.290000000000042</v>
      </c>
      <c r="C302" s="3">
        <v>14.29002857208252</v>
      </c>
      <c r="D302" s="119">
        <v>-1.9800000190734801</v>
      </c>
      <c r="E302" s="119">
        <v>-1.96399998664855</v>
      </c>
      <c r="F302" s="119">
        <v>-2.0190000534057599</v>
      </c>
      <c r="G302" s="119">
        <v>-2.01300001144409</v>
      </c>
      <c r="H302" s="119">
        <v>-0.47499999403953602</v>
      </c>
      <c r="I302" s="119">
        <v>-0.45300000905990601</v>
      </c>
      <c r="J302" s="119">
        <v>-0.52999997138976995</v>
      </c>
      <c r="K302" s="119">
        <v>-0.51399999856948797</v>
      </c>
      <c r="L302" s="119">
        <v>-4.3319997787475497</v>
      </c>
      <c r="M302" s="119">
        <v>-4.4079999923706001</v>
      </c>
      <c r="N302" s="119">
        <v>-4.3429999351501403</v>
      </c>
      <c r="O302" s="119">
        <v>-4.2709999084472603</v>
      </c>
      <c r="Q302" s="119">
        <f t="shared" si="20"/>
        <v>5.500006675720992E-2</v>
      </c>
      <c r="R302" s="119">
        <f t="shared" si="21"/>
        <v>7.6999962329863947E-2</v>
      </c>
      <c r="S302" s="119">
        <f t="shared" si="22"/>
        <v>0.13700008392333984</v>
      </c>
      <c r="T302" s="13">
        <f t="shared" si="23"/>
        <v>3.9549999833106941</v>
      </c>
    </row>
    <row r="303" spans="1:20" x14ac:dyDescent="0.3">
      <c r="A303" s="13">
        <v>296</v>
      </c>
      <c r="B303" s="3">
        <f t="shared" si="24"/>
        <v>14.325000000000042</v>
      </c>
      <c r="C303" s="3">
        <v>14.325028419494629</v>
      </c>
      <c r="D303" s="119">
        <v>-1.96899998188018</v>
      </c>
      <c r="E303" s="119">
        <v>-1.96399998664855</v>
      </c>
      <c r="F303" s="119">
        <v>-2.0190000534057599</v>
      </c>
      <c r="G303" s="119">
        <v>-2.0079998970031698</v>
      </c>
      <c r="H303" s="119">
        <v>-0.45899999141693099</v>
      </c>
      <c r="I303" s="119">
        <v>-0.43099999427795399</v>
      </c>
      <c r="J303" s="119">
        <v>-0.51399999856948797</v>
      </c>
      <c r="K303" s="119">
        <v>-0.49700000882148698</v>
      </c>
      <c r="L303" s="119">
        <v>-4.3429999351501403</v>
      </c>
      <c r="M303" s="119">
        <v>-4.4140000343322701</v>
      </c>
      <c r="N303" s="119">
        <v>-4.34800004959106</v>
      </c>
      <c r="O303" s="119">
        <v>-4.2769999504089302</v>
      </c>
      <c r="Q303" s="119">
        <f t="shared" si="20"/>
        <v>5.500006675720992E-2</v>
      </c>
      <c r="R303" s="119">
        <f t="shared" si="21"/>
        <v>8.300000429153398E-2</v>
      </c>
      <c r="S303" s="119">
        <f t="shared" si="22"/>
        <v>0.13700008392333984</v>
      </c>
      <c r="T303" s="13">
        <f t="shared" si="23"/>
        <v>3.983000040054316</v>
      </c>
    </row>
    <row r="304" spans="1:20" x14ac:dyDescent="0.3">
      <c r="A304" s="13">
        <v>297</v>
      </c>
      <c r="B304" s="3">
        <f t="shared" si="24"/>
        <v>14.360000000000042</v>
      </c>
      <c r="C304" s="3">
        <v>14.360029220581055</v>
      </c>
      <c r="D304" s="119">
        <v>-1.9579999446868801</v>
      </c>
      <c r="E304" s="119">
        <v>-1.94700002670288</v>
      </c>
      <c r="F304" s="119">
        <v>-2.0020000934600799</v>
      </c>
      <c r="G304" s="119">
        <v>-1.9969999790191599</v>
      </c>
      <c r="H304" s="119">
        <v>-0.42599999904632602</v>
      </c>
      <c r="I304" s="119">
        <v>-0.404000014066696</v>
      </c>
      <c r="J304" s="119">
        <v>-0.48600000143051098</v>
      </c>
      <c r="K304" s="119">
        <v>-0.47499999403953602</v>
      </c>
      <c r="L304" s="119">
        <v>-4.3369998931884703</v>
      </c>
      <c r="M304" s="119">
        <v>-4.4079999923706001</v>
      </c>
      <c r="N304" s="119">
        <v>-4.3429999351501403</v>
      </c>
      <c r="O304" s="119">
        <v>-4.2709999084472603</v>
      </c>
      <c r="Q304" s="119">
        <f t="shared" si="20"/>
        <v>5.5000066757199928E-2</v>
      </c>
      <c r="R304" s="119">
        <f t="shared" si="21"/>
        <v>8.1999987363814975E-2</v>
      </c>
      <c r="S304" s="119">
        <f t="shared" si="22"/>
        <v>0.13700008392333984</v>
      </c>
      <c r="T304" s="13">
        <f t="shared" si="23"/>
        <v>4.003999978303904</v>
      </c>
    </row>
    <row r="305" spans="1:20" x14ac:dyDescent="0.3">
      <c r="A305" s="13">
        <v>298</v>
      </c>
      <c r="B305" s="3">
        <f t="shared" si="24"/>
        <v>14.395000000000042</v>
      </c>
      <c r="C305" s="3">
        <v>14.395029067993164</v>
      </c>
      <c r="D305" s="119">
        <v>-1.9529999494552599</v>
      </c>
      <c r="E305" s="119">
        <v>-1.9359999895095801</v>
      </c>
      <c r="F305" s="119">
        <v>-2.0020000934600799</v>
      </c>
      <c r="G305" s="119">
        <v>-1.9969999790191599</v>
      </c>
      <c r="H305" s="119">
        <v>-0.40900000929832497</v>
      </c>
      <c r="I305" s="119">
        <v>-0.38199999928474399</v>
      </c>
      <c r="J305" s="119">
        <v>-0.47499999403953602</v>
      </c>
      <c r="K305" s="119">
        <v>-0.46399998664856001</v>
      </c>
      <c r="L305" s="119">
        <v>-4.34800004959106</v>
      </c>
      <c r="M305" s="119">
        <v>-4.4140000343322701</v>
      </c>
      <c r="N305" s="119">
        <v>-4.3540000915527299</v>
      </c>
      <c r="O305" s="119">
        <v>-4.2880001068115199</v>
      </c>
      <c r="Q305" s="119">
        <f t="shared" si="20"/>
        <v>6.6000103950499822E-2</v>
      </c>
      <c r="R305" s="119">
        <f t="shared" si="21"/>
        <v>9.2999994754792037E-2</v>
      </c>
      <c r="S305" s="119">
        <f t="shared" si="22"/>
        <v>0.12599992752075018</v>
      </c>
      <c r="T305" s="13">
        <f t="shared" si="23"/>
        <v>4.0320000350475258</v>
      </c>
    </row>
    <row r="306" spans="1:20" x14ac:dyDescent="0.3">
      <c r="A306" s="13">
        <v>299</v>
      </c>
      <c r="B306" s="3">
        <f t="shared" si="24"/>
        <v>14.430000000000042</v>
      </c>
      <c r="C306" s="3">
        <v>14.43002986907959</v>
      </c>
      <c r="D306" s="119">
        <v>-1.94200003147125</v>
      </c>
      <c r="E306" s="119">
        <v>-1.9140000343322701</v>
      </c>
      <c r="F306" s="119">
        <v>-1.99100005626678</v>
      </c>
      <c r="G306" s="119">
        <v>-1.99100005626678</v>
      </c>
      <c r="H306" s="119">
        <v>-0.38199999928474399</v>
      </c>
      <c r="I306" s="119">
        <v>-0.35400000214576699</v>
      </c>
      <c r="J306" s="119">
        <v>-0.45899999141693099</v>
      </c>
      <c r="K306" s="119">
        <v>-0.44200000166893</v>
      </c>
      <c r="L306" s="119">
        <v>-4.34800004959106</v>
      </c>
      <c r="M306" s="119">
        <v>-4.4190001487731898</v>
      </c>
      <c r="N306" s="119">
        <v>-4.3540000915527299</v>
      </c>
      <c r="O306" s="119">
        <v>-4.2880001068115199</v>
      </c>
      <c r="Q306" s="119">
        <f t="shared" si="20"/>
        <v>7.7000021934509943E-2</v>
      </c>
      <c r="R306" s="119">
        <f t="shared" si="21"/>
        <v>0.104999989271164</v>
      </c>
      <c r="S306" s="119">
        <f t="shared" si="22"/>
        <v>0.13100004196166992</v>
      </c>
      <c r="T306" s="13">
        <f t="shared" si="23"/>
        <v>4.0650001466274226</v>
      </c>
    </row>
    <row r="307" spans="1:20" x14ac:dyDescent="0.3">
      <c r="A307" s="13">
        <v>300</v>
      </c>
      <c r="B307" s="3">
        <f t="shared" si="24"/>
        <v>14.465000000000042</v>
      </c>
      <c r="C307" s="3">
        <v>14.465029716491699</v>
      </c>
      <c r="D307" s="119">
        <v>-1.9309999942779501</v>
      </c>
      <c r="E307" s="119">
        <v>-1.9029999971389699</v>
      </c>
      <c r="F307" s="119">
        <v>-1.98599994182586</v>
      </c>
      <c r="G307" s="119">
        <v>-1.98599994182586</v>
      </c>
      <c r="H307" s="119">
        <v>-0.35400000214576699</v>
      </c>
      <c r="I307" s="119">
        <v>-0.326999992132187</v>
      </c>
      <c r="J307" s="119">
        <v>-0.43700000643730202</v>
      </c>
      <c r="K307" s="119">
        <v>-0.43099999427795399</v>
      </c>
      <c r="L307" s="119">
        <v>-4.34800004959106</v>
      </c>
      <c r="M307" s="119">
        <v>-4.4140000343322701</v>
      </c>
      <c r="N307" s="119">
        <v>-4.3540000915527299</v>
      </c>
      <c r="O307" s="119">
        <v>-4.2930002212524396</v>
      </c>
      <c r="Q307" s="119">
        <f t="shared" si="20"/>
        <v>8.2999944686890093E-2</v>
      </c>
      <c r="R307" s="119">
        <f t="shared" si="21"/>
        <v>0.11000001430511502</v>
      </c>
      <c r="S307" s="119">
        <f t="shared" si="22"/>
        <v>0.12099981307983043</v>
      </c>
      <c r="T307" s="13">
        <f t="shared" si="23"/>
        <v>4.0870000422000832</v>
      </c>
    </row>
    <row r="308" spans="1:20" x14ac:dyDescent="0.3">
      <c r="A308" s="13">
        <v>301</v>
      </c>
      <c r="B308" s="3">
        <f t="shared" si="24"/>
        <v>14.500000000000043</v>
      </c>
      <c r="C308" s="3">
        <v>14.500030517578125</v>
      </c>
      <c r="D308" s="119">
        <v>-1.9309999942779501</v>
      </c>
      <c r="E308" s="119">
        <v>-1.9090000391006401</v>
      </c>
      <c r="F308" s="119">
        <v>-1.99100005626678</v>
      </c>
      <c r="G308" s="119">
        <v>-1.9969999790191599</v>
      </c>
      <c r="H308" s="119">
        <v>-0.33799999952316301</v>
      </c>
      <c r="I308" s="119">
        <v>-0.31000000238418601</v>
      </c>
      <c r="J308" s="119">
        <v>-0.42599999904632602</v>
      </c>
      <c r="K308" s="119">
        <v>-0.41999998688697798</v>
      </c>
      <c r="L308" s="119">
        <v>-4.3590002059936497</v>
      </c>
      <c r="M308" s="119">
        <v>-4.4250001907348597</v>
      </c>
      <c r="N308" s="119">
        <v>-4.3699998855590803</v>
      </c>
      <c r="O308" s="119">
        <v>-4.3099999427795401</v>
      </c>
      <c r="Q308" s="119">
        <f t="shared" si="20"/>
        <v>8.7999939918519843E-2</v>
      </c>
      <c r="R308" s="119">
        <f t="shared" si="21"/>
        <v>0.11599999666214</v>
      </c>
      <c r="S308" s="119">
        <f t="shared" si="22"/>
        <v>0.1150002479553196</v>
      </c>
      <c r="T308" s="13">
        <f t="shared" si="23"/>
        <v>4.1150001883506739</v>
      </c>
    </row>
    <row r="309" spans="1:20" x14ac:dyDescent="0.3">
      <c r="A309" s="13">
        <v>302</v>
      </c>
      <c r="B309" s="3">
        <f t="shared" si="24"/>
        <v>14.535000000000043</v>
      </c>
      <c r="C309" s="3">
        <v>14.535030364990234</v>
      </c>
      <c r="D309" s="119">
        <v>-1.91999995708465</v>
      </c>
      <c r="E309" s="119">
        <v>-1.89800000190734</v>
      </c>
      <c r="F309" s="119">
        <v>-1.99100005626678</v>
      </c>
      <c r="G309" s="119">
        <v>-1.99100005626678</v>
      </c>
      <c r="H309" s="119">
        <v>-0.31600001454353299</v>
      </c>
      <c r="I309" s="119">
        <v>-0.28299999237060502</v>
      </c>
      <c r="J309" s="119">
        <v>-0.40900000929832497</v>
      </c>
      <c r="K309" s="119">
        <v>-0.40900000929832497</v>
      </c>
      <c r="L309" s="119">
        <v>-4.3649997711181596</v>
      </c>
      <c r="M309" s="119">
        <v>-4.4250001907348597</v>
      </c>
      <c r="N309" s="119">
        <v>-4.375</v>
      </c>
      <c r="O309" s="119">
        <v>-4.32100009918212</v>
      </c>
      <c r="Q309" s="119">
        <f t="shared" si="20"/>
        <v>9.3000054359440032E-2</v>
      </c>
      <c r="R309" s="119">
        <f t="shared" si="21"/>
        <v>0.12600001692771995</v>
      </c>
      <c r="S309" s="119">
        <f t="shared" si="22"/>
        <v>0.1040000915527397</v>
      </c>
      <c r="T309" s="13">
        <f t="shared" si="23"/>
        <v>4.1420001983642543</v>
      </c>
    </row>
    <row r="310" spans="1:20" x14ac:dyDescent="0.3">
      <c r="A310" s="13">
        <v>303</v>
      </c>
      <c r="B310" s="3">
        <f t="shared" si="24"/>
        <v>14.570000000000043</v>
      </c>
      <c r="C310" s="3">
        <v>14.57003116607666</v>
      </c>
      <c r="D310" s="119">
        <v>-1.91999995708465</v>
      </c>
      <c r="E310" s="119">
        <v>-1.89300000667572</v>
      </c>
      <c r="F310" s="119">
        <v>-1.9969999790191599</v>
      </c>
      <c r="G310" s="119">
        <v>-1.9969999790191599</v>
      </c>
      <c r="H310" s="119">
        <v>-0.29399999976158098</v>
      </c>
      <c r="I310" s="119">
        <v>-0.26100000739097601</v>
      </c>
      <c r="J310" s="119">
        <v>-0.39800000190734902</v>
      </c>
      <c r="K310" s="119">
        <v>-0.39300000667571999</v>
      </c>
      <c r="L310" s="119">
        <v>-4.3699998855590803</v>
      </c>
      <c r="M310" s="119">
        <v>-4.4250001907348597</v>
      </c>
      <c r="N310" s="119">
        <v>-4.3860001564025799</v>
      </c>
      <c r="O310" s="119">
        <v>-4.3260002136230398</v>
      </c>
      <c r="Q310" s="119">
        <f t="shared" si="20"/>
        <v>0.10399997234343994</v>
      </c>
      <c r="R310" s="119">
        <f t="shared" si="21"/>
        <v>0.13699999451637301</v>
      </c>
      <c r="S310" s="119">
        <f t="shared" si="22"/>
        <v>9.8999977111819959E-2</v>
      </c>
      <c r="T310" s="13">
        <f t="shared" si="23"/>
        <v>4.1640001833438838</v>
      </c>
    </row>
    <row r="311" spans="1:20" x14ac:dyDescent="0.3">
      <c r="A311" s="13">
        <v>304</v>
      </c>
      <c r="B311" s="3">
        <f t="shared" si="24"/>
        <v>14.605000000000043</v>
      </c>
      <c r="C311" s="3">
        <v>14.60503101348877</v>
      </c>
      <c r="D311" s="119">
        <v>-1.91999995708465</v>
      </c>
      <c r="E311" s="119">
        <v>-1.89300000667572</v>
      </c>
      <c r="F311" s="119">
        <v>-2.0079998970031698</v>
      </c>
      <c r="G311" s="119">
        <v>-2.0079998970031698</v>
      </c>
      <c r="H311" s="119">
        <v>-0.28299999237060502</v>
      </c>
      <c r="I311" s="119">
        <v>-0.25</v>
      </c>
      <c r="J311" s="119">
        <v>-0.39300000667571999</v>
      </c>
      <c r="K311" s="119">
        <v>-0.39300000667571999</v>
      </c>
      <c r="L311" s="119">
        <v>-4.375</v>
      </c>
      <c r="M311" s="119">
        <v>-4.44099998474121</v>
      </c>
      <c r="N311" s="119">
        <v>-4.3969998359680096</v>
      </c>
      <c r="O311" s="119">
        <v>-4.34800004959106</v>
      </c>
      <c r="Q311" s="119">
        <f t="shared" si="20"/>
        <v>0.11499989032744984</v>
      </c>
      <c r="R311" s="119">
        <f t="shared" si="21"/>
        <v>0.14300000667571999</v>
      </c>
      <c r="S311" s="119">
        <f t="shared" si="22"/>
        <v>9.2999935150150037E-2</v>
      </c>
      <c r="T311" s="13">
        <f t="shared" si="23"/>
        <v>4.19099998474121</v>
      </c>
    </row>
    <row r="312" spans="1:20" x14ac:dyDescent="0.3">
      <c r="A312" s="13">
        <v>305</v>
      </c>
      <c r="B312" s="3">
        <f t="shared" si="24"/>
        <v>14.640000000000043</v>
      </c>
      <c r="C312" s="3">
        <v>14.640031814575195</v>
      </c>
      <c r="D312" s="119">
        <v>-1.92499995231628</v>
      </c>
      <c r="E312" s="119">
        <v>-1.89300000667572</v>
      </c>
      <c r="F312" s="119">
        <v>-2.0190000534057599</v>
      </c>
      <c r="G312" s="119">
        <v>-2.0190000534057599</v>
      </c>
      <c r="H312" s="119">
        <v>-0.27200001478195202</v>
      </c>
      <c r="I312" s="119">
        <v>-0.23899999260902399</v>
      </c>
      <c r="J312" s="119">
        <v>-0.39300000667571999</v>
      </c>
      <c r="K312" s="119">
        <v>-0.39300000667571999</v>
      </c>
      <c r="L312" s="119">
        <v>-4.3860001564025799</v>
      </c>
      <c r="M312" s="119">
        <v>-4.44099998474121</v>
      </c>
      <c r="N312" s="119">
        <v>-4.4140000343322701</v>
      </c>
      <c r="O312" s="119">
        <v>-4.3590002059936497</v>
      </c>
      <c r="Q312" s="119">
        <f t="shared" si="20"/>
        <v>0.12600004673003995</v>
      </c>
      <c r="R312" s="119">
        <f t="shared" si="21"/>
        <v>0.154000014066696</v>
      </c>
      <c r="S312" s="119">
        <f t="shared" si="22"/>
        <v>8.199977874756037E-2</v>
      </c>
      <c r="T312" s="13">
        <f t="shared" si="23"/>
        <v>4.201999992132186</v>
      </c>
    </row>
    <row r="313" spans="1:20" x14ac:dyDescent="0.3">
      <c r="A313" s="13">
        <v>306</v>
      </c>
      <c r="B313" s="3">
        <f t="shared" si="24"/>
        <v>14.675000000000043</v>
      </c>
      <c r="C313" s="3">
        <v>14.675031661987305</v>
      </c>
      <c r="D313" s="119">
        <v>-1.92499995231628</v>
      </c>
      <c r="E313" s="119">
        <v>-1.89300000667572</v>
      </c>
      <c r="F313" s="119">
        <v>-2.0190000534057599</v>
      </c>
      <c r="G313" s="119">
        <v>-2.0239999294281001</v>
      </c>
      <c r="H313" s="119">
        <v>-0.26100000739097601</v>
      </c>
      <c r="I313" s="119">
        <v>-0.22800000011920901</v>
      </c>
      <c r="J313" s="119">
        <v>-0.39300000667571999</v>
      </c>
      <c r="K313" s="119">
        <v>-0.39300000667571999</v>
      </c>
      <c r="L313" s="119">
        <v>-4.3920001983642498</v>
      </c>
      <c r="M313" s="119">
        <v>-4.44700002670288</v>
      </c>
      <c r="N313" s="119">
        <v>-4.4250001907348597</v>
      </c>
      <c r="O313" s="119">
        <v>-4.3699998855590803</v>
      </c>
      <c r="Q313" s="119">
        <f t="shared" si="20"/>
        <v>0.13099992275238015</v>
      </c>
      <c r="R313" s="119">
        <f t="shared" si="21"/>
        <v>0.16500000655651098</v>
      </c>
      <c r="S313" s="119">
        <f t="shared" si="22"/>
        <v>7.7000141143799716E-2</v>
      </c>
      <c r="T313" s="13">
        <f t="shared" si="23"/>
        <v>4.2190000265836707</v>
      </c>
    </row>
    <row r="314" spans="1:20" x14ac:dyDescent="0.3">
      <c r="A314" s="13">
        <v>307</v>
      </c>
      <c r="B314" s="3">
        <f t="shared" si="24"/>
        <v>14.710000000000043</v>
      </c>
      <c r="C314" s="3">
        <v>14.71003246307373</v>
      </c>
      <c r="D314" s="119">
        <v>-1.92499995231628</v>
      </c>
      <c r="E314" s="119">
        <v>-1.89300000667572</v>
      </c>
      <c r="F314" s="119">
        <v>-2.03500008583068</v>
      </c>
      <c r="G314" s="119">
        <v>-2.04099988937377</v>
      </c>
      <c r="H314" s="119">
        <v>-0.25499999523162797</v>
      </c>
      <c r="I314" s="119">
        <v>-0.216999992728233</v>
      </c>
      <c r="J314" s="119">
        <v>-0.39300000667571999</v>
      </c>
      <c r="K314" s="119">
        <v>-0.39300000667571999</v>
      </c>
      <c r="L314" s="119">
        <v>-4.3969998359680096</v>
      </c>
      <c r="M314" s="119">
        <v>-4.44700002670288</v>
      </c>
      <c r="N314" s="119">
        <v>-4.4359998703002903</v>
      </c>
      <c r="O314" s="119">
        <v>-4.3810000419616602</v>
      </c>
      <c r="Q314" s="119">
        <f t="shared" si="20"/>
        <v>0.14799988269804998</v>
      </c>
      <c r="R314" s="119">
        <f t="shared" si="21"/>
        <v>0.17600001394748699</v>
      </c>
      <c r="S314" s="119">
        <f t="shared" si="22"/>
        <v>6.5999984741219819E-2</v>
      </c>
      <c r="T314" s="13">
        <f t="shared" si="23"/>
        <v>4.2300000339746466</v>
      </c>
    </row>
    <row r="315" spans="1:20" x14ac:dyDescent="0.3">
      <c r="A315" s="13">
        <v>308</v>
      </c>
      <c r="B315" s="3">
        <f t="shared" si="24"/>
        <v>14.745000000000044</v>
      </c>
      <c r="C315" s="3">
        <v>14.74503231048584</v>
      </c>
      <c r="D315" s="119">
        <v>-1.94700002670288</v>
      </c>
      <c r="E315" s="119">
        <v>-1.9140000343322701</v>
      </c>
      <c r="F315" s="119">
        <v>-2.0629999637603702</v>
      </c>
      <c r="G315" s="119">
        <v>-2.0739998817443799</v>
      </c>
      <c r="H315" s="119">
        <v>-0.26600000262260398</v>
      </c>
      <c r="I315" s="119">
        <v>-0.22300000488758101</v>
      </c>
      <c r="J315" s="119">
        <v>-0.40900000929832497</v>
      </c>
      <c r="K315" s="119">
        <v>-0.40900000929832497</v>
      </c>
      <c r="L315" s="119">
        <v>-4.4140000343322701</v>
      </c>
      <c r="M315" s="119">
        <v>-4.4739999771118102</v>
      </c>
      <c r="N315" s="119">
        <v>-4.4689998626708904</v>
      </c>
      <c r="O315" s="119">
        <v>-4.4140000343322701</v>
      </c>
      <c r="Q315" s="119">
        <f t="shared" si="20"/>
        <v>0.15999984741210982</v>
      </c>
      <c r="R315" s="119">
        <f t="shared" si="21"/>
        <v>0.18600000441074396</v>
      </c>
      <c r="S315" s="119">
        <f t="shared" si="22"/>
        <v>5.9999942779540127E-2</v>
      </c>
      <c r="T315" s="13">
        <f t="shared" si="23"/>
        <v>4.2509999722242293</v>
      </c>
    </row>
    <row r="316" spans="1:20" x14ac:dyDescent="0.3">
      <c r="A316" s="13">
        <v>309</v>
      </c>
      <c r="B316" s="3">
        <f t="shared" si="24"/>
        <v>14.780000000000044</v>
      </c>
      <c r="C316" s="3">
        <v>14.780033111572266</v>
      </c>
      <c r="D316" s="119">
        <v>-1.9579999446868801</v>
      </c>
      <c r="E316" s="119">
        <v>-1.9140000343322701</v>
      </c>
      <c r="F316" s="119">
        <v>-2.0789999961853001</v>
      </c>
      <c r="G316" s="119">
        <v>-2.08500003814697</v>
      </c>
      <c r="H316" s="119">
        <v>-0.26100000739097601</v>
      </c>
      <c r="I316" s="119">
        <v>-0.22300000488758101</v>
      </c>
      <c r="J316" s="119">
        <v>-0.41999998688697798</v>
      </c>
      <c r="K316" s="119">
        <v>-0.42599999904632602</v>
      </c>
      <c r="L316" s="119">
        <v>-4.4190001487731898</v>
      </c>
      <c r="M316" s="119">
        <v>-4.4689998626708904</v>
      </c>
      <c r="N316" s="119">
        <v>-4.4739999771118102</v>
      </c>
      <c r="O316" s="119">
        <v>-4.4190001487731898</v>
      </c>
      <c r="Q316" s="119">
        <f t="shared" si="20"/>
        <v>0.17100000381469993</v>
      </c>
      <c r="R316" s="119">
        <f t="shared" si="21"/>
        <v>0.20299999415874501</v>
      </c>
      <c r="S316" s="119">
        <f t="shared" si="22"/>
        <v>5.4999828338620382E-2</v>
      </c>
      <c r="T316" s="13">
        <f t="shared" si="23"/>
        <v>4.2509999722242293</v>
      </c>
    </row>
    <row r="317" spans="1:20" x14ac:dyDescent="0.3">
      <c r="A317" s="13">
        <v>310</v>
      </c>
      <c r="B317" s="3">
        <f t="shared" si="24"/>
        <v>14.815000000000044</v>
      </c>
      <c r="C317" s="3">
        <v>14.815032958984375</v>
      </c>
      <c r="D317" s="119">
        <v>-1.9750000238418499</v>
      </c>
      <c r="E317" s="119">
        <v>-1.9359999895095801</v>
      </c>
      <c r="F317" s="119">
        <v>-2.10700011253356</v>
      </c>
      <c r="G317" s="119">
        <v>-2.1119999885559002</v>
      </c>
      <c r="H317" s="119">
        <v>-0.26600000262260398</v>
      </c>
      <c r="I317" s="119">
        <v>-0.23399999737739599</v>
      </c>
      <c r="J317" s="119">
        <v>-0.43700000643730202</v>
      </c>
      <c r="K317" s="119">
        <v>-0.43700000643730202</v>
      </c>
      <c r="L317" s="119">
        <v>-4.4250001907348597</v>
      </c>
      <c r="M317" s="119">
        <v>-4.4739999771118102</v>
      </c>
      <c r="N317" s="119">
        <v>-4.4850001335143999</v>
      </c>
      <c r="O317" s="119">
        <v>-4.4359998703002903</v>
      </c>
      <c r="Q317" s="119">
        <f t="shared" si="20"/>
        <v>0.17599999904632013</v>
      </c>
      <c r="R317" s="119">
        <f t="shared" si="21"/>
        <v>0.20300000905990603</v>
      </c>
      <c r="S317" s="119">
        <f t="shared" si="22"/>
        <v>5.9999942779540127E-2</v>
      </c>
      <c r="T317" s="13">
        <f t="shared" si="23"/>
        <v>4.2510001361370042</v>
      </c>
    </row>
    <row r="318" spans="1:20" x14ac:dyDescent="0.3">
      <c r="A318" s="13">
        <v>311</v>
      </c>
      <c r="B318" s="3">
        <f t="shared" si="24"/>
        <v>14.850000000000044</v>
      </c>
      <c r="C318" s="3">
        <v>14.850033760070801</v>
      </c>
      <c r="D318" s="119">
        <v>-2.0020000934600799</v>
      </c>
      <c r="E318" s="119">
        <v>-1.96399998664855</v>
      </c>
      <c r="F318" s="119">
        <v>-2.15100002288818</v>
      </c>
      <c r="G318" s="119">
        <v>-2.1559998989105198</v>
      </c>
      <c r="H318" s="119">
        <v>-0.30500000715255698</v>
      </c>
      <c r="I318" s="119">
        <v>-0.26600000262260398</v>
      </c>
      <c r="J318" s="119">
        <v>-0.481000006198883</v>
      </c>
      <c r="K318" s="119">
        <v>-0.48600000143051098</v>
      </c>
      <c r="L318" s="119">
        <v>-4.4520001411437899</v>
      </c>
      <c r="M318" s="119">
        <v>-4.5069999694824201</v>
      </c>
      <c r="N318" s="119">
        <v>-4.5240001678466699</v>
      </c>
      <c r="O318" s="119">
        <v>-4.4739999771118102</v>
      </c>
      <c r="Q318" s="119">
        <f t="shared" si="20"/>
        <v>0.19199991226196977</v>
      </c>
      <c r="R318" s="119">
        <f t="shared" si="21"/>
        <v>0.21999999880790699</v>
      </c>
      <c r="S318" s="119">
        <f t="shared" si="22"/>
        <v>7.2000026702879971E-2</v>
      </c>
      <c r="T318" s="13">
        <f t="shared" si="23"/>
        <v>4.2580001652240655</v>
      </c>
    </row>
    <row r="319" spans="1:20" x14ac:dyDescent="0.3">
      <c r="A319" s="13">
        <v>312</v>
      </c>
      <c r="B319" s="3">
        <f t="shared" si="24"/>
        <v>14.885000000000044</v>
      </c>
      <c r="C319" s="3">
        <v>14.88503360748291</v>
      </c>
      <c r="D319" s="119">
        <v>-2.0190000534057599</v>
      </c>
      <c r="E319" s="119">
        <v>-1.98599994182586</v>
      </c>
      <c r="F319" s="119">
        <v>-2.1730000972747798</v>
      </c>
      <c r="G319" s="119">
        <v>-2.1779999732971098</v>
      </c>
      <c r="H319" s="119">
        <v>-0.32100000977516202</v>
      </c>
      <c r="I319" s="119">
        <v>-0.287999987602234</v>
      </c>
      <c r="J319" s="119">
        <v>-0.50800001621246305</v>
      </c>
      <c r="K319" s="119">
        <v>-0.50800001621246305</v>
      </c>
      <c r="L319" s="119">
        <v>-4.4580001831054599</v>
      </c>
      <c r="M319" s="119">
        <v>-4.5019998550415004</v>
      </c>
      <c r="N319" s="119">
        <v>-4.5399999618530202</v>
      </c>
      <c r="O319" s="119">
        <v>-4.4910001754760698</v>
      </c>
      <c r="Q319" s="119">
        <f t="shared" si="20"/>
        <v>0.19200003147124978</v>
      </c>
      <c r="R319" s="119">
        <f t="shared" si="21"/>
        <v>0.22000002861022905</v>
      </c>
      <c r="S319" s="119">
        <f t="shared" si="22"/>
        <v>8.199977874756037E-2</v>
      </c>
      <c r="T319" s="13">
        <f t="shared" si="23"/>
        <v>4.2519999742507864</v>
      </c>
    </row>
    <row r="320" spans="1:20" x14ac:dyDescent="0.3">
      <c r="A320" s="13">
        <v>313</v>
      </c>
      <c r="B320" s="3">
        <f t="shared" si="24"/>
        <v>14.920000000000044</v>
      </c>
      <c r="C320" s="3">
        <v>14.920034408569336</v>
      </c>
      <c r="D320" s="119">
        <v>-2.0460000038146902</v>
      </c>
      <c r="E320" s="119">
        <v>-2.0079998970031698</v>
      </c>
      <c r="F320" s="119">
        <v>-2.2109999656677202</v>
      </c>
      <c r="G320" s="119">
        <v>-2.2170000076293901</v>
      </c>
      <c r="H320" s="119">
        <v>-0.34900000691413902</v>
      </c>
      <c r="I320" s="119">
        <v>-0.30500000715255698</v>
      </c>
      <c r="J320" s="119">
        <v>-0.54100000858306796</v>
      </c>
      <c r="K320" s="119">
        <v>-0.54699999094009299</v>
      </c>
      <c r="L320" s="119">
        <v>-4.4629998207092196</v>
      </c>
      <c r="M320" s="119">
        <v>-4.5019998550415004</v>
      </c>
      <c r="N320" s="119">
        <v>-4.5570001602172798</v>
      </c>
      <c r="O320" s="119">
        <v>-4.5019998550415004</v>
      </c>
      <c r="Q320" s="119">
        <f t="shared" si="20"/>
        <v>0.20900011062622026</v>
      </c>
      <c r="R320" s="119">
        <f t="shared" si="21"/>
        <v>0.24199998378753601</v>
      </c>
      <c r="S320" s="119">
        <f t="shared" si="22"/>
        <v>9.4000339508060193E-2</v>
      </c>
      <c r="T320" s="13">
        <f t="shared" si="23"/>
        <v>4.2520001530647225</v>
      </c>
    </row>
    <row r="321" spans="1:20" x14ac:dyDescent="0.3">
      <c r="A321" s="13">
        <v>314</v>
      </c>
      <c r="B321" s="3">
        <f t="shared" si="24"/>
        <v>14.955000000000044</v>
      </c>
      <c r="C321" s="3">
        <v>14.955034255981445</v>
      </c>
      <c r="D321" s="119">
        <v>-2.0789999961853001</v>
      </c>
      <c r="E321" s="119">
        <v>-2.04099988937377</v>
      </c>
      <c r="F321" s="119">
        <v>-2.25</v>
      </c>
      <c r="G321" s="119">
        <v>-2.25500011444091</v>
      </c>
      <c r="H321" s="119">
        <v>-0.38699999451637301</v>
      </c>
      <c r="I321" s="119">
        <v>-0.34299999475479098</v>
      </c>
      <c r="J321" s="119">
        <v>-0.58499997854232699</v>
      </c>
      <c r="K321" s="119">
        <v>-0.59100002050399703</v>
      </c>
      <c r="L321" s="119">
        <v>-4.4739999771118102</v>
      </c>
      <c r="M321" s="119">
        <v>-4.51300001144409</v>
      </c>
      <c r="N321" s="119">
        <v>-4.5789999961853001</v>
      </c>
      <c r="O321" s="119">
        <v>-4.518000125885</v>
      </c>
      <c r="Q321" s="119">
        <f t="shared" si="20"/>
        <v>0.21400022506714</v>
      </c>
      <c r="R321" s="119">
        <f t="shared" si="21"/>
        <v>0.24800002574920604</v>
      </c>
      <c r="S321" s="119">
        <f t="shared" si="22"/>
        <v>0.10500001907348988</v>
      </c>
      <c r="T321" s="13">
        <f t="shared" si="23"/>
        <v>4.2360000014305088</v>
      </c>
    </row>
    <row r="322" spans="1:20" x14ac:dyDescent="0.3">
      <c r="A322" s="13">
        <v>315</v>
      </c>
      <c r="B322" s="3">
        <f t="shared" si="24"/>
        <v>14.990000000000045</v>
      </c>
      <c r="C322" s="3">
        <v>14.990035057067871</v>
      </c>
      <c r="D322" s="119">
        <v>-2.1180000305175701</v>
      </c>
      <c r="E322" s="119">
        <v>-2.0739998817443799</v>
      </c>
      <c r="F322" s="119">
        <v>-2.29900002479553</v>
      </c>
      <c r="G322" s="119">
        <v>-2.3050000667571999</v>
      </c>
      <c r="H322" s="119">
        <v>-0.43099999427795399</v>
      </c>
      <c r="I322" s="119">
        <v>-0.38699999451637301</v>
      </c>
      <c r="J322" s="119">
        <v>-0.63999998569488503</v>
      </c>
      <c r="K322" s="119">
        <v>-0.64600002765655495</v>
      </c>
      <c r="L322" s="119">
        <v>-4.4850001335143999</v>
      </c>
      <c r="M322" s="119">
        <v>-4.5240001678466699</v>
      </c>
      <c r="N322" s="119">
        <v>-4.5949997901916504</v>
      </c>
      <c r="O322" s="119">
        <v>-4.5399999618530202</v>
      </c>
      <c r="Q322" s="119">
        <f t="shared" si="20"/>
        <v>0.23100018501282005</v>
      </c>
      <c r="R322" s="119">
        <f t="shared" si="21"/>
        <v>0.25900003314018194</v>
      </c>
      <c r="S322" s="119">
        <f t="shared" si="22"/>
        <v>0.10999965667725053</v>
      </c>
      <c r="T322" s="13">
        <f t="shared" si="23"/>
        <v>4.2079997956752777</v>
      </c>
    </row>
    <row r="323" spans="1:20" x14ac:dyDescent="0.3">
      <c r="A323" s="13">
        <v>316</v>
      </c>
      <c r="B323" s="3">
        <f t="shared" si="24"/>
        <v>15.025000000000045</v>
      </c>
      <c r="C323" s="3">
        <v>15.02503490447998</v>
      </c>
      <c r="D323" s="119">
        <v>-2.1559998989105198</v>
      </c>
      <c r="E323" s="119">
        <v>-2.1180000305175701</v>
      </c>
      <c r="F323" s="119">
        <v>-2.3429999351501398</v>
      </c>
      <c r="G323" s="119">
        <v>-2.34800004959106</v>
      </c>
      <c r="H323" s="119">
        <v>-0.47499999403953602</v>
      </c>
      <c r="I323" s="119">
        <v>-0.43099999427795399</v>
      </c>
      <c r="J323" s="119">
        <v>-0.68900001049041704</v>
      </c>
      <c r="K323" s="119">
        <v>-0.69999998807907104</v>
      </c>
      <c r="L323" s="119">
        <v>-4.4850001335143999</v>
      </c>
      <c r="M323" s="119">
        <v>-4.5240001678466699</v>
      </c>
      <c r="N323" s="119">
        <v>-4.6119999885559002</v>
      </c>
      <c r="O323" s="119">
        <v>-4.5570001602172798</v>
      </c>
      <c r="Q323" s="119">
        <f t="shared" si="20"/>
        <v>0.23000001907348988</v>
      </c>
      <c r="R323" s="119">
        <f t="shared" si="21"/>
        <v>0.26899999380111705</v>
      </c>
      <c r="S323" s="119">
        <f t="shared" si="22"/>
        <v>0.12699985504150035</v>
      </c>
      <c r="T323" s="13">
        <f t="shared" si="23"/>
        <v>4.1809999942779461</v>
      </c>
    </row>
    <row r="324" spans="1:20" x14ac:dyDescent="0.3">
      <c r="A324" s="13">
        <v>317</v>
      </c>
      <c r="B324" s="3">
        <f t="shared" si="24"/>
        <v>15.060000000000045</v>
      </c>
      <c r="C324" s="3">
        <v>15.060035705566406</v>
      </c>
      <c r="D324" s="119">
        <v>-2.1889998912811199</v>
      </c>
      <c r="E324" s="119">
        <v>-2.15100002288818</v>
      </c>
      <c r="F324" s="119">
        <v>-2.3870000839233301</v>
      </c>
      <c r="G324" s="119">
        <v>-2.3919999599456698</v>
      </c>
      <c r="H324" s="119">
        <v>-0.51899999380111606</v>
      </c>
      <c r="I324" s="119">
        <v>-0.47499999403953602</v>
      </c>
      <c r="J324" s="119">
        <v>-0.74400001764297397</v>
      </c>
      <c r="K324" s="119">
        <v>-0.75</v>
      </c>
      <c r="L324" s="119">
        <v>-4.4850001335143999</v>
      </c>
      <c r="M324" s="119">
        <v>-4.5240001678466699</v>
      </c>
      <c r="N324" s="119">
        <v>-4.61700010299682</v>
      </c>
      <c r="O324" s="119">
        <v>-4.5619997978210396</v>
      </c>
      <c r="Q324" s="119">
        <f t="shared" si="20"/>
        <v>0.24099993705748979</v>
      </c>
      <c r="R324" s="119">
        <f t="shared" si="21"/>
        <v>0.27500000596046398</v>
      </c>
      <c r="S324" s="119">
        <f t="shared" si="22"/>
        <v>0.1319999694824201</v>
      </c>
      <c r="T324" s="13">
        <f t="shared" si="23"/>
        <v>4.1420001089572835</v>
      </c>
    </row>
    <row r="325" spans="1:20" x14ac:dyDescent="0.3">
      <c r="A325" s="13">
        <v>318</v>
      </c>
      <c r="B325" s="3">
        <f t="shared" si="24"/>
        <v>15.095000000000045</v>
      </c>
      <c r="C325" s="3">
        <v>15.095035552978516</v>
      </c>
      <c r="D325" s="119">
        <v>-2.2279999256134002</v>
      </c>
      <c r="E325" s="119">
        <v>-2.1889998912811199</v>
      </c>
      <c r="F325" s="119">
        <v>-2.4360001087188698</v>
      </c>
      <c r="G325" s="119">
        <v>-2.4360001087188698</v>
      </c>
      <c r="H325" s="119">
        <v>-0.57400000095367398</v>
      </c>
      <c r="I325" s="119">
        <v>-0.52999997138976995</v>
      </c>
      <c r="J325" s="119">
        <v>-0.81000000238418501</v>
      </c>
      <c r="K325" s="119">
        <v>-0.81000000238418501</v>
      </c>
      <c r="L325" s="119">
        <v>-4.4910001754760698</v>
      </c>
      <c r="M325" s="119">
        <v>-4.5240001678466699</v>
      </c>
      <c r="N325" s="119">
        <v>-4.6339998245239196</v>
      </c>
      <c r="O325" s="119">
        <v>-4.5789999961853001</v>
      </c>
      <c r="Q325" s="119">
        <f t="shared" si="20"/>
        <v>0.24700021743774991</v>
      </c>
      <c r="R325" s="119">
        <f t="shared" si="21"/>
        <v>0.28000003099441506</v>
      </c>
      <c r="S325" s="119">
        <f t="shared" si="22"/>
        <v>0.14299964904784979</v>
      </c>
      <c r="T325" s="13">
        <f t="shared" si="23"/>
        <v>4.1039998531341499</v>
      </c>
    </row>
    <row r="326" spans="1:20" x14ac:dyDescent="0.3">
      <c r="A326" s="13">
        <v>319</v>
      </c>
      <c r="B326" s="3">
        <f t="shared" si="24"/>
        <v>15.130000000000045</v>
      </c>
      <c r="C326" s="3">
        <v>15.130036354064941</v>
      </c>
      <c r="D326" s="119">
        <v>-2.2660000324249201</v>
      </c>
      <c r="E326" s="119">
        <v>-2.2279999256134002</v>
      </c>
      <c r="F326" s="119">
        <v>-2.4800000190734801</v>
      </c>
      <c r="G326" s="119">
        <v>-2.48600006103515</v>
      </c>
      <c r="H326" s="119">
        <v>-0.62900000810623102</v>
      </c>
      <c r="I326" s="119">
        <v>-0.59100002050399703</v>
      </c>
      <c r="J326" s="119">
        <v>-0.86500000953674305</v>
      </c>
      <c r="K326" s="119">
        <v>-0.87099999189376798</v>
      </c>
      <c r="L326" s="119">
        <v>-4.4850001335143999</v>
      </c>
      <c r="M326" s="119">
        <v>-4.5240001678466699</v>
      </c>
      <c r="N326" s="119">
        <v>-4.6389999389648402</v>
      </c>
      <c r="O326" s="119">
        <v>-4.5840001106262198</v>
      </c>
      <c r="Q326" s="119">
        <f t="shared" si="20"/>
        <v>0.25800013542174982</v>
      </c>
      <c r="R326" s="119">
        <f t="shared" si="21"/>
        <v>0.27999997138977095</v>
      </c>
      <c r="S326" s="119">
        <f t="shared" si="22"/>
        <v>0.15399980545044034</v>
      </c>
      <c r="T326" s="13">
        <f t="shared" si="23"/>
        <v>4.0479999184608433</v>
      </c>
    </row>
    <row r="327" spans="1:20" x14ac:dyDescent="0.3">
      <c r="A327" s="13">
        <v>320</v>
      </c>
      <c r="B327" s="3">
        <f t="shared" si="24"/>
        <v>15.165000000000045</v>
      </c>
      <c r="C327" s="3">
        <v>15.165036201477051</v>
      </c>
      <c r="D327" s="119">
        <v>-2.3099999427795401</v>
      </c>
      <c r="E327" s="119">
        <v>-2.27200007438659</v>
      </c>
      <c r="F327" s="119">
        <v>-2.53500008583068</v>
      </c>
      <c r="G327" s="119">
        <v>-2.5299999713897701</v>
      </c>
      <c r="H327" s="119">
        <v>-0.68900001049041704</v>
      </c>
      <c r="I327" s="119">
        <v>-0.64600002765655495</v>
      </c>
      <c r="J327" s="119">
        <v>-0.93099999427795399</v>
      </c>
      <c r="K327" s="119">
        <v>-0.93099999427795399</v>
      </c>
      <c r="L327" s="119">
        <v>-4.4800000190734801</v>
      </c>
      <c r="M327" s="119">
        <v>-4.5069999694824201</v>
      </c>
      <c r="N327" s="119">
        <v>-4.6339998245239196</v>
      </c>
      <c r="O327" s="119">
        <v>-4.5789999961853001</v>
      </c>
      <c r="Q327" s="119">
        <f t="shared" si="20"/>
        <v>0.26300001144409002</v>
      </c>
      <c r="R327" s="119">
        <f t="shared" si="21"/>
        <v>0.28499996662139904</v>
      </c>
      <c r="S327" s="119">
        <f t="shared" si="22"/>
        <v>0.15399980545043945</v>
      </c>
      <c r="T327" s="13">
        <f t="shared" si="23"/>
        <v>3.9879997968673644</v>
      </c>
    </row>
    <row r="328" spans="1:20" x14ac:dyDescent="0.3">
      <c r="A328" s="13">
        <v>321</v>
      </c>
      <c r="B328" s="3">
        <f t="shared" si="24"/>
        <v>15.200000000000045</v>
      </c>
      <c r="C328" s="3">
        <v>15.200037002563477</v>
      </c>
      <c r="D328" s="119">
        <v>-2.3540000915527299</v>
      </c>
      <c r="E328" s="119">
        <v>-2.3099999427795401</v>
      </c>
      <c r="F328" s="119">
        <v>-2.58500003814697</v>
      </c>
      <c r="G328" s="119">
        <v>-2.5789999961853001</v>
      </c>
      <c r="H328" s="119">
        <v>-0.76099997758865301</v>
      </c>
      <c r="I328" s="119">
        <v>-0.71700000762939398</v>
      </c>
      <c r="J328" s="119">
        <v>-1.0030000209808301</v>
      </c>
      <c r="K328" s="119">
        <v>-1.0030000209808301</v>
      </c>
      <c r="L328" s="119">
        <v>-4.4739999771118102</v>
      </c>
      <c r="M328" s="119">
        <v>-4.5069999694824201</v>
      </c>
      <c r="N328" s="119">
        <v>-4.6449999809265101</v>
      </c>
      <c r="O328" s="119">
        <v>-4.5900001525878897</v>
      </c>
      <c r="Q328" s="119">
        <f t="shared" ref="Q328:Q391" si="25">MAX(ABS(A2R-A3R),ABS(A2R-A4R),ABS(A2R-A5R),ABS(A3R-A4R),ABS(A3R-A5R),ABS(A4R-A5R))</f>
        <v>0.27500009536742986</v>
      </c>
      <c r="R328" s="119">
        <f>MAX(ABS(A2C-A3C),ABS(A2C-A4C),ABS(A2C-A5C),ABS(A3C-A4C),ABS(A3C-A5C),ABS(A4C-A5C))</f>
        <v>0.2860000133514361</v>
      </c>
      <c r="S328" s="119">
        <f t="shared" ref="S328:S391" si="26">MAX(ABS(A2H-A3H),ABS(A2H-A4H),ABS(A2H-A5H),ABS(A3H-A4H),ABS(A3H-A5H),ABS(A4H-A5H))</f>
        <v>0.17100000381469993</v>
      </c>
      <c r="T328" s="13">
        <f t="shared" ref="T328:T391" si="27">MAX(ABS(A2C-A2H),ABS(A2C-A3H),ABS(A2C-A4H),ABS(A2C-A5H),ABS(A3C-A2H),ABS(A3C-A3H),ABS(A3C-A4H),ABS(A3C-A5H),ABS(A4C-A2H),ABS(A4C-A3H),ABS(A4C-A4H),ABS(A4C-A5H),ABS(A5C-A2H),ABS(A5C-A3H),ABS(A5C-A4H),ABS(A5C-A5H))</f>
        <v>3.927999973297116</v>
      </c>
    </row>
    <row r="329" spans="1:20" x14ac:dyDescent="0.3">
      <c r="A329" s="13">
        <v>322</v>
      </c>
      <c r="B329" s="3">
        <f t="shared" si="24"/>
        <v>15.235000000000046</v>
      </c>
      <c r="C329" s="3">
        <v>15.235036849975586</v>
      </c>
      <c r="D329" s="119">
        <v>-2.3870000839233301</v>
      </c>
      <c r="E329" s="119">
        <v>-2.34800004959106</v>
      </c>
      <c r="F329" s="119">
        <v>-2.6229999065399099</v>
      </c>
      <c r="G329" s="119">
        <v>-2.6229999065399099</v>
      </c>
      <c r="H329" s="119">
        <v>-0.82099997997283902</v>
      </c>
      <c r="I329" s="119">
        <v>-0.787999987602233</v>
      </c>
      <c r="J329" s="119">
        <v>-1.067999958992</v>
      </c>
      <c r="K329" s="119">
        <v>-1.06299996376037</v>
      </c>
      <c r="L329" s="119">
        <v>-4.4629998207092196</v>
      </c>
      <c r="M329" s="119">
        <v>-4.4959998130798304</v>
      </c>
      <c r="N329" s="119">
        <v>-4.6389999389648402</v>
      </c>
      <c r="O329" s="119">
        <v>-4.5840001106262198</v>
      </c>
      <c r="Q329" s="119">
        <f t="shared" si="25"/>
        <v>0.27499985694884987</v>
      </c>
      <c r="R329" s="119">
        <f t="shared" ref="R329:R391" si="28">MAX(ABS(A2C-A3C),ABS(A2C-A4C),ABS(A2C-A5C),ABS(A3C-A4C),ABS(A3C-A5C),ABS(A4C-A5C))</f>
        <v>0.27999997138976696</v>
      </c>
      <c r="S329" s="119">
        <f t="shared" si="26"/>
        <v>0.17600011825562056</v>
      </c>
      <c r="T329" s="13">
        <f t="shared" si="27"/>
        <v>3.8509999513626072</v>
      </c>
    </row>
    <row r="330" spans="1:20" x14ac:dyDescent="0.3">
      <c r="A330" s="13">
        <v>323</v>
      </c>
      <c r="B330" s="3">
        <f t="shared" si="24"/>
        <v>15.270000000000046</v>
      </c>
      <c r="C330" s="3">
        <v>15.270037651062012</v>
      </c>
      <c r="D330" s="119">
        <v>-2.4249999523162802</v>
      </c>
      <c r="E330" s="119">
        <v>-2.3870000839233301</v>
      </c>
      <c r="F330" s="119">
        <v>-2.6619999408721902</v>
      </c>
      <c r="G330" s="119">
        <v>-2.6559998989105198</v>
      </c>
      <c r="H330" s="119">
        <v>-0.89300000667571999</v>
      </c>
      <c r="I330" s="119">
        <v>-0.85399997234344405</v>
      </c>
      <c r="J330" s="119">
        <v>-1.13399994373321</v>
      </c>
      <c r="K330" s="119">
        <v>-1.13399994373321</v>
      </c>
      <c r="L330" s="119">
        <v>-4.44700002670288</v>
      </c>
      <c r="M330" s="119">
        <v>-4.4739999771118102</v>
      </c>
      <c r="N330" s="119">
        <v>-4.6279997825622496</v>
      </c>
      <c r="O330" s="119">
        <v>-4.5789999961853001</v>
      </c>
      <c r="Q330" s="119">
        <f t="shared" si="25"/>
        <v>0.27499985694886009</v>
      </c>
      <c r="R330" s="119">
        <f t="shared" si="28"/>
        <v>0.27999997138976596</v>
      </c>
      <c r="S330" s="119">
        <f t="shared" si="26"/>
        <v>0.18099975585936967</v>
      </c>
      <c r="T330" s="13">
        <f t="shared" si="27"/>
        <v>3.7739998102188057</v>
      </c>
    </row>
    <row r="331" spans="1:20" x14ac:dyDescent="0.3">
      <c r="A331" s="13">
        <v>324</v>
      </c>
      <c r="B331" s="3">
        <f t="shared" ref="B331:B394" si="29">B330+0.035</f>
        <v>15.305000000000046</v>
      </c>
      <c r="C331" s="3">
        <v>15.305037498474121</v>
      </c>
      <c r="D331" s="119">
        <v>-2.4530000686645499</v>
      </c>
      <c r="E331" s="119">
        <v>-2.4140000343322701</v>
      </c>
      <c r="F331" s="119">
        <v>-2.6949999332427899</v>
      </c>
      <c r="G331" s="119">
        <v>-2.6889998912811199</v>
      </c>
      <c r="H331" s="119">
        <v>-0.95899999141693104</v>
      </c>
      <c r="I331" s="119">
        <v>-0.92000001668929998</v>
      </c>
      <c r="J331" s="119">
        <v>-1.20599997043609</v>
      </c>
      <c r="K331" s="119">
        <v>-1.20599997043609</v>
      </c>
      <c r="L331" s="119">
        <v>-4.4299998283386204</v>
      </c>
      <c r="M331" s="119">
        <v>-4.4580001831054599</v>
      </c>
      <c r="N331" s="119">
        <v>-4.61700010299682</v>
      </c>
      <c r="O331" s="119">
        <v>-4.5679998397827104</v>
      </c>
      <c r="Q331" s="119">
        <f t="shared" si="25"/>
        <v>0.2809998989105198</v>
      </c>
      <c r="R331" s="119">
        <f t="shared" si="28"/>
        <v>0.28599995374678999</v>
      </c>
      <c r="S331" s="119">
        <f t="shared" si="26"/>
        <v>0.18700027465819957</v>
      </c>
      <c r="T331" s="13">
        <f t="shared" si="27"/>
        <v>3.6970000863075199</v>
      </c>
    </row>
    <row r="332" spans="1:20" x14ac:dyDescent="0.3">
      <c r="A332" s="13">
        <v>325</v>
      </c>
      <c r="B332" s="3">
        <f t="shared" si="29"/>
        <v>15.340000000000046</v>
      </c>
      <c r="C332" s="3">
        <v>15.340038299560547</v>
      </c>
      <c r="D332" s="119">
        <v>-2.4800000190734801</v>
      </c>
      <c r="E332" s="119">
        <v>-2.4419999122619598</v>
      </c>
      <c r="F332" s="119">
        <v>-2.72699999809265</v>
      </c>
      <c r="G332" s="119">
        <v>-2.7219998836517298</v>
      </c>
      <c r="H332" s="119">
        <v>-1.0299999713897701</v>
      </c>
      <c r="I332" s="119">
        <v>-0.99199998378753595</v>
      </c>
      <c r="J332" s="119">
        <v>-1.2719999551773</v>
      </c>
      <c r="K332" s="119">
        <v>-1.2660000324249201</v>
      </c>
      <c r="L332" s="119">
        <v>-4.4140000343322701</v>
      </c>
      <c r="M332" s="119">
        <v>-4.44099998474121</v>
      </c>
      <c r="N332" s="119">
        <v>-4.6059999465942303</v>
      </c>
      <c r="O332" s="119">
        <v>-4.5510001182556099</v>
      </c>
      <c r="Q332" s="119">
        <f t="shared" si="25"/>
        <v>0.28500008583069025</v>
      </c>
      <c r="R332" s="119">
        <f t="shared" si="28"/>
        <v>0.27999997138976407</v>
      </c>
      <c r="S332" s="119">
        <f t="shared" si="26"/>
        <v>0.19199991226196023</v>
      </c>
      <c r="T332" s="13">
        <f t="shared" si="27"/>
        <v>3.6139999628066946</v>
      </c>
    </row>
    <row r="333" spans="1:20" x14ac:dyDescent="0.3">
      <c r="A333" s="13">
        <v>326</v>
      </c>
      <c r="B333" s="3">
        <f t="shared" si="29"/>
        <v>15.375000000000046</v>
      </c>
      <c r="C333" s="3">
        <v>15.375038146972656</v>
      </c>
      <c r="D333" s="119">
        <v>-2.5079998970031698</v>
      </c>
      <c r="E333" s="119">
        <v>-2.46900010108947</v>
      </c>
      <c r="F333" s="119">
        <v>-2.7490000724792401</v>
      </c>
      <c r="G333" s="119">
        <v>-2.7439999580383301</v>
      </c>
      <c r="H333" s="119">
        <v>-1.0900000333786</v>
      </c>
      <c r="I333" s="119">
        <v>-1.05799996852874</v>
      </c>
      <c r="J333" s="119">
        <v>-1.3380000591278001</v>
      </c>
      <c r="K333" s="119">
        <v>-1.3320000171661299</v>
      </c>
      <c r="L333" s="119">
        <v>-4.3810000419616602</v>
      </c>
      <c r="M333" s="119">
        <v>-4.4140000343322701</v>
      </c>
      <c r="N333" s="119">
        <v>-4.5789999961853001</v>
      </c>
      <c r="O333" s="119">
        <v>-4.5240001678466699</v>
      </c>
      <c r="Q333" s="119">
        <f t="shared" si="25"/>
        <v>0.27999997138977006</v>
      </c>
      <c r="R333" s="119">
        <f t="shared" si="28"/>
        <v>0.28000009059906006</v>
      </c>
      <c r="S333" s="119">
        <f t="shared" si="26"/>
        <v>0.19799995422363992</v>
      </c>
      <c r="T333" s="13">
        <f t="shared" si="27"/>
        <v>3.5210000276565601</v>
      </c>
    </row>
    <row r="334" spans="1:20" x14ac:dyDescent="0.3">
      <c r="A334" s="13">
        <v>327</v>
      </c>
      <c r="B334" s="3">
        <f t="shared" si="29"/>
        <v>15.410000000000046</v>
      </c>
      <c r="C334" s="3">
        <v>15.410038948059082</v>
      </c>
      <c r="D334" s="119">
        <v>-2.5190000534057599</v>
      </c>
      <c r="E334" s="119">
        <v>-2.48600006103515</v>
      </c>
      <c r="F334" s="119">
        <v>-2.7660000324249201</v>
      </c>
      <c r="G334" s="119">
        <v>-2.75500011444091</v>
      </c>
      <c r="H334" s="119">
        <v>-1.15600001811981</v>
      </c>
      <c r="I334" s="119">
        <v>-1.1230000257492001</v>
      </c>
      <c r="J334" s="119">
        <v>-1.39800000190734</v>
      </c>
      <c r="K334" s="119">
        <v>-1.39300000667572</v>
      </c>
      <c r="L334" s="119">
        <v>-4.3540000915527299</v>
      </c>
      <c r="M334" s="119">
        <v>-4.3699998855590803</v>
      </c>
      <c r="N334" s="119">
        <v>-4.5460000038146902</v>
      </c>
      <c r="O334" s="119">
        <v>-4.4910001754760698</v>
      </c>
      <c r="Q334" s="119">
        <f t="shared" si="25"/>
        <v>0.27999997138977006</v>
      </c>
      <c r="R334" s="119">
        <f t="shared" si="28"/>
        <v>0.27499997615813987</v>
      </c>
      <c r="S334" s="119">
        <f t="shared" si="26"/>
        <v>0.19199991226196023</v>
      </c>
      <c r="T334" s="13">
        <f t="shared" si="27"/>
        <v>3.4229999780654898</v>
      </c>
    </row>
    <row r="335" spans="1:20" x14ac:dyDescent="0.3">
      <c r="A335" s="13">
        <v>328</v>
      </c>
      <c r="B335" s="3">
        <f t="shared" si="29"/>
        <v>15.445000000000046</v>
      </c>
      <c r="C335" s="3">
        <v>15.445038795471191</v>
      </c>
      <c r="D335" s="119">
        <v>-2.5299999713897701</v>
      </c>
      <c r="E335" s="119">
        <v>-2.4909999370574898</v>
      </c>
      <c r="F335" s="119">
        <v>-2.7709999084472599</v>
      </c>
      <c r="G335" s="119">
        <v>-2.7599999904632502</v>
      </c>
      <c r="H335" s="119">
        <v>-1.20599997043609</v>
      </c>
      <c r="I335" s="119">
        <v>-1.1729999780654901</v>
      </c>
      <c r="J335" s="119">
        <v>-1.4479999542236299</v>
      </c>
      <c r="K335" s="119">
        <v>-1.43700003623962</v>
      </c>
      <c r="L335" s="119">
        <v>-4.3039999008178702</v>
      </c>
      <c r="M335" s="119">
        <v>-4.3319997787475497</v>
      </c>
      <c r="N335" s="119">
        <v>-4.5069999694824201</v>
      </c>
      <c r="O335" s="119">
        <v>-4.4520001411437899</v>
      </c>
      <c r="Q335" s="119">
        <f t="shared" si="25"/>
        <v>0.27999997138977006</v>
      </c>
      <c r="R335" s="119">
        <f t="shared" si="28"/>
        <v>0.27499997615813987</v>
      </c>
      <c r="S335" s="119">
        <f t="shared" si="26"/>
        <v>0.20300006866454989</v>
      </c>
      <c r="T335" s="13">
        <f t="shared" si="27"/>
        <v>3.3339999914169303</v>
      </c>
    </row>
    <row r="336" spans="1:20" x14ac:dyDescent="0.3">
      <c r="A336" s="13">
        <v>329</v>
      </c>
      <c r="B336" s="3">
        <f t="shared" si="29"/>
        <v>15.480000000000047</v>
      </c>
      <c r="C336" s="3">
        <v>15.480039596557617</v>
      </c>
      <c r="D336" s="119">
        <v>-2.53500008583068</v>
      </c>
      <c r="E336" s="119">
        <v>-2.4969999790191602</v>
      </c>
      <c r="F336" s="119">
        <v>-2.7769999504089302</v>
      </c>
      <c r="G336" s="119">
        <v>-2.7660000324249201</v>
      </c>
      <c r="H336" s="119">
        <v>-1.2719999551773</v>
      </c>
      <c r="I336" s="119">
        <v>-1.2439999580383301</v>
      </c>
      <c r="J336" s="119">
        <v>-1.50800001621246</v>
      </c>
      <c r="K336" s="119">
        <v>-1.5019999742507899</v>
      </c>
      <c r="L336" s="119">
        <v>-4.28200006484985</v>
      </c>
      <c r="M336" s="119">
        <v>-4.3039999008178702</v>
      </c>
      <c r="N336" s="119">
        <v>-4.4800000190734801</v>
      </c>
      <c r="O336" s="119">
        <v>-4.4250001907348597</v>
      </c>
      <c r="Q336" s="119">
        <f t="shared" si="25"/>
        <v>0.27999997138977006</v>
      </c>
      <c r="R336" s="119">
        <f t="shared" si="28"/>
        <v>0.26400005817412997</v>
      </c>
      <c r="S336" s="119">
        <f t="shared" si="26"/>
        <v>0.19799995422363015</v>
      </c>
      <c r="T336" s="13">
        <f t="shared" si="27"/>
        <v>3.23600006103515</v>
      </c>
    </row>
    <row r="337" spans="1:20" x14ac:dyDescent="0.3">
      <c r="A337" s="13">
        <v>330</v>
      </c>
      <c r="B337" s="3">
        <f t="shared" si="29"/>
        <v>15.515000000000047</v>
      </c>
      <c r="C337" s="3">
        <v>15.515039443969727</v>
      </c>
      <c r="D337" s="119">
        <v>-2.53500008583068</v>
      </c>
      <c r="E337" s="119">
        <v>-2.5020000934600799</v>
      </c>
      <c r="F337" s="119">
        <v>-2.7709999084472599</v>
      </c>
      <c r="G337" s="119">
        <v>-2.7660000324249201</v>
      </c>
      <c r="H337" s="119">
        <v>-1.3380000591278001</v>
      </c>
      <c r="I337" s="119">
        <v>-1.3099999427795399</v>
      </c>
      <c r="J337" s="119">
        <v>-1.56299996376037</v>
      </c>
      <c r="K337" s="119">
        <v>-1.5570000410079901</v>
      </c>
      <c r="L337" s="119">
        <v>-4.2379999160766602</v>
      </c>
      <c r="M337" s="119">
        <v>-4.2600002288818297</v>
      </c>
      <c r="N337" s="119">
        <v>-4.44700002670288</v>
      </c>
      <c r="O337" s="119">
        <v>-4.3860001564025799</v>
      </c>
      <c r="Q337" s="119">
        <f t="shared" si="25"/>
        <v>0.26899981498717995</v>
      </c>
      <c r="R337" s="119">
        <f t="shared" si="28"/>
        <v>0.25300002098083008</v>
      </c>
      <c r="S337" s="119">
        <f t="shared" si="26"/>
        <v>0.20900011062621981</v>
      </c>
      <c r="T337" s="13">
        <f t="shared" si="27"/>
        <v>3.1370000839233398</v>
      </c>
    </row>
    <row r="338" spans="1:20" x14ac:dyDescent="0.3">
      <c r="A338" s="13">
        <v>331</v>
      </c>
      <c r="B338" s="3">
        <f t="shared" si="29"/>
        <v>15.550000000000047</v>
      </c>
      <c r="C338" s="3">
        <v>15.550040245056152</v>
      </c>
      <c r="D338" s="119">
        <v>-2.51300001144409</v>
      </c>
      <c r="E338" s="119">
        <v>-2.4800000190734801</v>
      </c>
      <c r="F338" s="119">
        <v>-2.7439999580383301</v>
      </c>
      <c r="G338" s="119">
        <v>-2.73300004005432</v>
      </c>
      <c r="H338" s="119">
        <v>-1.37100005149841</v>
      </c>
      <c r="I338" s="119">
        <v>-1.34300005435943</v>
      </c>
      <c r="J338" s="119">
        <v>-1.58500003814697</v>
      </c>
      <c r="K338" s="119">
        <v>-1.5789999961853001</v>
      </c>
      <c r="L338" s="119">
        <v>-4.1669998168945304</v>
      </c>
      <c r="M338" s="119">
        <v>-4.1939997673034597</v>
      </c>
      <c r="N338" s="119">
        <v>-4.3699998855590803</v>
      </c>
      <c r="O338" s="119">
        <v>-4.3150000572204501</v>
      </c>
      <c r="Q338" s="119">
        <f t="shared" si="25"/>
        <v>0.26399993896484997</v>
      </c>
      <c r="R338" s="119">
        <f t="shared" si="28"/>
        <v>0.24199998378753995</v>
      </c>
      <c r="S338" s="119">
        <f t="shared" si="26"/>
        <v>0.20300006866454989</v>
      </c>
      <c r="T338" s="13">
        <f t="shared" si="27"/>
        <v>3.0269998311996504</v>
      </c>
    </row>
    <row r="339" spans="1:20" x14ac:dyDescent="0.3">
      <c r="A339" s="13">
        <v>332</v>
      </c>
      <c r="B339" s="3">
        <f t="shared" si="29"/>
        <v>15.585000000000047</v>
      </c>
      <c r="C339" s="3">
        <v>15.585040092468262</v>
      </c>
      <c r="D339" s="119">
        <v>-2.5079998970031698</v>
      </c>
      <c r="E339" s="119">
        <v>-2.4749999046325599</v>
      </c>
      <c r="F339" s="119">
        <v>-2.73300004005432</v>
      </c>
      <c r="G339" s="119">
        <v>-2.7219998836517298</v>
      </c>
      <c r="H339" s="119">
        <v>-1.44200003147125</v>
      </c>
      <c r="I339" s="119">
        <v>-1.41499996185302</v>
      </c>
      <c r="J339" s="119">
        <v>-1.6449999809265099</v>
      </c>
      <c r="K339" s="119">
        <v>-1.63399994373321</v>
      </c>
      <c r="L339" s="119">
        <v>-4.1339998245239196</v>
      </c>
      <c r="M339" s="119">
        <v>-4.1719999313354403</v>
      </c>
      <c r="N339" s="119">
        <v>-4.3429999351501403</v>
      </c>
      <c r="O339" s="119">
        <v>-4.2880001068115199</v>
      </c>
      <c r="Q339" s="119">
        <f t="shared" si="25"/>
        <v>0.25800013542176004</v>
      </c>
      <c r="R339" s="119">
        <f t="shared" si="28"/>
        <v>0.23000001907348988</v>
      </c>
      <c r="S339" s="119">
        <f t="shared" si="26"/>
        <v>0.2090001106262207</v>
      </c>
      <c r="T339" s="13">
        <f t="shared" si="27"/>
        <v>2.92799997329712</v>
      </c>
    </row>
    <row r="340" spans="1:20" x14ac:dyDescent="0.3">
      <c r="A340" s="13">
        <v>333</v>
      </c>
      <c r="B340" s="3">
        <f t="shared" si="29"/>
        <v>15.620000000000047</v>
      </c>
      <c r="C340" s="3">
        <v>15.620040893554688</v>
      </c>
      <c r="D340" s="119">
        <v>-2.4749999046325599</v>
      </c>
      <c r="E340" s="119">
        <v>-2.44700002670288</v>
      </c>
      <c r="F340" s="119">
        <v>-2.70600008964538</v>
      </c>
      <c r="G340" s="119">
        <v>-2.6889998912811199</v>
      </c>
      <c r="H340" s="119">
        <v>-1.4750000238418499</v>
      </c>
      <c r="I340" s="119">
        <v>-1.45899999141693</v>
      </c>
      <c r="J340" s="119">
        <v>-1.6729999780654901</v>
      </c>
      <c r="K340" s="119">
        <v>-1.6729999780654901</v>
      </c>
      <c r="L340" s="119">
        <v>-4.0840001106262198</v>
      </c>
      <c r="M340" s="119">
        <v>-4.1119999885559002</v>
      </c>
      <c r="N340" s="119">
        <v>-4.28200006484985</v>
      </c>
      <c r="O340" s="119">
        <v>-4.2329998016357404</v>
      </c>
      <c r="Q340" s="119">
        <f t="shared" si="25"/>
        <v>0.2590000629425</v>
      </c>
      <c r="R340" s="119">
        <f t="shared" si="28"/>
        <v>0.21399998664856001</v>
      </c>
      <c r="S340" s="119">
        <f t="shared" si="26"/>
        <v>0.19799995422363015</v>
      </c>
      <c r="T340" s="13">
        <f t="shared" si="27"/>
        <v>2.8230000734329197</v>
      </c>
    </row>
    <row r="341" spans="1:20" x14ac:dyDescent="0.3">
      <c r="A341" s="13">
        <v>334</v>
      </c>
      <c r="B341" s="3">
        <f t="shared" si="29"/>
        <v>15.655000000000047</v>
      </c>
      <c r="C341" s="3">
        <v>15.655040740966797</v>
      </c>
      <c r="D341" s="119">
        <v>-2.4249999523162802</v>
      </c>
      <c r="E341" s="119">
        <v>-2.3980000019073402</v>
      </c>
      <c r="F341" s="119">
        <v>-2.6449999809265101</v>
      </c>
      <c r="G341" s="119">
        <v>-2.6340000629425</v>
      </c>
      <c r="H341" s="119">
        <v>-1.4969999790191599</v>
      </c>
      <c r="I341" s="119">
        <v>-1.4700000286102199</v>
      </c>
      <c r="J341" s="119">
        <v>-1.67799997329711</v>
      </c>
      <c r="K341" s="119">
        <v>-1.6729999780654901</v>
      </c>
      <c r="L341" s="119">
        <v>-4.0069999694824201</v>
      </c>
      <c r="M341" s="119">
        <v>-4.0349998474120996</v>
      </c>
      <c r="N341" s="119">
        <v>-4.1999998092651296</v>
      </c>
      <c r="O341" s="119">
        <v>-4.1500000953674299</v>
      </c>
      <c r="Q341" s="119">
        <f t="shared" si="25"/>
        <v>0.24699997901916992</v>
      </c>
      <c r="R341" s="119">
        <f t="shared" si="28"/>
        <v>0.20799994468689009</v>
      </c>
      <c r="S341" s="119">
        <f t="shared" si="26"/>
        <v>0.19299983978270951</v>
      </c>
      <c r="T341" s="13">
        <f t="shared" si="27"/>
        <v>2.7299997806549099</v>
      </c>
    </row>
    <row r="342" spans="1:20" x14ac:dyDescent="0.3">
      <c r="A342" s="13">
        <v>335</v>
      </c>
      <c r="B342" s="3">
        <f t="shared" si="29"/>
        <v>15.690000000000047</v>
      </c>
      <c r="C342" s="3">
        <v>15.690041542053223</v>
      </c>
      <c r="D342" s="119">
        <v>-2.3870000839233301</v>
      </c>
      <c r="E342" s="119">
        <v>-2.3650000095367401</v>
      </c>
      <c r="F342" s="119">
        <v>-2.6010000705718901</v>
      </c>
      <c r="G342" s="119">
        <v>-2.5959999561309801</v>
      </c>
      <c r="H342" s="119">
        <v>-1.5299999713897701</v>
      </c>
      <c r="I342" s="119">
        <v>-1.50800001621246</v>
      </c>
      <c r="J342" s="119">
        <v>-1.70599997043609</v>
      </c>
      <c r="K342" s="119">
        <v>-1.70000004768371</v>
      </c>
      <c r="L342" s="119">
        <v>-3.9630000591278001</v>
      </c>
      <c r="M342" s="119">
        <v>-3.99600005149841</v>
      </c>
      <c r="N342" s="119">
        <v>-4.1560001373290998</v>
      </c>
      <c r="O342" s="119">
        <v>-4.1059999465942303</v>
      </c>
      <c r="Q342" s="119">
        <f t="shared" si="25"/>
        <v>0.23600006103515003</v>
      </c>
      <c r="R342" s="119">
        <f t="shared" si="28"/>
        <v>0.19799995422362993</v>
      </c>
      <c r="S342" s="119">
        <f t="shared" si="26"/>
        <v>0.19300007820129972</v>
      </c>
      <c r="T342" s="13">
        <f t="shared" si="27"/>
        <v>2.64800012111664</v>
      </c>
    </row>
    <row r="343" spans="1:20" x14ac:dyDescent="0.3">
      <c r="A343" s="13">
        <v>336</v>
      </c>
      <c r="B343" s="3">
        <f t="shared" si="29"/>
        <v>15.725000000000048</v>
      </c>
      <c r="C343" s="3">
        <v>15.725041389465332</v>
      </c>
      <c r="D343" s="119">
        <v>-2.3320000171661301</v>
      </c>
      <c r="E343" s="119">
        <v>-2.3050000667571999</v>
      </c>
      <c r="F343" s="119">
        <v>-2.54099988937377</v>
      </c>
      <c r="G343" s="119">
        <v>-2.5299999713897701</v>
      </c>
      <c r="H343" s="119">
        <v>-1.53499996662139</v>
      </c>
      <c r="I343" s="119">
        <v>-1.5190000534057599</v>
      </c>
      <c r="J343" s="119">
        <v>-1.70000004768371</v>
      </c>
      <c r="K343" s="119">
        <v>-1.6890000104904099</v>
      </c>
      <c r="L343" s="119">
        <v>-3.8919999599456698</v>
      </c>
      <c r="M343" s="119">
        <v>-3.9309999942779501</v>
      </c>
      <c r="N343" s="119">
        <v>-4.0840001106262198</v>
      </c>
      <c r="O343" s="119">
        <v>-4.0289998054504297</v>
      </c>
      <c r="Q343" s="119">
        <f t="shared" si="25"/>
        <v>0.23599982261657004</v>
      </c>
      <c r="R343" s="119">
        <f t="shared" si="28"/>
        <v>0.1809999942779501</v>
      </c>
      <c r="S343" s="119">
        <f t="shared" si="26"/>
        <v>0.19200015068054999</v>
      </c>
      <c r="T343" s="13">
        <f t="shared" si="27"/>
        <v>2.5650000572204599</v>
      </c>
    </row>
    <row r="344" spans="1:20" x14ac:dyDescent="0.3">
      <c r="A344" s="13">
        <v>337</v>
      </c>
      <c r="B344" s="3">
        <f t="shared" si="29"/>
        <v>15.760000000000048</v>
      </c>
      <c r="C344" s="3">
        <v>15.760042190551758</v>
      </c>
      <c r="D344" s="119">
        <v>-2.27200007438659</v>
      </c>
      <c r="E344" s="119">
        <v>-2.2439999580383301</v>
      </c>
      <c r="F344" s="119">
        <v>-2.46900010108947</v>
      </c>
      <c r="G344" s="119">
        <v>-2.4579999446868799</v>
      </c>
      <c r="H344" s="119">
        <v>-1.5240000486373899</v>
      </c>
      <c r="I344" s="119">
        <v>-1.50800001621246</v>
      </c>
      <c r="J344" s="119">
        <v>-1.67799997329711</v>
      </c>
      <c r="K344" s="119">
        <v>-1.6729999780654901</v>
      </c>
      <c r="L344" s="119">
        <v>-3.8150000572204501</v>
      </c>
      <c r="M344" s="119">
        <v>-3.8540000915527299</v>
      </c>
      <c r="N344" s="119">
        <v>-4.0069999694824201</v>
      </c>
      <c r="O344" s="119">
        <v>-3.95199990272521</v>
      </c>
      <c r="Q344" s="119">
        <f t="shared" si="25"/>
        <v>0.22500014305113991</v>
      </c>
      <c r="R344" s="119">
        <f t="shared" si="28"/>
        <v>0.16999995708464999</v>
      </c>
      <c r="S344" s="119">
        <f t="shared" si="26"/>
        <v>0.19199991226197</v>
      </c>
      <c r="T344" s="13">
        <f t="shared" si="27"/>
        <v>2.4989999532699603</v>
      </c>
    </row>
    <row r="345" spans="1:20" x14ac:dyDescent="0.3">
      <c r="A345" s="13">
        <v>338</v>
      </c>
      <c r="B345" s="3">
        <f t="shared" si="29"/>
        <v>15.795000000000048</v>
      </c>
      <c r="C345" s="3">
        <v>15.795042037963867</v>
      </c>
      <c r="D345" s="119">
        <v>-2.20600008964538</v>
      </c>
      <c r="E345" s="119">
        <v>-2.1840000152587802</v>
      </c>
      <c r="F345" s="119">
        <v>-2.3980000019073402</v>
      </c>
      <c r="G345" s="119">
        <v>-2.3919999599456698</v>
      </c>
      <c r="H345" s="119">
        <v>-1.51300001144409</v>
      </c>
      <c r="I345" s="119">
        <v>-1.5019999742507899</v>
      </c>
      <c r="J345" s="119">
        <v>-1.65600001811981</v>
      </c>
      <c r="K345" s="119">
        <v>-1.65100002288818</v>
      </c>
      <c r="L345" s="119">
        <v>-3.75500011444091</v>
      </c>
      <c r="M345" s="119">
        <v>-3.7929999828338601</v>
      </c>
      <c r="N345" s="119">
        <v>-3.9309999942779501</v>
      </c>
      <c r="O345" s="119">
        <v>-3.8810000419616602</v>
      </c>
      <c r="Q345" s="119">
        <f t="shared" si="25"/>
        <v>0.21399998664856001</v>
      </c>
      <c r="R345" s="119">
        <f t="shared" si="28"/>
        <v>0.15400004386902011</v>
      </c>
      <c r="S345" s="119">
        <f t="shared" si="26"/>
        <v>0.17599987983704013</v>
      </c>
      <c r="T345" s="13">
        <f t="shared" si="27"/>
        <v>2.4290000200271602</v>
      </c>
    </row>
    <row r="346" spans="1:20" x14ac:dyDescent="0.3">
      <c r="A346" s="13">
        <v>339</v>
      </c>
      <c r="B346" s="3">
        <f t="shared" si="29"/>
        <v>15.830000000000048</v>
      </c>
      <c r="C346" s="3">
        <v>15.830042839050293</v>
      </c>
      <c r="D346" s="119">
        <v>-2.1400001049041699</v>
      </c>
      <c r="E346" s="119">
        <v>-2.1229999065399099</v>
      </c>
      <c r="F346" s="119">
        <v>-2.3150000572204501</v>
      </c>
      <c r="G346" s="119">
        <v>-2.3150000572204501</v>
      </c>
      <c r="H346" s="119">
        <v>-1.4969999790191599</v>
      </c>
      <c r="I346" s="119">
        <v>-1.48599994182586</v>
      </c>
      <c r="J346" s="119">
        <v>-1.6230000257492001</v>
      </c>
      <c r="K346" s="119">
        <v>-1.6180000305175699</v>
      </c>
      <c r="L346" s="119">
        <v>-3.6940000057220401</v>
      </c>
      <c r="M346" s="119">
        <v>-3.7379999160766602</v>
      </c>
      <c r="N346" s="119">
        <v>-3.8699998855590798</v>
      </c>
      <c r="O346" s="119">
        <v>-3.82100009918212</v>
      </c>
      <c r="Q346" s="119">
        <f t="shared" si="25"/>
        <v>0.19200015068054022</v>
      </c>
      <c r="R346" s="119">
        <f t="shared" si="28"/>
        <v>0.13700008392334007</v>
      </c>
      <c r="S346" s="119">
        <f t="shared" si="26"/>
        <v>0.17599987983703969</v>
      </c>
      <c r="T346" s="13">
        <f t="shared" si="27"/>
        <v>2.3839999437332198</v>
      </c>
    </row>
    <row r="347" spans="1:20" x14ac:dyDescent="0.3">
      <c r="A347" s="13">
        <v>340</v>
      </c>
      <c r="B347" s="3">
        <f t="shared" si="29"/>
        <v>15.865000000000048</v>
      </c>
      <c r="C347" s="3">
        <v>15.865042686462402</v>
      </c>
      <c r="D347" s="119">
        <v>-2.0569999217986998</v>
      </c>
      <c r="E347" s="119">
        <v>-2.04099988937377</v>
      </c>
      <c r="F347" s="119">
        <v>-2.2279999256134002</v>
      </c>
      <c r="G347" s="119">
        <v>-2.2219998836517298</v>
      </c>
      <c r="H347" s="119">
        <v>-1.4529999494552599</v>
      </c>
      <c r="I347" s="119">
        <v>-1.43700003623962</v>
      </c>
      <c r="J347" s="119">
        <v>-1.56299996376037</v>
      </c>
      <c r="K347" s="119">
        <v>-1.5570000410079901</v>
      </c>
      <c r="L347" s="119">
        <v>-3.61700010299682</v>
      </c>
      <c r="M347" s="119">
        <v>-3.6670000553131099</v>
      </c>
      <c r="N347" s="119">
        <v>-3.7880001068115199</v>
      </c>
      <c r="O347" s="119">
        <v>-3.7379999160766602</v>
      </c>
      <c r="Q347" s="119">
        <f t="shared" si="25"/>
        <v>0.18700003623963024</v>
      </c>
      <c r="R347" s="119">
        <f t="shared" si="28"/>
        <v>0.12599992752074995</v>
      </c>
      <c r="S347" s="119">
        <f t="shared" si="26"/>
        <v>0.17100000381469993</v>
      </c>
      <c r="T347" s="13">
        <f t="shared" si="27"/>
        <v>2.3510000705718999</v>
      </c>
    </row>
    <row r="348" spans="1:20" x14ac:dyDescent="0.3">
      <c r="A348" s="13">
        <v>341</v>
      </c>
      <c r="B348" s="3">
        <f t="shared" si="29"/>
        <v>15.900000000000048</v>
      </c>
      <c r="C348" s="3">
        <v>15.900043487548828</v>
      </c>
      <c r="D348" s="119">
        <v>-1.9750000238418499</v>
      </c>
      <c r="E348" s="119">
        <v>-1.9579999446868801</v>
      </c>
      <c r="F348" s="119">
        <v>-2.1289999485015798</v>
      </c>
      <c r="G348" s="119">
        <v>-2.1289999485015798</v>
      </c>
      <c r="H348" s="119">
        <v>-1.39300000667572</v>
      </c>
      <c r="I348" s="119">
        <v>-1.3760000467300399</v>
      </c>
      <c r="J348" s="119">
        <v>-1.49100005626678</v>
      </c>
      <c r="K348" s="119">
        <v>-1.4800000190734801</v>
      </c>
      <c r="L348" s="119">
        <v>-3.5399999618530198</v>
      </c>
      <c r="M348" s="119">
        <v>-3.5840001106262198</v>
      </c>
      <c r="N348" s="119">
        <v>-3.6940000057220401</v>
      </c>
      <c r="O348" s="119">
        <v>-3.6449999809265101</v>
      </c>
      <c r="Q348" s="119">
        <f t="shared" si="25"/>
        <v>0.17100000381469971</v>
      </c>
      <c r="R348" s="119">
        <f t="shared" si="28"/>
        <v>0.11500000953674006</v>
      </c>
      <c r="S348" s="119">
        <f t="shared" si="26"/>
        <v>0.15400004386902033</v>
      </c>
      <c r="T348" s="13">
        <f t="shared" si="27"/>
        <v>2.317999958992</v>
      </c>
    </row>
    <row r="349" spans="1:20" x14ac:dyDescent="0.3">
      <c r="A349" s="13">
        <v>342</v>
      </c>
      <c r="B349" s="3">
        <f t="shared" si="29"/>
        <v>15.935000000000048</v>
      </c>
      <c r="C349" s="3">
        <v>15.935043334960937</v>
      </c>
      <c r="D349" s="119">
        <v>-1.9029999971389699</v>
      </c>
      <c r="E349" s="119">
        <v>-1.89300000667572</v>
      </c>
      <c r="F349" s="119">
        <v>-2.0569999217986998</v>
      </c>
      <c r="G349" s="119">
        <v>-2.0569999217986998</v>
      </c>
      <c r="H349" s="119">
        <v>-1.3539999723434399</v>
      </c>
      <c r="I349" s="119">
        <v>-1.34300005435943</v>
      </c>
      <c r="J349" s="119">
        <v>-1.44200003147125</v>
      </c>
      <c r="K349" s="119">
        <v>-1.44200003147125</v>
      </c>
      <c r="L349" s="119">
        <v>-3.5020000934600799</v>
      </c>
      <c r="M349" s="119">
        <v>-3.5460000038146902</v>
      </c>
      <c r="N349" s="119">
        <v>-3.6449999809265101</v>
      </c>
      <c r="O349" s="119">
        <v>-3.6010000705718901</v>
      </c>
      <c r="Q349" s="119">
        <f t="shared" si="25"/>
        <v>0.16399991512297984</v>
      </c>
      <c r="R349" s="119">
        <f t="shared" si="28"/>
        <v>9.8999977111819959E-2</v>
      </c>
      <c r="S349" s="119">
        <f t="shared" si="26"/>
        <v>0.14299988746643022</v>
      </c>
      <c r="T349" s="13">
        <f t="shared" si="27"/>
        <v>2.3019999265670803</v>
      </c>
    </row>
    <row r="350" spans="1:20" x14ac:dyDescent="0.3">
      <c r="A350" s="13">
        <v>343</v>
      </c>
      <c r="B350" s="3">
        <f t="shared" si="29"/>
        <v>15.970000000000049</v>
      </c>
      <c r="C350" s="3">
        <v>15.970044136047363</v>
      </c>
      <c r="D350" s="119">
        <v>-1.8099999427795399</v>
      </c>
      <c r="E350" s="119">
        <v>-1.79900002479553</v>
      </c>
      <c r="F350" s="119">
        <v>-1.9579999446868801</v>
      </c>
      <c r="G350" s="119">
        <v>-1.9579999446868801</v>
      </c>
      <c r="H350" s="119">
        <v>-1.2719999551773</v>
      </c>
      <c r="I350" s="119">
        <v>-1.2610000371932899</v>
      </c>
      <c r="J350" s="119">
        <v>-1.34899997711181</v>
      </c>
      <c r="K350" s="119">
        <v>-1.34300005435943</v>
      </c>
      <c r="L350" s="119">
        <v>-3.4360001087188698</v>
      </c>
      <c r="M350" s="119">
        <v>-3.4749999046325599</v>
      </c>
      <c r="N350" s="119">
        <v>-3.5680000782012899</v>
      </c>
      <c r="O350" s="119">
        <v>-3.5190000534057599</v>
      </c>
      <c r="Q350" s="119">
        <f t="shared" si="25"/>
        <v>0.15899991989135009</v>
      </c>
      <c r="R350" s="119">
        <f t="shared" si="28"/>
        <v>8.7999939918520065E-2</v>
      </c>
      <c r="S350" s="119">
        <f t="shared" si="26"/>
        <v>0.1319999694824201</v>
      </c>
      <c r="T350" s="13">
        <f t="shared" si="27"/>
        <v>2.307000041008</v>
      </c>
    </row>
    <row r="351" spans="1:20" x14ac:dyDescent="0.3">
      <c r="A351" s="13">
        <v>344</v>
      </c>
      <c r="B351" s="3">
        <f t="shared" si="29"/>
        <v>16.005000000000049</v>
      </c>
      <c r="C351" s="3">
        <v>16.005044937133789</v>
      </c>
      <c r="D351" s="119">
        <v>-1.7220000028610201</v>
      </c>
      <c r="E351" s="119">
        <v>-1.7109999656677199</v>
      </c>
      <c r="F351" s="119">
        <v>-1.8600000143051101</v>
      </c>
      <c r="G351" s="119">
        <v>-1.8600000143051101</v>
      </c>
      <c r="H351" s="119">
        <v>-1.17799997329711</v>
      </c>
      <c r="I351" s="119">
        <v>-1.1670000553131099</v>
      </c>
      <c r="J351" s="119">
        <v>-1.2439999580383301</v>
      </c>
      <c r="K351" s="119">
        <v>-1.2439999580383301</v>
      </c>
      <c r="L351" s="119">
        <v>-3.3429999351501398</v>
      </c>
      <c r="M351" s="119">
        <v>-3.3870000839233301</v>
      </c>
      <c r="N351" s="119">
        <v>-3.46900010108947</v>
      </c>
      <c r="O351" s="119">
        <v>-3.4249999523162802</v>
      </c>
      <c r="Q351" s="119">
        <f t="shared" si="25"/>
        <v>0.14900004863739014</v>
      </c>
      <c r="R351" s="119">
        <f t="shared" si="28"/>
        <v>7.6999902725220171E-2</v>
      </c>
      <c r="S351" s="119">
        <f t="shared" si="26"/>
        <v>0.12600016593933017</v>
      </c>
      <c r="T351" s="13">
        <f t="shared" si="27"/>
        <v>2.3020000457763601</v>
      </c>
    </row>
    <row r="352" spans="1:20" x14ac:dyDescent="0.3">
      <c r="A352" s="13">
        <v>345</v>
      </c>
      <c r="B352" s="3">
        <f t="shared" si="29"/>
        <v>16.040000000000049</v>
      </c>
      <c r="C352" s="3">
        <v>16.040044784545898</v>
      </c>
      <c r="D352" s="119">
        <v>-1.65600001811981</v>
      </c>
      <c r="E352" s="119">
        <v>-1.6449999809265099</v>
      </c>
      <c r="F352" s="119">
        <v>-1.7829999923705999</v>
      </c>
      <c r="G352" s="119">
        <v>-1.7879999876022299</v>
      </c>
      <c r="H352" s="119">
        <v>-1.1180000305175699</v>
      </c>
      <c r="I352" s="119">
        <v>-1.10699999332427</v>
      </c>
      <c r="J352" s="119">
        <v>-1.1729999780654901</v>
      </c>
      <c r="K352" s="119">
        <v>-1.1670000553131099</v>
      </c>
      <c r="L352" s="119">
        <v>-3.3039999008178702</v>
      </c>
      <c r="M352" s="119">
        <v>-3.3540000915527299</v>
      </c>
      <c r="N352" s="119">
        <v>-3.4249999523162802</v>
      </c>
      <c r="O352" s="119">
        <v>-3.3810000419616602</v>
      </c>
      <c r="Q352" s="119">
        <f t="shared" si="25"/>
        <v>0.14300000667571999</v>
      </c>
      <c r="R352" s="119">
        <f t="shared" si="28"/>
        <v>6.5999984741220041E-2</v>
      </c>
      <c r="S352" s="119">
        <f t="shared" si="26"/>
        <v>0.12100005149840998</v>
      </c>
      <c r="T352" s="13">
        <f t="shared" si="27"/>
        <v>2.3179999589920102</v>
      </c>
    </row>
    <row r="353" spans="1:20" x14ac:dyDescent="0.3">
      <c r="A353" s="13">
        <v>346</v>
      </c>
      <c r="B353" s="3">
        <f t="shared" si="29"/>
        <v>16.075000000000049</v>
      </c>
      <c r="C353" s="3">
        <v>16.075044631958008</v>
      </c>
      <c r="D353" s="119">
        <v>-1.5740000009536701</v>
      </c>
      <c r="E353" s="119">
        <v>-1.5570000410079901</v>
      </c>
      <c r="F353" s="119">
        <v>-1.6890000104904099</v>
      </c>
      <c r="G353" s="119">
        <v>-1.70000004768371</v>
      </c>
      <c r="H353" s="119">
        <v>-1.0299999713897701</v>
      </c>
      <c r="I353" s="119">
        <v>-1.01400005817413</v>
      </c>
      <c r="J353" s="119">
        <v>-1.0789999961853001</v>
      </c>
      <c r="K353" s="119">
        <v>-1.0789999961853001</v>
      </c>
      <c r="L353" s="119">
        <v>-3.25500011444091</v>
      </c>
      <c r="M353" s="119">
        <v>-3.3099999427795401</v>
      </c>
      <c r="N353" s="119">
        <v>-3.3650000095367401</v>
      </c>
      <c r="O353" s="119">
        <v>-3.3259999752044598</v>
      </c>
      <c r="Q353" s="119">
        <f t="shared" si="25"/>
        <v>0.14300000667571999</v>
      </c>
      <c r="R353" s="119">
        <f t="shared" si="28"/>
        <v>6.49999380111701E-2</v>
      </c>
      <c r="S353" s="119">
        <f t="shared" si="26"/>
        <v>0.10999989509583008</v>
      </c>
      <c r="T353" s="13">
        <f t="shared" si="27"/>
        <v>2.3509999513626099</v>
      </c>
    </row>
    <row r="354" spans="1:20" x14ac:dyDescent="0.3">
      <c r="A354" s="13">
        <v>347</v>
      </c>
      <c r="B354" s="3">
        <f t="shared" si="29"/>
        <v>16.110000000000049</v>
      </c>
      <c r="C354" s="3">
        <v>16.110044479370117</v>
      </c>
      <c r="D354" s="119">
        <v>-1.48599994182586</v>
      </c>
      <c r="E354" s="119">
        <v>-1.4700000286102199</v>
      </c>
      <c r="F354" s="119">
        <v>-1.5959999561309799</v>
      </c>
      <c r="G354" s="119">
        <v>-1.60699999332427</v>
      </c>
      <c r="H354" s="119">
        <v>-0.92599999904632502</v>
      </c>
      <c r="I354" s="119">
        <v>-0.92000001668929998</v>
      </c>
      <c r="J354" s="119">
        <v>-0.97000002861022905</v>
      </c>
      <c r="K354" s="119">
        <v>-0.97000002861022905</v>
      </c>
      <c r="L354" s="119">
        <v>-3.1779999732971098</v>
      </c>
      <c r="M354" s="119">
        <v>-3.23300004005432</v>
      </c>
      <c r="N354" s="119">
        <v>-3.2769999504089302</v>
      </c>
      <c r="O354" s="119">
        <v>-3.2379999160766602</v>
      </c>
      <c r="Q354" s="119">
        <f t="shared" si="25"/>
        <v>0.13699996471405007</v>
      </c>
      <c r="R354" s="119">
        <f t="shared" si="28"/>
        <v>5.0000011920929066E-2</v>
      </c>
      <c r="S354" s="119">
        <f t="shared" si="26"/>
        <v>9.8999977111820403E-2</v>
      </c>
      <c r="T354" s="13">
        <f t="shared" si="27"/>
        <v>2.3569999337196301</v>
      </c>
    </row>
    <row r="355" spans="1:20" x14ac:dyDescent="0.3">
      <c r="A355" s="13">
        <v>348</v>
      </c>
      <c r="B355" s="3">
        <f t="shared" si="29"/>
        <v>16.145000000000049</v>
      </c>
      <c r="C355" s="3">
        <v>16.145046234130859</v>
      </c>
      <c r="D355" s="119">
        <v>-1.4090000391006401</v>
      </c>
      <c r="E355" s="119">
        <v>-1.4040000438690099</v>
      </c>
      <c r="F355" s="119">
        <v>-1.51300001144409</v>
      </c>
      <c r="G355" s="119">
        <v>-1.5299999713897701</v>
      </c>
      <c r="H355" s="119">
        <v>-0.84299999475479104</v>
      </c>
      <c r="I355" s="119">
        <v>-0.83799999952316195</v>
      </c>
      <c r="J355" s="119">
        <v>-0.88200002908706598</v>
      </c>
      <c r="K355" s="119">
        <v>-0.88200002908706598</v>
      </c>
      <c r="L355" s="119">
        <v>-3.1229999065399099</v>
      </c>
      <c r="M355" s="119">
        <v>-3.1779999732971098</v>
      </c>
      <c r="N355" s="119">
        <v>-3.2160000801086399</v>
      </c>
      <c r="O355" s="119">
        <v>-3.1779999732971098</v>
      </c>
      <c r="Q355" s="119">
        <f t="shared" si="25"/>
        <v>0.12599992752076017</v>
      </c>
      <c r="R355" s="119">
        <f t="shared" si="28"/>
        <v>4.4000029563904031E-2</v>
      </c>
      <c r="S355" s="119">
        <f t="shared" si="26"/>
        <v>9.3000173568730027E-2</v>
      </c>
      <c r="T355" s="13">
        <f t="shared" si="27"/>
        <v>2.378000080585478</v>
      </c>
    </row>
    <row r="356" spans="1:20" x14ac:dyDescent="0.3">
      <c r="A356" s="13">
        <v>349</v>
      </c>
      <c r="B356" s="3">
        <f t="shared" si="29"/>
        <v>16.180000000000049</v>
      </c>
      <c r="C356" s="3">
        <v>16.180046081542969</v>
      </c>
      <c r="D356" s="119">
        <v>-1.3380000591278001</v>
      </c>
      <c r="E356" s="119">
        <v>-1.3320000171661299</v>
      </c>
      <c r="F356" s="119">
        <v>-1.43700003623962</v>
      </c>
      <c r="G356" s="119">
        <v>-1.4479999542236299</v>
      </c>
      <c r="H356" s="119">
        <v>-0.75499999523162797</v>
      </c>
      <c r="I356" s="119">
        <v>-0.74400001764297397</v>
      </c>
      <c r="J356" s="119">
        <v>-0.787999987602233</v>
      </c>
      <c r="K356" s="119">
        <v>-0.787999987602233</v>
      </c>
      <c r="L356" s="119">
        <v>-3.0629999637603702</v>
      </c>
      <c r="M356" s="119">
        <v>-3.1180000305175701</v>
      </c>
      <c r="N356" s="119">
        <v>-3.1449999809265101</v>
      </c>
      <c r="O356" s="119">
        <v>-3.10700011253356</v>
      </c>
      <c r="Q356" s="119">
        <f t="shared" si="25"/>
        <v>0.1159999370575</v>
      </c>
      <c r="R356" s="119">
        <f t="shared" si="28"/>
        <v>4.3999969959259033E-2</v>
      </c>
      <c r="S356" s="119">
        <f t="shared" si="26"/>
        <v>8.2000017166139916E-2</v>
      </c>
      <c r="T356" s="13">
        <f t="shared" si="27"/>
        <v>2.4009999632835362</v>
      </c>
    </row>
    <row r="357" spans="1:20" x14ac:dyDescent="0.3">
      <c r="A357" s="13">
        <v>350</v>
      </c>
      <c r="B357" s="3">
        <f t="shared" si="29"/>
        <v>16.21500000000005</v>
      </c>
      <c r="C357" s="3">
        <v>16.215045928955078</v>
      </c>
      <c r="D357" s="119">
        <v>-1.2719999551773</v>
      </c>
      <c r="E357" s="119">
        <v>-1.2660000324249201</v>
      </c>
      <c r="F357" s="119">
        <v>-1.3650000095367401</v>
      </c>
      <c r="G357" s="119">
        <v>-1.3819999694824201</v>
      </c>
      <c r="H357" s="119">
        <v>-0.67299997806548995</v>
      </c>
      <c r="I357" s="119">
        <v>-0.66699999570846502</v>
      </c>
      <c r="J357" s="119">
        <v>-0.70599997043609597</v>
      </c>
      <c r="K357" s="119">
        <v>-0.69999998807907104</v>
      </c>
      <c r="L357" s="119">
        <v>-3.01300001144409</v>
      </c>
      <c r="M357" s="119">
        <v>-3.0680000782012899</v>
      </c>
      <c r="N357" s="119">
        <v>-3.0959999561309801</v>
      </c>
      <c r="O357" s="119">
        <v>-3.0629999637603702</v>
      </c>
      <c r="Q357" s="119">
        <f t="shared" si="25"/>
        <v>0.1159999370575</v>
      </c>
      <c r="R357" s="119">
        <f t="shared" si="28"/>
        <v>3.8999974727630948E-2</v>
      </c>
      <c r="S357" s="119">
        <f t="shared" si="26"/>
        <v>8.2999944686890093E-2</v>
      </c>
      <c r="T357" s="13">
        <f t="shared" si="27"/>
        <v>2.428999960422515</v>
      </c>
    </row>
    <row r="358" spans="1:20" x14ac:dyDescent="0.3">
      <c r="A358" s="13">
        <v>351</v>
      </c>
      <c r="B358" s="3">
        <f t="shared" si="29"/>
        <v>16.25000000000005</v>
      </c>
      <c r="C358" s="3">
        <v>16.250045776367188</v>
      </c>
      <c r="D358" s="119">
        <v>-1.2109999656677199</v>
      </c>
      <c r="E358" s="119">
        <v>-1.20599997043609</v>
      </c>
      <c r="F358" s="119">
        <v>-1.2940000295639</v>
      </c>
      <c r="G358" s="119">
        <v>-1.3099999427795399</v>
      </c>
      <c r="H358" s="119">
        <v>-0.59100002050399703</v>
      </c>
      <c r="I358" s="119">
        <v>-0.58499997854232699</v>
      </c>
      <c r="J358" s="119">
        <v>-0.61799997091293302</v>
      </c>
      <c r="K358" s="119">
        <v>-0.62400001287460305</v>
      </c>
      <c r="L358" s="119">
        <v>-2.9530000686645499</v>
      </c>
      <c r="M358" s="119">
        <v>-3.0190000534057599</v>
      </c>
      <c r="N358" s="119">
        <v>-3.0299999713897701</v>
      </c>
      <c r="O358" s="119">
        <v>-2.9909999370574898</v>
      </c>
      <c r="Q358" s="119">
        <f t="shared" si="25"/>
        <v>0.10399997234344993</v>
      </c>
      <c r="R358" s="119">
        <f t="shared" si="28"/>
        <v>3.9000034332276057E-2</v>
      </c>
      <c r="S358" s="119">
        <f t="shared" si="26"/>
        <v>7.6999902725220171E-2</v>
      </c>
      <c r="T358" s="13">
        <f t="shared" si="27"/>
        <v>2.4449999928474431</v>
      </c>
    </row>
    <row r="359" spans="1:20" x14ac:dyDescent="0.3">
      <c r="A359" s="13">
        <v>352</v>
      </c>
      <c r="B359" s="3">
        <f t="shared" si="29"/>
        <v>16.28500000000005</v>
      </c>
      <c r="C359" s="3">
        <v>16.28504753112793</v>
      </c>
      <c r="D359" s="119">
        <v>-1.15600001811981</v>
      </c>
      <c r="E359" s="119">
        <v>-1.15100002288818</v>
      </c>
      <c r="F359" s="119">
        <v>-1.23300004005432</v>
      </c>
      <c r="G359" s="119">
        <v>-1.25499999523162</v>
      </c>
      <c r="H359" s="119">
        <v>-0.52499997615814198</v>
      </c>
      <c r="I359" s="119">
        <v>-0.51399999856948797</v>
      </c>
      <c r="J359" s="119">
        <v>-0.54100000858306796</v>
      </c>
      <c r="K359" s="119">
        <v>-0.55199998617172197</v>
      </c>
      <c r="L359" s="119">
        <v>-2.9140000343322701</v>
      </c>
      <c r="M359" s="119">
        <v>-2.9800000190734801</v>
      </c>
      <c r="N359" s="119">
        <v>-2.98600006103515</v>
      </c>
      <c r="O359" s="119">
        <v>-2.9530000686645499</v>
      </c>
      <c r="Q359" s="119">
        <f t="shared" si="25"/>
        <v>0.10399997234343994</v>
      </c>
      <c r="R359" s="119">
        <f t="shared" si="28"/>
        <v>3.7999987602233998E-2</v>
      </c>
      <c r="S359" s="119">
        <f t="shared" si="26"/>
        <v>7.2000026702879971E-2</v>
      </c>
      <c r="T359" s="13">
        <f t="shared" si="27"/>
        <v>2.472000062465662</v>
      </c>
    </row>
    <row r="360" spans="1:20" x14ac:dyDescent="0.3">
      <c r="A360" s="13">
        <v>353</v>
      </c>
      <c r="B360" s="3">
        <f t="shared" si="29"/>
        <v>16.32000000000005</v>
      </c>
      <c r="C360" s="3">
        <v>16.320047378540039</v>
      </c>
      <c r="D360" s="119">
        <v>-1.10699999332427</v>
      </c>
      <c r="E360" s="119">
        <v>-1.10699999332427</v>
      </c>
      <c r="F360" s="119">
        <v>-1.1890000104904099</v>
      </c>
      <c r="G360" s="119">
        <v>-1.2109999656677199</v>
      </c>
      <c r="H360" s="119">
        <v>-0.47499999403953602</v>
      </c>
      <c r="I360" s="119">
        <v>-0.46999999880790699</v>
      </c>
      <c r="J360" s="119">
        <v>-0.50300002098083396</v>
      </c>
      <c r="K360" s="119">
        <v>-0.49700000882148698</v>
      </c>
      <c r="L360" s="119">
        <v>-2.8919999599456698</v>
      </c>
      <c r="M360" s="119">
        <v>-2.9530000686645499</v>
      </c>
      <c r="N360" s="119">
        <v>-2.9530000686645499</v>
      </c>
      <c r="O360" s="119">
        <v>-2.92000007629394</v>
      </c>
      <c r="Q360" s="119">
        <f t="shared" si="25"/>
        <v>0.10399997234344993</v>
      </c>
      <c r="R360" s="119">
        <f t="shared" si="28"/>
        <v>3.3000022172926968E-2</v>
      </c>
      <c r="S360" s="119">
        <f t="shared" si="26"/>
        <v>6.1000108718880064E-2</v>
      </c>
      <c r="T360" s="13">
        <f t="shared" si="27"/>
        <v>2.4830000698566428</v>
      </c>
    </row>
    <row r="361" spans="1:20" x14ac:dyDescent="0.3">
      <c r="A361" s="13">
        <v>354</v>
      </c>
      <c r="B361" s="3">
        <f t="shared" si="29"/>
        <v>16.35500000000005</v>
      </c>
      <c r="C361" s="3">
        <v>16.355047225952148</v>
      </c>
      <c r="D361" s="119">
        <v>-1.0520000457763601</v>
      </c>
      <c r="E361" s="119">
        <v>-1.0470000505447301</v>
      </c>
      <c r="F361" s="119">
        <v>-1.1230000257492001</v>
      </c>
      <c r="G361" s="119">
        <v>-1.1449999809265099</v>
      </c>
      <c r="H361" s="119">
        <v>-0.404000014066696</v>
      </c>
      <c r="I361" s="119">
        <v>-0.39800000190734902</v>
      </c>
      <c r="J361" s="119">
        <v>-0.42599999904632602</v>
      </c>
      <c r="K361" s="119">
        <v>-0.43099999427795399</v>
      </c>
      <c r="L361" s="119">
        <v>-2.8320000171661301</v>
      </c>
      <c r="M361" s="119">
        <v>-2.8919999599456698</v>
      </c>
      <c r="N361" s="119">
        <v>-2.8870000839233301</v>
      </c>
      <c r="O361" s="119">
        <v>-2.8540000915527299</v>
      </c>
      <c r="Q361" s="119">
        <f t="shared" si="25"/>
        <v>9.7999930381779787E-2</v>
      </c>
      <c r="R361" s="119">
        <f t="shared" si="28"/>
        <v>3.2999992370604969E-2</v>
      </c>
      <c r="S361" s="119">
        <f t="shared" si="26"/>
        <v>5.9999942779539683E-2</v>
      </c>
      <c r="T361" s="13">
        <f t="shared" si="27"/>
        <v>2.4939999580383208</v>
      </c>
    </row>
    <row r="362" spans="1:20" x14ac:dyDescent="0.3">
      <c r="A362" s="13">
        <v>355</v>
      </c>
      <c r="B362" s="3">
        <f t="shared" si="29"/>
        <v>16.39000000000005</v>
      </c>
      <c r="C362" s="3">
        <v>16.390047073364258</v>
      </c>
      <c r="D362" s="119">
        <v>-1.0190000534057599</v>
      </c>
      <c r="E362" s="119">
        <v>-1.01400005817413</v>
      </c>
      <c r="F362" s="119">
        <v>-1.0900000333786</v>
      </c>
      <c r="G362" s="119">
        <v>-1.1119999885559</v>
      </c>
      <c r="H362" s="119">
        <v>-0.365000009536743</v>
      </c>
      <c r="I362" s="119">
        <v>-0.36000001430511502</v>
      </c>
      <c r="J362" s="119">
        <v>-0.37599998712539701</v>
      </c>
      <c r="K362" s="119">
        <v>-0.38199999928474399</v>
      </c>
      <c r="L362" s="119">
        <v>-2.79900002479553</v>
      </c>
      <c r="M362" s="119">
        <v>-2.8650000095367401</v>
      </c>
      <c r="N362" s="119">
        <v>-2.8540000915527299</v>
      </c>
      <c r="O362" s="119">
        <v>-2.82100009918212</v>
      </c>
      <c r="Q362" s="119">
        <f t="shared" si="25"/>
        <v>9.7999930381770017E-2</v>
      </c>
      <c r="R362" s="119">
        <f t="shared" si="28"/>
        <v>2.1999984979628961E-2</v>
      </c>
      <c r="S362" s="119">
        <f t="shared" si="26"/>
        <v>6.5999984741210049E-2</v>
      </c>
      <c r="T362" s="13">
        <f t="shared" si="27"/>
        <v>2.5049999952316249</v>
      </c>
    </row>
    <row r="363" spans="1:20" x14ac:dyDescent="0.3">
      <c r="A363" s="13">
        <v>356</v>
      </c>
      <c r="B363" s="3">
        <f t="shared" si="29"/>
        <v>16.42500000000005</v>
      </c>
      <c r="C363" s="3">
        <v>16.425048828125</v>
      </c>
      <c r="D363" s="119">
        <v>-0.98100000619888295</v>
      </c>
      <c r="E363" s="119">
        <v>-0.98100000619888295</v>
      </c>
      <c r="F363" s="119">
        <v>-1.0470000505447301</v>
      </c>
      <c r="G363" s="119">
        <v>-1.0740000009536701</v>
      </c>
      <c r="H363" s="119">
        <v>-0.33199998736381497</v>
      </c>
      <c r="I363" s="119">
        <v>-0.33199998736381497</v>
      </c>
      <c r="J363" s="119">
        <v>-0.34900000691413902</v>
      </c>
      <c r="K363" s="119">
        <v>-0.35400000214576699</v>
      </c>
      <c r="L363" s="119">
        <v>-2.7769999504089302</v>
      </c>
      <c r="M363" s="119">
        <v>-2.8429999351501398</v>
      </c>
      <c r="N363" s="119">
        <v>-2.8259999752044598</v>
      </c>
      <c r="O363" s="119">
        <v>-2.79900002479553</v>
      </c>
      <c r="Q363" s="119">
        <f t="shared" si="25"/>
        <v>9.2999994754787152E-2</v>
      </c>
      <c r="R363" s="119">
        <f t="shared" si="28"/>
        <v>2.2000014781952015E-2</v>
      </c>
      <c r="S363" s="119">
        <f t="shared" si="26"/>
        <v>6.5999984741209605E-2</v>
      </c>
      <c r="T363" s="13">
        <f t="shared" si="27"/>
        <v>2.510999947786325</v>
      </c>
    </row>
    <row r="364" spans="1:20" x14ac:dyDescent="0.3">
      <c r="A364" s="13">
        <v>357</v>
      </c>
      <c r="B364" s="3">
        <f t="shared" si="29"/>
        <v>16.460000000000051</v>
      </c>
      <c r="C364" s="3">
        <v>16.460048675537109</v>
      </c>
      <c r="D364" s="119">
        <v>-0.941999971866607</v>
      </c>
      <c r="E364" s="119">
        <v>-0.941999971866607</v>
      </c>
      <c r="F364" s="119">
        <v>-1.01400005817413</v>
      </c>
      <c r="G364" s="119">
        <v>-1.0299999713897701</v>
      </c>
      <c r="H364" s="119">
        <v>-0.287999987602234</v>
      </c>
      <c r="I364" s="119">
        <v>-0.28299999237060502</v>
      </c>
      <c r="J364" s="119">
        <v>-0.30500000715255698</v>
      </c>
      <c r="K364" s="119">
        <v>-0.30500000715255698</v>
      </c>
      <c r="L364" s="119">
        <v>-2.72699999809265</v>
      </c>
      <c r="M364" s="119">
        <v>-2.79900002479553</v>
      </c>
      <c r="N364" s="119">
        <v>-2.7769999504089302</v>
      </c>
      <c r="O364" s="119">
        <v>-2.7439999580383301</v>
      </c>
      <c r="Q364" s="119">
        <f t="shared" si="25"/>
        <v>8.7999999523163064E-2</v>
      </c>
      <c r="R364" s="119">
        <f t="shared" si="28"/>
        <v>2.200001478195196E-2</v>
      </c>
      <c r="S364" s="119">
        <f t="shared" si="26"/>
        <v>7.2000026702879971E-2</v>
      </c>
      <c r="T364" s="13">
        <f t="shared" si="27"/>
        <v>2.516000032424925</v>
      </c>
    </row>
    <row r="365" spans="1:20" x14ac:dyDescent="0.3">
      <c r="A365" s="13">
        <v>358</v>
      </c>
      <c r="B365" s="3">
        <f t="shared" si="29"/>
        <v>16.495000000000051</v>
      </c>
      <c r="C365" s="3">
        <v>16.495048522949219</v>
      </c>
      <c r="D365" s="119">
        <v>-0.91500002145767201</v>
      </c>
      <c r="E365" s="119">
        <v>-0.91500002145767201</v>
      </c>
      <c r="F365" s="119">
        <v>-0.98600000143051103</v>
      </c>
      <c r="G365" s="119">
        <v>-1.0030000209808301</v>
      </c>
      <c r="H365" s="119">
        <v>-0.26100000739097601</v>
      </c>
      <c r="I365" s="119">
        <v>-0.26100000739097601</v>
      </c>
      <c r="J365" s="119">
        <v>-0.28299999237060502</v>
      </c>
      <c r="K365" s="119">
        <v>-0.27700001001357999</v>
      </c>
      <c r="L365" s="119">
        <v>-2.70000004768371</v>
      </c>
      <c r="M365" s="119">
        <v>-2.7599999904632502</v>
      </c>
      <c r="N365" s="119">
        <v>-2.7439999580383301</v>
      </c>
      <c r="O365" s="119">
        <v>-2.7109999656677202</v>
      </c>
      <c r="Q365" s="119">
        <f t="shared" si="25"/>
        <v>8.7999999523158068E-2</v>
      </c>
      <c r="R365" s="119">
        <f t="shared" si="28"/>
        <v>2.1999984979629017E-2</v>
      </c>
      <c r="S365" s="119">
        <f t="shared" si="26"/>
        <v>5.9999942779540127E-2</v>
      </c>
      <c r="T365" s="13">
        <f t="shared" si="27"/>
        <v>2.4989999830722742</v>
      </c>
    </row>
    <row r="366" spans="1:20" x14ac:dyDescent="0.3">
      <c r="A366" s="13">
        <v>359</v>
      </c>
      <c r="B366" s="3">
        <f t="shared" si="29"/>
        <v>16.530000000000051</v>
      </c>
      <c r="C366" s="3">
        <v>16.530048370361328</v>
      </c>
      <c r="D366" s="119">
        <v>-0.89300000667571999</v>
      </c>
      <c r="E366" s="119">
        <v>-0.89300000667571999</v>
      </c>
      <c r="F366" s="119">
        <v>-0.96399998664855902</v>
      </c>
      <c r="G366" s="119">
        <v>-0.98100000619888295</v>
      </c>
      <c r="H366" s="119">
        <v>-0.23899999260902399</v>
      </c>
      <c r="I366" s="119">
        <v>-0.23399999737739599</v>
      </c>
      <c r="J366" s="119">
        <v>-0.26600000262260398</v>
      </c>
      <c r="K366" s="119">
        <v>-0.25499999523162797</v>
      </c>
      <c r="L366" s="119">
        <v>-2.6779999732971098</v>
      </c>
      <c r="M366" s="119">
        <v>-2.7439999580383301</v>
      </c>
      <c r="N366" s="119">
        <v>-2.72699999809265</v>
      </c>
      <c r="O366" s="119">
        <v>-2.6889998912811199</v>
      </c>
      <c r="Q366" s="119">
        <f t="shared" si="25"/>
        <v>8.7999999523162953E-2</v>
      </c>
      <c r="R366" s="119">
        <f t="shared" si="28"/>
        <v>3.2000005245207991E-2</v>
      </c>
      <c r="S366" s="119">
        <f t="shared" si="26"/>
        <v>6.5999984741220263E-2</v>
      </c>
      <c r="T366" s="13">
        <f t="shared" si="27"/>
        <v>2.509999960660934</v>
      </c>
    </row>
    <row r="367" spans="1:20" x14ac:dyDescent="0.3">
      <c r="A367" s="13">
        <v>360</v>
      </c>
      <c r="B367" s="3">
        <f t="shared" si="29"/>
        <v>16.565000000000051</v>
      </c>
      <c r="C367" s="3">
        <v>16.56505012512207</v>
      </c>
      <c r="D367" s="119">
        <v>-0.87599998712539595</v>
      </c>
      <c r="E367" s="119">
        <v>-0.87099999189376798</v>
      </c>
      <c r="F367" s="119">
        <v>-0.941999971866607</v>
      </c>
      <c r="G367" s="119">
        <v>-0.95899999141693104</v>
      </c>
      <c r="H367" s="119">
        <v>-0.22300000488758101</v>
      </c>
      <c r="I367" s="119">
        <v>-0.216999992728233</v>
      </c>
      <c r="J367" s="119">
        <v>-0.24400000274181399</v>
      </c>
      <c r="K367" s="119">
        <v>-0.23899999260902399</v>
      </c>
      <c r="L367" s="119">
        <v>-2.6559998989105198</v>
      </c>
      <c r="M367" s="119">
        <v>-2.7219998836517298</v>
      </c>
      <c r="N367" s="119">
        <v>-2.70000004768371</v>
      </c>
      <c r="O367" s="119">
        <v>-2.6619999408721902</v>
      </c>
      <c r="Q367" s="119">
        <f t="shared" si="25"/>
        <v>8.7999999523163064E-2</v>
      </c>
      <c r="R367" s="119">
        <f t="shared" si="28"/>
        <v>2.7000010013580988E-2</v>
      </c>
      <c r="S367" s="119">
        <f t="shared" si="26"/>
        <v>6.5999984741210049E-2</v>
      </c>
      <c r="T367" s="13">
        <f t="shared" si="27"/>
        <v>2.504999890923497</v>
      </c>
    </row>
    <row r="368" spans="1:20" x14ac:dyDescent="0.3">
      <c r="A368" s="13">
        <v>361</v>
      </c>
      <c r="B368" s="3">
        <f t="shared" si="29"/>
        <v>16.600000000000051</v>
      </c>
      <c r="C368" s="3">
        <v>16.60004997253418</v>
      </c>
      <c r="D368" s="119">
        <v>-0.86000001430511397</v>
      </c>
      <c r="E368" s="119">
        <v>-0.86000001430511397</v>
      </c>
      <c r="F368" s="119">
        <v>-0.92599999904632502</v>
      </c>
      <c r="G368" s="119">
        <v>-0.93699997663497903</v>
      </c>
      <c r="H368" s="119">
        <v>-0.206000000238419</v>
      </c>
      <c r="I368" s="119">
        <v>-0.20100000500678999</v>
      </c>
      <c r="J368" s="119">
        <v>-0.23399999737739599</v>
      </c>
      <c r="K368" s="119">
        <v>-0.22300000488758101</v>
      </c>
      <c r="L368" s="119">
        <v>-2.6289999485015798</v>
      </c>
      <c r="M368" s="119">
        <v>-2.70000004768371</v>
      </c>
      <c r="N368" s="119">
        <v>-2.6730000972747798</v>
      </c>
      <c r="O368" s="119">
        <v>-2.6400001049041699</v>
      </c>
      <c r="Q368" s="119">
        <f t="shared" si="25"/>
        <v>7.6999962329865057E-2</v>
      </c>
      <c r="R368" s="119">
        <f t="shared" si="28"/>
        <v>3.2999992370605996E-2</v>
      </c>
      <c r="S368" s="119">
        <f t="shared" si="26"/>
        <v>7.1000099182130239E-2</v>
      </c>
      <c r="T368" s="13">
        <f t="shared" si="27"/>
        <v>2.4990000426769199</v>
      </c>
    </row>
    <row r="369" spans="1:20" x14ac:dyDescent="0.3">
      <c r="A369" s="13">
        <v>362</v>
      </c>
      <c r="B369" s="3">
        <f t="shared" si="29"/>
        <v>16.635000000000051</v>
      </c>
      <c r="C369" s="3">
        <v>16.635049819946289</v>
      </c>
      <c r="D369" s="119">
        <v>-0.84299999475479104</v>
      </c>
      <c r="E369" s="119">
        <v>-0.84299999475479104</v>
      </c>
      <c r="F369" s="119">
        <v>-0.91500002145767201</v>
      </c>
      <c r="G369" s="119">
        <v>-0.92000001668929998</v>
      </c>
      <c r="H369" s="119">
        <v>-0.18999999761581399</v>
      </c>
      <c r="I369" s="119">
        <v>-0.18400000035762801</v>
      </c>
      <c r="J369" s="119">
        <v>-0.216999992728233</v>
      </c>
      <c r="K369" s="119">
        <v>-0.206000000238419</v>
      </c>
      <c r="L369" s="119">
        <v>-2.60700011253356</v>
      </c>
      <c r="M369" s="119">
        <v>-2.6670000553131099</v>
      </c>
      <c r="N369" s="119">
        <v>-2.6449999809265101</v>
      </c>
      <c r="O369" s="119">
        <v>-2.6119999885559002</v>
      </c>
      <c r="Q369" s="119">
        <f t="shared" si="25"/>
        <v>7.7000021934508944E-2</v>
      </c>
      <c r="R369" s="119">
        <f t="shared" si="28"/>
        <v>3.2999992370604997E-2</v>
      </c>
      <c r="S369" s="119">
        <f t="shared" si="26"/>
        <v>5.9999942779549897E-2</v>
      </c>
      <c r="T369" s="13">
        <f t="shared" si="27"/>
        <v>2.483000054955482</v>
      </c>
    </row>
    <row r="370" spans="1:20" x14ac:dyDescent="0.3">
      <c r="A370" s="13">
        <v>363</v>
      </c>
      <c r="B370" s="3">
        <f t="shared" si="29"/>
        <v>16.670000000000051</v>
      </c>
      <c r="C370" s="3">
        <v>16.670049667358398</v>
      </c>
      <c r="D370" s="119">
        <v>-0.83799999952316195</v>
      </c>
      <c r="E370" s="119">
        <v>-0.83200001716613703</v>
      </c>
      <c r="F370" s="119">
        <v>-0.903999984264373</v>
      </c>
      <c r="G370" s="119">
        <v>-0.92000001668929998</v>
      </c>
      <c r="H370" s="119">
        <v>-0.19499999284744299</v>
      </c>
      <c r="I370" s="119">
        <v>-0.18400000035762801</v>
      </c>
      <c r="J370" s="119">
        <v>-0.22800000011920901</v>
      </c>
      <c r="K370" s="119">
        <v>-0.206000000238419</v>
      </c>
      <c r="L370" s="119">
        <v>-2.6010000705718901</v>
      </c>
      <c r="M370" s="119">
        <v>-2.6730000972747798</v>
      </c>
      <c r="N370" s="119">
        <v>-2.6449999809265101</v>
      </c>
      <c r="O370" s="119">
        <v>-2.6119999885559002</v>
      </c>
      <c r="Q370" s="119">
        <f t="shared" si="25"/>
        <v>8.7999999523162953E-2</v>
      </c>
      <c r="R370" s="119">
        <f t="shared" si="28"/>
        <v>4.3999999761581005E-2</v>
      </c>
      <c r="S370" s="119">
        <f t="shared" si="26"/>
        <v>7.2000026702889741E-2</v>
      </c>
      <c r="T370" s="13">
        <f t="shared" si="27"/>
        <v>2.489000096917152</v>
      </c>
    </row>
    <row r="371" spans="1:20" x14ac:dyDescent="0.3">
      <c r="A371" s="13">
        <v>364</v>
      </c>
      <c r="B371" s="3">
        <f t="shared" si="29"/>
        <v>16.705000000000052</v>
      </c>
      <c r="C371" s="3">
        <v>16.705051422119141</v>
      </c>
      <c r="D371" s="119">
        <v>-0.83799999952316195</v>
      </c>
      <c r="E371" s="119">
        <v>-0.83200001716613703</v>
      </c>
      <c r="F371" s="119">
        <v>-0.903999984264373</v>
      </c>
      <c r="G371" s="119">
        <v>-0.91500002145767201</v>
      </c>
      <c r="H371" s="119">
        <v>-0.19499999284744299</v>
      </c>
      <c r="I371" s="119">
        <v>-0.18400000035762801</v>
      </c>
      <c r="J371" s="119">
        <v>-0.23399999737739599</v>
      </c>
      <c r="K371" s="119">
        <v>-0.211999997496605</v>
      </c>
      <c r="L371" s="119">
        <v>-2.5959999561309801</v>
      </c>
      <c r="M371" s="119">
        <v>-2.6619999408721902</v>
      </c>
      <c r="N371" s="119">
        <v>-2.6449999809265101</v>
      </c>
      <c r="O371" s="119">
        <v>-2.6119999885559002</v>
      </c>
      <c r="Q371" s="119">
        <f t="shared" si="25"/>
        <v>8.3000004291534979E-2</v>
      </c>
      <c r="R371" s="119">
        <f t="shared" si="28"/>
        <v>4.9999997019767983E-2</v>
      </c>
      <c r="S371" s="119">
        <f t="shared" si="26"/>
        <v>6.5999984741210049E-2</v>
      </c>
      <c r="T371" s="13">
        <f t="shared" si="27"/>
        <v>2.4779999405145623</v>
      </c>
    </row>
    <row r="372" spans="1:20" x14ac:dyDescent="0.3">
      <c r="A372" s="13">
        <v>365</v>
      </c>
      <c r="B372" s="3">
        <f t="shared" si="29"/>
        <v>16.740000000000052</v>
      </c>
      <c r="C372" s="3">
        <v>16.74005126953125</v>
      </c>
      <c r="D372" s="119">
        <v>-0.82700002193450906</v>
      </c>
      <c r="E372" s="119">
        <v>-0.82099997997283902</v>
      </c>
      <c r="F372" s="119">
        <v>-0.89800000190734797</v>
      </c>
      <c r="G372" s="119">
        <v>-0.903999984264373</v>
      </c>
      <c r="H372" s="119">
        <v>-0.18400000035762801</v>
      </c>
      <c r="I372" s="119">
        <v>-0.17900000512599901</v>
      </c>
      <c r="J372" s="119">
        <v>-0.216999992728233</v>
      </c>
      <c r="K372" s="119">
        <v>-0.206000000238419</v>
      </c>
      <c r="L372" s="119">
        <v>-2.5739998817443799</v>
      </c>
      <c r="M372" s="119">
        <v>-2.6400001049041699</v>
      </c>
      <c r="N372" s="119">
        <v>-2.6229999065399099</v>
      </c>
      <c r="O372" s="119">
        <v>-2.5789999961853001</v>
      </c>
      <c r="Q372" s="119">
        <f t="shared" si="25"/>
        <v>8.300000429153398E-2</v>
      </c>
      <c r="R372" s="119">
        <f t="shared" si="28"/>
        <v>3.7999987602233998E-2</v>
      </c>
      <c r="S372" s="119">
        <f t="shared" si="26"/>
        <v>6.6000223159790039E-2</v>
      </c>
      <c r="T372" s="13">
        <f t="shared" si="27"/>
        <v>2.4610000997781709</v>
      </c>
    </row>
    <row r="373" spans="1:20" x14ac:dyDescent="0.3">
      <c r="A373" s="13">
        <v>366</v>
      </c>
      <c r="B373" s="3">
        <f t="shared" si="29"/>
        <v>16.775000000000052</v>
      </c>
      <c r="C373" s="3">
        <v>16.775051116943359</v>
      </c>
      <c r="D373" s="119">
        <v>-0.83200001716613703</v>
      </c>
      <c r="E373" s="119">
        <v>-0.82700002193450906</v>
      </c>
      <c r="F373" s="119">
        <v>-0.903999984264373</v>
      </c>
      <c r="G373" s="119">
        <v>-0.90899997949600198</v>
      </c>
      <c r="H373" s="119">
        <v>-0.18999999761581399</v>
      </c>
      <c r="I373" s="119">
        <v>-0.18400000035762801</v>
      </c>
      <c r="J373" s="119">
        <v>-0.23399999737739599</v>
      </c>
      <c r="K373" s="119">
        <v>-0.211999997496605</v>
      </c>
      <c r="L373" s="119">
        <v>-2.58500003814697</v>
      </c>
      <c r="M373" s="119">
        <v>-2.6449999809265101</v>
      </c>
      <c r="N373" s="119">
        <v>-2.6340000629425</v>
      </c>
      <c r="O373" s="119">
        <v>-2.5899999141693102</v>
      </c>
      <c r="Q373" s="119">
        <f t="shared" si="25"/>
        <v>8.199995756149292E-2</v>
      </c>
      <c r="R373" s="119">
        <f t="shared" si="28"/>
        <v>4.9999997019767983E-2</v>
      </c>
      <c r="S373" s="119">
        <f t="shared" si="26"/>
        <v>5.9999942779540127E-2</v>
      </c>
      <c r="T373" s="13">
        <f t="shared" si="27"/>
        <v>2.4609999805688823</v>
      </c>
    </row>
    <row r="374" spans="1:20" x14ac:dyDescent="0.3">
      <c r="A374" s="13">
        <v>367</v>
      </c>
      <c r="B374" s="3">
        <f t="shared" si="29"/>
        <v>16.810000000000052</v>
      </c>
      <c r="C374" s="3">
        <v>16.810050964355469</v>
      </c>
      <c r="D374" s="119">
        <v>-0.84899997711181596</v>
      </c>
      <c r="E374" s="119">
        <v>-0.84299999475479104</v>
      </c>
      <c r="F374" s="119">
        <v>-0.93099999427795399</v>
      </c>
      <c r="G374" s="119">
        <v>-0.93099999427795399</v>
      </c>
      <c r="H374" s="119">
        <v>-0.211999997496605</v>
      </c>
      <c r="I374" s="119">
        <v>-0.206000000238419</v>
      </c>
      <c r="J374" s="119">
        <v>-0.25</v>
      </c>
      <c r="K374" s="119">
        <v>-0.23399999737739599</v>
      </c>
      <c r="L374" s="119">
        <v>-2.6010000705718901</v>
      </c>
      <c r="M374" s="119">
        <v>-2.6670000553131099</v>
      </c>
      <c r="N374" s="119">
        <v>-2.65100002288818</v>
      </c>
      <c r="O374" s="119">
        <v>-2.6119999885559002</v>
      </c>
      <c r="Q374" s="119">
        <f t="shared" si="25"/>
        <v>8.7999999523162953E-2</v>
      </c>
      <c r="R374" s="119">
        <f t="shared" si="28"/>
        <v>4.3999999761581005E-2</v>
      </c>
      <c r="S374" s="119">
        <f t="shared" si="26"/>
        <v>6.5999984741219819E-2</v>
      </c>
      <c r="T374" s="13">
        <f t="shared" si="27"/>
        <v>2.4610000550746909</v>
      </c>
    </row>
    <row r="375" spans="1:20" x14ac:dyDescent="0.3">
      <c r="A375" s="13">
        <v>368</v>
      </c>
      <c r="B375" s="3">
        <f t="shared" si="29"/>
        <v>16.845000000000052</v>
      </c>
      <c r="C375" s="3">
        <v>16.845052719116211</v>
      </c>
      <c r="D375" s="119">
        <v>-0.84899997711181596</v>
      </c>
      <c r="E375" s="119">
        <v>-0.84899997711181596</v>
      </c>
      <c r="F375" s="119">
        <v>-0.93099999427795399</v>
      </c>
      <c r="G375" s="119">
        <v>-0.92599999904632502</v>
      </c>
      <c r="H375" s="119">
        <v>-0.206000000238419</v>
      </c>
      <c r="I375" s="119">
        <v>-0.20100000500678999</v>
      </c>
      <c r="J375" s="119">
        <v>-0.25</v>
      </c>
      <c r="K375" s="119">
        <v>-0.22800000011920901</v>
      </c>
      <c r="L375" s="119">
        <v>-2.5899999141693102</v>
      </c>
      <c r="M375" s="119">
        <v>-2.65100002288818</v>
      </c>
      <c r="N375" s="119">
        <v>-2.6449999809265101</v>
      </c>
      <c r="O375" s="119">
        <v>-2.6010000705718901</v>
      </c>
      <c r="Q375" s="119">
        <f t="shared" si="25"/>
        <v>8.2000017166138028E-2</v>
      </c>
      <c r="R375" s="119">
        <f t="shared" si="28"/>
        <v>4.8999994993210005E-2</v>
      </c>
      <c r="S375" s="119">
        <f t="shared" si="26"/>
        <v>6.100010871886985E-2</v>
      </c>
      <c r="T375" s="13">
        <f t="shared" si="27"/>
        <v>2.4500000178813899</v>
      </c>
    </row>
    <row r="376" spans="1:20" x14ac:dyDescent="0.3">
      <c r="A376" s="13">
        <v>369</v>
      </c>
      <c r="B376" s="3">
        <f t="shared" si="29"/>
        <v>16.880000000000052</v>
      </c>
      <c r="C376" s="3">
        <v>16.88005256652832</v>
      </c>
      <c r="D376" s="119">
        <v>-0.87099999189376798</v>
      </c>
      <c r="E376" s="119">
        <v>-0.86500000953674305</v>
      </c>
      <c r="F376" s="119">
        <v>-0.95300000905990601</v>
      </c>
      <c r="G376" s="119">
        <v>-0.94800001382827703</v>
      </c>
      <c r="H376" s="119">
        <v>-0.216999992728233</v>
      </c>
      <c r="I376" s="119">
        <v>-0.216999992728233</v>
      </c>
      <c r="J376" s="119">
        <v>-0.27200001478195202</v>
      </c>
      <c r="K376" s="119">
        <v>-0.24400000274181399</v>
      </c>
      <c r="L376" s="119">
        <v>-2.60700011253356</v>
      </c>
      <c r="M376" s="119">
        <v>-2.6730000972747798</v>
      </c>
      <c r="N376" s="119">
        <v>-2.6670000553131099</v>
      </c>
      <c r="O376" s="119">
        <v>-2.6180000305175701</v>
      </c>
      <c r="Q376" s="119">
        <f t="shared" si="25"/>
        <v>8.7999999523162953E-2</v>
      </c>
      <c r="R376" s="119">
        <f t="shared" si="28"/>
        <v>5.5000022053719011E-2</v>
      </c>
      <c r="S376" s="119">
        <f t="shared" si="26"/>
        <v>6.5999984741219819E-2</v>
      </c>
      <c r="T376" s="13">
        <f t="shared" si="27"/>
        <v>2.4560001045465469</v>
      </c>
    </row>
    <row r="377" spans="1:20" x14ac:dyDescent="0.3">
      <c r="A377" s="13">
        <v>370</v>
      </c>
      <c r="B377" s="3">
        <f t="shared" si="29"/>
        <v>16.915000000000052</v>
      </c>
      <c r="C377" s="3">
        <v>16.91505241394043</v>
      </c>
      <c r="D377" s="119">
        <v>-0.89300000667571999</v>
      </c>
      <c r="E377" s="119">
        <v>-0.88700002431869496</v>
      </c>
      <c r="F377" s="119">
        <v>-0.98100000619888295</v>
      </c>
      <c r="G377" s="119">
        <v>-0.97500002384185702</v>
      </c>
      <c r="H377" s="119">
        <v>-0.23899999260902399</v>
      </c>
      <c r="I377" s="119">
        <v>-0.23399999737739599</v>
      </c>
      <c r="J377" s="119">
        <v>-0.287999987602234</v>
      </c>
      <c r="K377" s="119">
        <v>-0.26100000739097601</v>
      </c>
      <c r="L377" s="119">
        <v>-2.6289999485015798</v>
      </c>
      <c r="M377" s="119">
        <v>-2.6889998912811199</v>
      </c>
      <c r="N377" s="119">
        <v>-2.6889998912811199</v>
      </c>
      <c r="O377" s="119">
        <v>-2.6340000629425</v>
      </c>
      <c r="Q377" s="119">
        <f t="shared" si="25"/>
        <v>9.3999981880187988E-2</v>
      </c>
      <c r="R377" s="119">
        <f t="shared" si="28"/>
        <v>5.3999990224838007E-2</v>
      </c>
      <c r="S377" s="119">
        <f t="shared" si="26"/>
        <v>5.9999942779540127E-2</v>
      </c>
      <c r="T377" s="13">
        <f t="shared" si="27"/>
        <v>2.4549998939037239</v>
      </c>
    </row>
    <row r="378" spans="1:20" x14ac:dyDescent="0.3">
      <c r="A378" s="13">
        <v>371</v>
      </c>
      <c r="B378" s="3">
        <f t="shared" si="29"/>
        <v>16.950000000000053</v>
      </c>
      <c r="C378" s="3">
        <v>16.950052261352539</v>
      </c>
      <c r="D378" s="119">
        <v>-0.92000001668929998</v>
      </c>
      <c r="E378" s="119">
        <v>-0.90899997949600198</v>
      </c>
      <c r="F378" s="119">
        <v>-1.00800001621246</v>
      </c>
      <c r="G378" s="119">
        <v>-0.99199998378753595</v>
      </c>
      <c r="H378" s="119">
        <v>-0.25499999523162797</v>
      </c>
      <c r="I378" s="119">
        <v>-0.25499999523162797</v>
      </c>
      <c r="J378" s="119">
        <v>-0.31000000238418601</v>
      </c>
      <c r="K378" s="119">
        <v>-0.28299999237060502</v>
      </c>
      <c r="L378" s="119">
        <v>-2.6449999809265101</v>
      </c>
      <c r="M378" s="119">
        <v>-2.70000004768371</v>
      </c>
      <c r="N378" s="119">
        <v>-2.7109999656677202</v>
      </c>
      <c r="O378" s="119">
        <v>-2.6559998989105198</v>
      </c>
      <c r="Q378" s="119">
        <f t="shared" si="25"/>
        <v>9.9000036716458073E-2</v>
      </c>
      <c r="R378" s="119">
        <f t="shared" si="28"/>
        <v>5.5000007152558039E-2</v>
      </c>
      <c r="S378" s="119">
        <f t="shared" si="26"/>
        <v>6.5999984741210049E-2</v>
      </c>
      <c r="T378" s="13">
        <f t="shared" si="27"/>
        <v>2.4559999704360922</v>
      </c>
    </row>
    <row r="379" spans="1:20" x14ac:dyDescent="0.3">
      <c r="A379" s="13">
        <v>372</v>
      </c>
      <c r="B379" s="3">
        <f t="shared" si="29"/>
        <v>16.985000000000053</v>
      </c>
      <c r="C379" s="3">
        <v>16.985054016113281</v>
      </c>
      <c r="D379" s="119">
        <v>-0.93099999427795399</v>
      </c>
      <c r="E379" s="119">
        <v>-0.93099999427795399</v>
      </c>
      <c r="F379" s="119">
        <v>-1.0190000534057599</v>
      </c>
      <c r="G379" s="119">
        <v>-1.00800001621246</v>
      </c>
      <c r="H379" s="119">
        <v>-0.25499999523162797</v>
      </c>
      <c r="I379" s="119">
        <v>-0.25499999523162797</v>
      </c>
      <c r="J379" s="119">
        <v>-0.31600001454353299</v>
      </c>
      <c r="K379" s="119">
        <v>-0.28299999237060502</v>
      </c>
      <c r="L379" s="119">
        <v>-2.6449999809265101</v>
      </c>
      <c r="M379" s="119">
        <v>-2.70000004768371</v>
      </c>
      <c r="N379" s="119">
        <v>-2.7109999656677202</v>
      </c>
      <c r="O379" s="119">
        <v>-2.6559998989105198</v>
      </c>
      <c r="Q379" s="119">
        <f t="shared" si="25"/>
        <v>8.8000059127805952E-2</v>
      </c>
      <c r="R379" s="119">
        <f t="shared" si="28"/>
        <v>6.1000019311905018E-2</v>
      </c>
      <c r="S379" s="119">
        <f t="shared" si="26"/>
        <v>6.5999984741210049E-2</v>
      </c>
      <c r="T379" s="13">
        <f t="shared" si="27"/>
        <v>2.4559999704360922</v>
      </c>
    </row>
    <row r="380" spans="1:20" x14ac:dyDescent="0.3">
      <c r="A380" s="13">
        <v>373</v>
      </c>
      <c r="B380" s="3">
        <f t="shared" si="29"/>
        <v>17.020000000000053</v>
      </c>
      <c r="C380" s="3">
        <v>17.020053863525391</v>
      </c>
      <c r="D380" s="119">
        <v>-0.97500002384185702</v>
      </c>
      <c r="E380" s="119">
        <v>-0.97000002861022905</v>
      </c>
      <c r="F380" s="119">
        <v>-1.067999958992</v>
      </c>
      <c r="G380" s="119">
        <v>-1.0520000457763601</v>
      </c>
      <c r="H380" s="119">
        <v>-0.287999987602234</v>
      </c>
      <c r="I380" s="119">
        <v>-0.28299999237060502</v>
      </c>
      <c r="J380" s="119">
        <v>-0.34900000691413902</v>
      </c>
      <c r="K380" s="119">
        <v>-0.31600001454353299</v>
      </c>
      <c r="L380" s="119">
        <v>-2.6779999732971098</v>
      </c>
      <c r="M380" s="119">
        <v>-2.7379999160766602</v>
      </c>
      <c r="N380" s="119">
        <v>-2.7439999580383301</v>
      </c>
      <c r="O380" s="119">
        <v>-2.6840000152587802</v>
      </c>
      <c r="Q380" s="119">
        <f t="shared" si="25"/>
        <v>9.7999930381770906E-2</v>
      </c>
      <c r="R380" s="119">
        <f t="shared" si="28"/>
        <v>6.6000014543533991E-2</v>
      </c>
      <c r="S380" s="119">
        <f t="shared" si="26"/>
        <v>6.5999984741220263E-2</v>
      </c>
      <c r="T380" s="13">
        <f t="shared" si="27"/>
        <v>2.4609999656677251</v>
      </c>
    </row>
    <row r="381" spans="1:20" x14ac:dyDescent="0.3">
      <c r="A381" s="13">
        <v>374</v>
      </c>
      <c r="B381" s="3">
        <f t="shared" si="29"/>
        <v>17.055000000000053</v>
      </c>
      <c r="C381" s="3">
        <v>17.0550537109375</v>
      </c>
      <c r="D381" s="119">
        <v>-1.0190000534057599</v>
      </c>
      <c r="E381" s="119">
        <v>-1.0190000534057599</v>
      </c>
      <c r="F381" s="119">
        <v>-1.1180000305175699</v>
      </c>
      <c r="G381" s="119">
        <v>-1.1009999513626001</v>
      </c>
      <c r="H381" s="119">
        <v>-0.326999992132187</v>
      </c>
      <c r="I381" s="119">
        <v>-0.326999992132187</v>
      </c>
      <c r="J381" s="119">
        <v>-0.39300000667571999</v>
      </c>
      <c r="K381" s="119">
        <v>-0.34900000691413902</v>
      </c>
      <c r="L381" s="119">
        <v>-2.7109999656677202</v>
      </c>
      <c r="M381" s="119">
        <v>-2.7769999504089302</v>
      </c>
      <c r="N381" s="119">
        <v>-2.78200006484985</v>
      </c>
      <c r="O381" s="119">
        <v>-2.7219998836517298</v>
      </c>
      <c r="Q381" s="119">
        <f t="shared" si="25"/>
        <v>9.8999977111809967E-2</v>
      </c>
      <c r="R381" s="119">
        <f t="shared" si="28"/>
        <v>6.6000014543532992E-2</v>
      </c>
      <c r="S381" s="119">
        <f t="shared" si="26"/>
        <v>7.1000099182129794E-2</v>
      </c>
      <c r="T381" s="13">
        <f t="shared" si="27"/>
        <v>2.4550000727176631</v>
      </c>
    </row>
    <row r="382" spans="1:20" x14ac:dyDescent="0.3">
      <c r="A382" s="13">
        <v>375</v>
      </c>
      <c r="B382" s="3">
        <f t="shared" si="29"/>
        <v>17.090000000000053</v>
      </c>
      <c r="C382" s="3">
        <v>17.090053558349609</v>
      </c>
      <c r="D382" s="119">
        <v>-1.04100000858306</v>
      </c>
      <c r="E382" s="119">
        <v>-1.04100000858306</v>
      </c>
      <c r="F382" s="119">
        <v>-1.1399999856948799</v>
      </c>
      <c r="G382" s="119">
        <v>-1.1230000257492001</v>
      </c>
      <c r="H382" s="119">
        <v>-0.33799999952316301</v>
      </c>
      <c r="I382" s="119">
        <v>-0.33799999952316301</v>
      </c>
      <c r="J382" s="119">
        <v>-0.404000014066696</v>
      </c>
      <c r="K382" s="119">
        <v>-0.365000009536743</v>
      </c>
      <c r="L382" s="119">
        <v>-2.7109999656677202</v>
      </c>
      <c r="M382" s="119">
        <v>-2.7709999084472599</v>
      </c>
      <c r="N382" s="119">
        <v>-2.7880001068115199</v>
      </c>
      <c r="O382" s="119">
        <v>-2.72699999809265</v>
      </c>
      <c r="Q382" s="119">
        <f t="shared" si="25"/>
        <v>9.8999977111819959E-2</v>
      </c>
      <c r="R382" s="119">
        <f t="shared" si="28"/>
        <v>6.6000014543532992E-2</v>
      </c>
      <c r="S382" s="119">
        <f t="shared" si="26"/>
        <v>7.7000141143799716E-2</v>
      </c>
      <c r="T382" s="13">
        <f t="shared" si="27"/>
        <v>2.450000107288357</v>
      </c>
    </row>
    <row r="383" spans="1:20" x14ac:dyDescent="0.3">
      <c r="A383" s="13">
        <v>376</v>
      </c>
      <c r="B383" s="3">
        <f t="shared" si="29"/>
        <v>17.125000000000053</v>
      </c>
      <c r="C383" s="3">
        <v>17.125055313110352</v>
      </c>
      <c r="D383" s="119">
        <v>-1.0900000333786</v>
      </c>
      <c r="E383" s="119">
        <v>-1.0900000333786</v>
      </c>
      <c r="F383" s="119">
        <v>-1.1890000104904099</v>
      </c>
      <c r="G383" s="119">
        <v>-1.1670000553131099</v>
      </c>
      <c r="H383" s="119">
        <v>-0.37599998712539701</v>
      </c>
      <c r="I383" s="119">
        <v>-0.38199999928474399</v>
      </c>
      <c r="J383" s="119">
        <v>-0.44800001382827798</v>
      </c>
      <c r="K383" s="119">
        <v>-0.40900000929832497</v>
      </c>
      <c r="L383" s="119">
        <v>-2.7490000724792401</v>
      </c>
      <c r="M383" s="119">
        <v>-2.8099999427795401</v>
      </c>
      <c r="N383" s="119">
        <v>-2.8259999752044598</v>
      </c>
      <c r="O383" s="119">
        <v>-2.7660000324249201</v>
      </c>
      <c r="Q383" s="119">
        <f t="shared" si="25"/>
        <v>9.8999977111809967E-2</v>
      </c>
      <c r="R383" s="119">
        <f t="shared" si="28"/>
        <v>7.200002670288097E-2</v>
      </c>
      <c r="S383" s="119">
        <f t="shared" si="26"/>
        <v>7.6999902725219727E-2</v>
      </c>
      <c r="T383" s="13">
        <f t="shared" si="27"/>
        <v>2.4499999880790626</v>
      </c>
    </row>
    <row r="384" spans="1:20" x14ac:dyDescent="0.3">
      <c r="A384" s="13">
        <v>377</v>
      </c>
      <c r="B384" s="3">
        <f t="shared" si="29"/>
        <v>17.160000000000053</v>
      </c>
      <c r="C384" s="3">
        <v>17.160055160522461</v>
      </c>
      <c r="D384" s="119">
        <v>-1.1399999856948799</v>
      </c>
      <c r="E384" s="119">
        <v>-1.1399999856948799</v>
      </c>
      <c r="F384" s="119">
        <v>-1.2389999628067001</v>
      </c>
      <c r="G384" s="119">
        <v>-1.2170000076293901</v>
      </c>
      <c r="H384" s="119">
        <v>-0.43099999427795399</v>
      </c>
      <c r="I384" s="119">
        <v>-0.43099999427795399</v>
      </c>
      <c r="J384" s="119">
        <v>-0.50300002098083396</v>
      </c>
      <c r="K384" s="119">
        <v>-0.45899999141693099</v>
      </c>
      <c r="L384" s="119">
        <v>-2.7880001068115199</v>
      </c>
      <c r="M384" s="119">
        <v>-2.84800004959106</v>
      </c>
      <c r="N384" s="119">
        <v>-2.8650000095367401</v>
      </c>
      <c r="O384" s="119">
        <v>-2.8039999008178702</v>
      </c>
      <c r="Q384" s="119">
        <f t="shared" si="25"/>
        <v>9.8999977111820181E-2</v>
      </c>
      <c r="R384" s="119">
        <f t="shared" si="28"/>
        <v>7.2000026702879971E-2</v>
      </c>
      <c r="S384" s="119">
        <f t="shared" si="26"/>
        <v>7.6999902725220171E-2</v>
      </c>
      <c r="T384" s="13">
        <f t="shared" si="27"/>
        <v>2.434000015258786</v>
      </c>
    </row>
    <row r="385" spans="1:20" x14ac:dyDescent="0.3">
      <c r="A385" s="13">
        <v>378</v>
      </c>
      <c r="B385" s="3">
        <f t="shared" si="29"/>
        <v>17.195000000000054</v>
      </c>
      <c r="C385" s="3">
        <v>17.19505500793457</v>
      </c>
      <c r="D385" s="119">
        <v>-1.1729999780654901</v>
      </c>
      <c r="E385" s="119">
        <v>-1.1729999780654901</v>
      </c>
      <c r="F385" s="119">
        <v>-1.2660000324249201</v>
      </c>
      <c r="G385" s="119">
        <v>-1.2439999580383301</v>
      </c>
      <c r="H385" s="119">
        <v>-0.45300000905990601</v>
      </c>
      <c r="I385" s="119">
        <v>-0.45899999141693099</v>
      </c>
      <c r="J385" s="119">
        <v>-0.52499997615814198</v>
      </c>
      <c r="K385" s="119">
        <v>-0.48600000143051098</v>
      </c>
      <c r="L385" s="119">
        <v>-2.7929999828338601</v>
      </c>
      <c r="M385" s="119">
        <v>-2.8589999675750701</v>
      </c>
      <c r="N385" s="119">
        <v>-2.8759999275207502</v>
      </c>
      <c r="O385" s="119">
        <v>-2.8039999008178702</v>
      </c>
      <c r="Q385" s="119">
        <f t="shared" si="25"/>
        <v>9.300005435943004E-2</v>
      </c>
      <c r="R385" s="119">
        <f t="shared" si="28"/>
        <v>7.1999967098235973E-2</v>
      </c>
      <c r="S385" s="119">
        <f t="shared" si="26"/>
        <v>8.2999944686890093E-2</v>
      </c>
      <c r="T385" s="13">
        <f t="shared" si="27"/>
        <v>2.4229999184608442</v>
      </c>
    </row>
    <row r="386" spans="1:20" x14ac:dyDescent="0.3">
      <c r="A386" s="13">
        <v>379</v>
      </c>
      <c r="B386" s="3">
        <f t="shared" si="29"/>
        <v>17.230000000000054</v>
      </c>
      <c r="C386" s="3">
        <v>17.23005485534668</v>
      </c>
      <c r="D386" s="119">
        <v>-1.2170000076293901</v>
      </c>
      <c r="E386" s="119">
        <v>-1.2220000028610201</v>
      </c>
      <c r="F386" s="119">
        <v>-1.31599998474121</v>
      </c>
      <c r="G386" s="119">
        <v>-1.29900002479553</v>
      </c>
      <c r="H386" s="119">
        <v>-0.49200001358985901</v>
      </c>
      <c r="I386" s="119">
        <v>-0.49200001358985901</v>
      </c>
      <c r="J386" s="119">
        <v>-0.56300002336501997</v>
      </c>
      <c r="K386" s="119">
        <v>-0.52499997615814198</v>
      </c>
      <c r="L386" s="119">
        <v>-2.8369998931884699</v>
      </c>
      <c r="M386" s="119">
        <v>-2.8980000019073402</v>
      </c>
      <c r="N386" s="119">
        <v>-2.92000007629394</v>
      </c>
      <c r="O386" s="119">
        <v>-2.84800004959106</v>
      </c>
      <c r="Q386" s="119">
        <f t="shared" si="25"/>
        <v>9.8999977111819959E-2</v>
      </c>
      <c r="R386" s="119">
        <f t="shared" si="28"/>
        <v>7.1000009775160966E-2</v>
      </c>
      <c r="S386" s="119">
        <f t="shared" si="26"/>
        <v>8.3000183105470082E-2</v>
      </c>
      <c r="T386" s="13">
        <f t="shared" si="27"/>
        <v>2.428000062704081</v>
      </c>
    </row>
    <row r="387" spans="1:20" x14ac:dyDescent="0.3">
      <c r="A387" s="13">
        <v>380</v>
      </c>
      <c r="B387" s="3">
        <f t="shared" si="29"/>
        <v>17.265000000000054</v>
      </c>
      <c r="C387" s="3">
        <v>17.265056610107422</v>
      </c>
      <c r="D387" s="119">
        <v>-1.25499999523162</v>
      </c>
      <c r="E387" s="119">
        <v>-1.2610000371932899</v>
      </c>
      <c r="F387" s="119">
        <v>-1.3539999723434399</v>
      </c>
      <c r="G387" s="119">
        <v>-1.3320000171661299</v>
      </c>
      <c r="H387" s="119">
        <v>-0.49700000882148698</v>
      </c>
      <c r="I387" s="119">
        <v>-0.50300002098083396</v>
      </c>
      <c r="J387" s="119">
        <v>-0.56900000572204501</v>
      </c>
      <c r="K387" s="119">
        <v>-0.53600001335143999</v>
      </c>
      <c r="L387" s="119">
        <v>-2.8650000095367401</v>
      </c>
      <c r="M387" s="119">
        <v>-2.9249999523162802</v>
      </c>
      <c r="N387" s="119">
        <v>-2.94700002670288</v>
      </c>
      <c r="O387" s="119">
        <v>-2.8699998855590798</v>
      </c>
      <c r="Q387" s="119">
        <f t="shared" si="25"/>
        <v>9.8999977111819959E-2</v>
      </c>
      <c r="R387" s="119">
        <f t="shared" si="28"/>
        <v>7.1999996900558028E-2</v>
      </c>
      <c r="S387" s="119">
        <f t="shared" si="26"/>
        <v>8.2000017166139916E-2</v>
      </c>
      <c r="T387" s="13">
        <f t="shared" si="27"/>
        <v>2.450000017881393</v>
      </c>
    </row>
    <row r="388" spans="1:20" x14ac:dyDescent="0.3">
      <c r="A388" s="13">
        <v>381</v>
      </c>
      <c r="B388" s="3">
        <f t="shared" si="29"/>
        <v>17.300000000000054</v>
      </c>
      <c r="C388" s="3">
        <v>17.300056457519531</v>
      </c>
      <c r="D388" s="119">
        <v>-1.2829999923705999</v>
      </c>
      <c r="E388" s="119">
        <v>-1.2829999923705999</v>
      </c>
      <c r="F388" s="119">
        <v>-1.3819999694824201</v>
      </c>
      <c r="G388" s="119">
        <v>-1.3539999723434399</v>
      </c>
      <c r="H388" s="119">
        <v>-0.47499999403953602</v>
      </c>
      <c r="I388" s="119">
        <v>-0.48600000143051098</v>
      </c>
      <c r="J388" s="119">
        <v>-0.558000028133392</v>
      </c>
      <c r="K388" s="119">
        <v>-0.51399999856948797</v>
      </c>
      <c r="L388" s="119">
        <v>-2.8919999599456698</v>
      </c>
      <c r="M388" s="119">
        <v>-2.9530000686645499</v>
      </c>
      <c r="N388" s="119">
        <v>-2.9749999046325599</v>
      </c>
      <c r="O388" s="119">
        <v>-2.9030001163482599</v>
      </c>
      <c r="Q388" s="119">
        <f t="shared" si="25"/>
        <v>9.8999977111820181E-2</v>
      </c>
      <c r="R388" s="119">
        <f t="shared" si="28"/>
        <v>8.3000034093855979E-2</v>
      </c>
      <c r="S388" s="119">
        <f t="shared" si="26"/>
        <v>8.2999944686890093E-2</v>
      </c>
      <c r="T388" s="13">
        <f t="shared" si="27"/>
        <v>2.499999910593024</v>
      </c>
    </row>
    <row r="389" spans="1:20" x14ac:dyDescent="0.3">
      <c r="A389" s="13">
        <v>382</v>
      </c>
      <c r="B389" s="3">
        <f t="shared" si="29"/>
        <v>17.335000000000054</v>
      </c>
      <c r="C389" s="3">
        <v>17.335056304931641</v>
      </c>
      <c r="D389" s="119">
        <v>-1.29900002479553</v>
      </c>
      <c r="E389" s="119">
        <v>-1.3099999427795399</v>
      </c>
      <c r="F389" s="119">
        <v>-1.39800000190734</v>
      </c>
      <c r="G389" s="119">
        <v>-1.37100005149841</v>
      </c>
      <c r="H389" s="119">
        <v>-0.44800001382827798</v>
      </c>
      <c r="I389" s="119">
        <v>-0.45300000905990601</v>
      </c>
      <c r="J389" s="119">
        <v>-0.52499997615814198</v>
      </c>
      <c r="K389" s="119">
        <v>-0.49200001358985901</v>
      </c>
      <c r="L389" s="119">
        <v>-2.9249999523162802</v>
      </c>
      <c r="M389" s="119">
        <v>-2.9909999370574898</v>
      </c>
      <c r="N389" s="119">
        <v>-3.0079998970031698</v>
      </c>
      <c r="O389" s="119">
        <v>-2.9360001087188698</v>
      </c>
      <c r="Q389" s="119">
        <f t="shared" si="25"/>
        <v>9.8999977111809967E-2</v>
      </c>
      <c r="R389" s="119">
        <f t="shared" si="28"/>
        <v>7.6999962329864002E-2</v>
      </c>
      <c r="S389" s="119">
        <f t="shared" si="26"/>
        <v>8.2999944686889648E-2</v>
      </c>
      <c r="T389" s="13">
        <f t="shared" si="27"/>
        <v>2.5599998831748918</v>
      </c>
    </row>
    <row r="390" spans="1:20" x14ac:dyDescent="0.3">
      <c r="A390" s="13">
        <v>383</v>
      </c>
      <c r="B390" s="3">
        <f t="shared" si="29"/>
        <v>17.370000000000054</v>
      </c>
      <c r="C390" s="3">
        <v>17.37005615234375</v>
      </c>
      <c r="D390" s="119">
        <v>-1.31599998474121</v>
      </c>
      <c r="E390" s="119">
        <v>-1.32099997997283</v>
      </c>
      <c r="F390" s="119">
        <v>-1.41499996185302</v>
      </c>
      <c r="G390" s="119">
        <v>-1.3869999647140501</v>
      </c>
      <c r="H390" s="119">
        <v>-0.41499999165535001</v>
      </c>
      <c r="I390" s="119">
        <v>-0.42599999904632602</v>
      </c>
      <c r="J390" s="119">
        <v>-0.49200001358985901</v>
      </c>
      <c r="K390" s="119">
        <v>-0.45899999141693099</v>
      </c>
      <c r="L390" s="119">
        <v>-2.9639999866485498</v>
      </c>
      <c r="M390" s="119">
        <v>-3.0299999713897701</v>
      </c>
      <c r="N390" s="119">
        <v>-3.0460000038146902</v>
      </c>
      <c r="O390" s="119">
        <v>-2.9749999046325599</v>
      </c>
      <c r="Q390" s="119">
        <f t="shared" si="25"/>
        <v>9.8999977111809967E-2</v>
      </c>
      <c r="R390" s="119">
        <f t="shared" si="28"/>
        <v>7.7000021934509E-2</v>
      </c>
      <c r="S390" s="119">
        <f t="shared" si="26"/>
        <v>8.200001716614036E-2</v>
      </c>
      <c r="T390" s="13">
        <f t="shared" si="27"/>
        <v>2.63100001215934</v>
      </c>
    </row>
    <row r="391" spans="1:20" x14ac:dyDescent="0.3">
      <c r="A391" s="13">
        <v>384</v>
      </c>
      <c r="B391" s="3">
        <f t="shared" si="29"/>
        <v>17.405000000000054</v>
      </c>
      <c r="C391" s="3">
        <v>17.405057907104492</v>
      </c>
      <c r="D391" s="119">
        <v>-1.29900002479553</v>
      </c>
      <c r="E391" s="119">
        <v>-1.3049999475479099</v>
      </c>
      <c r="F391" s="119">
        <v>-1.4040000438690099</v>
      </c>
      <c r="G391" s="119">
        <v>-1.3760000467300399</v>
      </c>
      <c r="H391" s="119">
        <v>-0.37599998712539701</v>
      </c>
      <c r="I391" s="119">
        <v>-0.38699999451637301</v>
      </c>
      <c r="J391" s="119">
        <v>-0.44800001382827798</v>
      </c>
      <c r="K391" s="119">
        <v>-0.41499999165535001</v>
      </c>
      <c r="L391" s="119">
        <v>-2.9969999790191602</v>
      </c>
      <c r="M391" s="119">
        <v>-3.0629999637603702</v>
      </c>
      <c r="N391" s="119">
        <v>-3.0789999961853001</v>
      </c>
      <c r="O391" s="119">
        <v>-3.0079998970031698</v>
      </c>
      <c r="Q391" s="119">
        <f t="shared" si="25"/>
        <v>0.10500001907347989</v>
      </c>
      <c r="R391" s="119">
        <f t="shared" si="28"/>
        <v>7.200002670288097E-2</v>
      </c>
      <c r="S391" s="119">
        <f t="shared" si="26"/>
        <v>8.2000017166139916E-2</v>
      </c>
      <c r="T391" s="13">
        <f t="shared" si="27"/>
        <v>2.7030000090599029</v>
      </c>
    </row>
    <row r="392" spans="1:20" x14ac:dyDescent="0.3">
      <c r="A392" s="13">
        <v>385</v>
      </c>
      <c r="B392" s="3">
        <f t="shared" si="29"/>
        <v>17.440000000000055</v>
      </c>
      <c r="C392" s="3">
        <v>17.440057754516602</v>
      </c>
      <c r="D392" s="119">
        <v>-1.2660000324249201</v>
      </c>
      <c r="E392" s="119">
        <v>-1.27699995040893</v>
      </c>
      <c r="F392" s="119">
        <v>-1.3650000095367401</v>
      </c>
      <c r="G392" s="119">
        <v>-1.3380000591278001</v>
      </c>
      <c r="H392" s="119">
        <v>-0.32100000977516202</v>
      </c>
      <c r="I392" s="119">
        <v>-0.33799999952316301</v>
      </c>
      <c r="J392" s="119">
        <v>-0.39300000667571999</v>
      </c>
      <c r="K392" s="119">
        <v>-0.36000001430511502</v>
      </c>
      <c r="L392" s="119">
        <v>-3.01300001144409</v>
      </c>
      <c r="M392" s="119">
        <v>-3.0739998817443799</v>
      </c>
      <c r="N392" s="119">
        <v>-3.0899999141693102</v>
      </c>
      <c r="O392" s="119">
        <v>-3.01300001144409</v>
      </c>
      <c r="Q392" s="119">
        <f t="shared" ref="Q392:Q408" si="30">MAX(ABS(A2R-A3R),ABS(A2R-A4R),ABS(A2R-A5R),ABS(A3R-A4R),ABS(A3R-A5R),ABS(A4R-A5R))</f>
        <v>9.8999977111819959E-2</v>
      </c>
      <c r="R392" s="119">
        <f t="shared" ref="R392:R408" si="31">MAX(ABS(A2C-A3C),ABS(A2C-A4C),ABS(A2C-A5C),ABS(A3C-A4C),ABS(A3C-A5C),ABS(A4C-A5C))</f>
        <v>7.1999996900557972E-2</v>
      </c>
      <c r="S392" s="119">
        <f t="shared" ref="S392:S408" si="32">MAX(ABS(A2H-A3H),ABS(A2H-A4H),ABS(A2H-A5H),ABS(A3H-A4H),ABS(A3H-A5H),ABS(A4H-A5H))</f>
        <v>7.6999902725220171E-2</v>
      </c>
      <c r="T392" s="13">
        <f t="shared" ref="T392:T408" si="33">MAX(ABS(A2C-A2H),ABS(A2C-A3H),ABS(A2C-A4H),ABS(A2C-A5H),ABS(A3C-A2H),ABS(A3C-A3H),ABS(A3C-A4H),ABS(A3C-A5H),ABS(A4C-A2H),ABS(A4C-A3H),ABS(A4C-A4H),ABS(A4C-A5H),ABS(A5C-A2H),ABS(A5C-A3H),ABS(A5C-A4H),ABS(A5C-A5H))</f>
        <v>2.768999904394148</v>
      </c>
    </row>
    <row r="393" spans="1:20" x14ac:dyDescent="0.3">
      <c r="A393" s="13">
        <v>386</v>
      </c>
      <c r="B393" s="3">
        <f t="shared" si="29"/>
        <v>17.475000000000055</v>
      </c>
      <c r="C393" s="3">
        <v>17.475057601928711</v>
      </c>
      <c r="D393" s="119">
        <v>-1.2439999580383301</v>
      </c>
      <c r="E393" s="119">
        <v>-1.25499999523162</v>
      </c>
      <c r="F393" s="119">
        <v>-1.34300005435943</v>
      </c>
      <c r="G393" s="119">
        <v>-1.31599998474121</v>
      </c>
      <c r="H393" s="119">
        <v>-0.29899999499321001</v>
      </c>
      <c r="I393" s="119">
        <v>-0.31000000238418601</v>
      </c>
      <c r="J393" s="119">
        <v>-0.365000009536743</v>
      </c>
      <c r="K393" s="119">
        <v>-0.33199998736381497</v>
      </c>
      <c r="L393" s="119">
        <v>-3.03500008583068</v>
      </c>
      <c r="M393" s="119">
        <v>-3.10700011253356</v>
      </c>
      <c r="N393" s="119">
        <v>-3.1180000305175701</v>
      </c>
      <c r="O393" s="119">
        <v>-3.04099988937377</v>
      </c>
      <c r="Q393" s="119">
        <f t="shared" si="30"/>
        <v>9.9000096321099962E-2</v>
      </c>
      <c r="R393" s="119">
        <f t="shared" si="31"/>
        <v>6.6000014543532992E-2</v>
      </c>
      <c r="S393" s="119">
        <f t="shared" si="32"/>
        <v>8.2999944686890093E-2</v>
      </c>
      <c r="T393" s="13">
        <f t="shared" si="33"/>
        <v>2.8190000355243603</v>
      </c>
    </row>
    <row r="394" spans="1:20" x14ac:dyDescent="0.3">
      <c r="A394" s="13">
        <v>387</v>
      </c>
      <c r="B394" s="3">
        <f t="shared" si="29"/>
        <v>17.510000000000055</v>
      </c>
      <c r="C394" s="3">
        <v>17.51005744934082</v>
      </c>
      <c r="D394" s="119">
        <v>-1.20599997043609</v>
      </c>
      <c r="E394" s="119">
        <v>-1.2170000076293901</v>
      </c>
      <c r="F394" s="119">
        <v>-1.3049999475479099</v>
      </c>
      <c r="G394" s="119">
        <v>-1.27699995040893</v>
      </c>
      <c r="H394" s="119">
        <v>-0.25499999523162797</v>
      </c>
      <c r="I394" s="119">
        <v>-0.27200001478195202</v>
      </c>
      <c r="J394" s="119">
        <v>-0.32100000977516202</v>
      </c>
      <c r="K394" s="119">
        <v>-0.287999987602234</v>
      </c>
      <c r="L394" s="119">
        <v>-3.04099988937377</v>
      </c>
      <c r="M394" s="119">
        <v>-3.1119999885559002</v>
      </c>
      <c r="N394" s="119">
        <v>-3.1180000305175701</v>
      </c>
      <c r="O394" s="119">
        <v>-3.03500008583068</v>
      </c>
      <c r="Q394" s="119">
        <f t="shared" si="30"/>
        <v>9.8999977111819959E-2</v>
      </c>
      <c r="R394" s="119">
        <f t="shared" si="31"/>
        <v>6.6000014543534047E-2</v>
      </c>
      <c r="S394" s="119">
        <f t="shared" si="32"/>
        <v>8.2999944686890093E-2</v>
      </c>
      <c r="T394" s="13">
        <f t="shared" si="33"/>
        <v>2.8630000352859422</v>
      </c>
    </row>
    <row r="395" spans="1:20" x14ac:dyDescent="0.3">
      <c r="A395" s="13">
        <v>388</v>
      </c>
      <c r="B395" s="3">
        <f t="shared" ref="B395:B408" si="34">B394+0.035</f>
        <v>17.545000000000055</v>
      </c>
      <c r="C395" s="3">
        <v>17.545059204101562</v>
      </c>
      <c r="D395" s="119">
        <v>-1.1619999408721899</v>
      </c>
      <c r="E395" s="119">
        <v>-1.1729999780654901</v>
      </c>
      <c r="F395" s="119">
        <v>-1.25</v>
      </c>
      <c r="G395" s="119">
        <v>-1.22800004482269</v>
      </c>
      <c r="H395" s="119">
        <v>-0.206000000238419</v>
      </c>
      <c r="I395" s="119">
        <v>-0.22300000488758101</v>
      </c>
      <c r="J395" s="119">
        <v>-0.27200001478195202</v>
      </c>
      <c r="K395" s="119">
        <v>-0.23899999260902399</v>
      </c>
      <c r="L395" s="119">
        <v>-3.0190000534057599</v>
      </c>
      <c r="M395" s="119">
        <v>-3.0959999561309801</v>
      </c>
      <c r="N395" s="119">
        <v>-3.0959999561309801</v>
      </c>
      <c r="O395" s="119">
        <v>-3.01300001144409</v>
      </c>
      <c r="Q395" s="119">
        <f t="shared" si="30"/>
        <v>8.800005912781006E-2</v>
      </c>
      <c r="R395" s="119">
        <f t="shared" si="31"/>
        <v>6.600001454353302E-2</v>
      </c>
      <c r="S395" s="119">
        <f t="shared" si="32"/>
        <v>8.2999944686890093E-2</v>
      </c>
      <c r="T395" s="13">
        <f t="shared" si="33"/>
        <v>2.8899999558925611</v>
      </c>
    </row>
    <row r="396" spans="1:20" x14ac:dyDescent="0.3">
      <c r="A396" s="13">
        <v>389</v>
      </c>
      <c r="B396" s="3">
        <f t="shared" si="34"/>
        <v>17.580000000000055</v>
      </c>
      <c r="C396" s="3">
        <v>17.580059051513672</v>
      </c>
      <c r="D396" s="119">
        <v>-1.1399999856948799</v>
      </c>
      <c r="E396" s="119">
        <v>-1.15600001811981</v>
      </c>
      <c r="F396" s="119">
        <v>-1.23300004005432</v>
      </c>
      <c r="G396" s="119">
        <v>-1.20599997043609</v>
      </c>
      <c r="H396" s="119">
        <v>-0.18400000035762801</v>
      </c>
      <c r="I396" s="119">
        <v>-0.19499999284744299</v>
      </c>
      <c r="J396" s="119">
        <v>-0.24400000274181399</v>
      </c>
      <c r="K396" s="119">
        <v>-0.211999997496605</v>
      </c>
      <c r="L396" s="119">
        <v>-3.0190000534057599</v>
      </c>
      <c r="M396" s="119">
        <v>-3.0959999561309801</v>
      </c>
      <c r="N396" s="119">
        <v>-3.0959999561309801</v>
      </c>
      <c r="O396" s="119">
        <v>-3.01300001144409</v>
      </c>
      <c r="Q396" s="119">
        <f t="shared" si="30"/>
        <v>9.3000054359440032E-2</v>
      </c>
      <c r="R396" s="119">
        <f t="shared" si="31"/>
        <v>6.0000002384185985E-2</v>
      </c>
      <c r="S396" s="119">
        <f t="shared" si="32"/>
        <v>8.2999944686890093E-2</v>
      </c>
      <c r="T396" s="13">
        <f t="shared" si="33"/>
        <v>2.9119999557733522</v>
      </c>
    </row>
    <row r="397" spans="1:20" x14ac:dyDescent="0.3">
      <c r="A397" s="13">
        <v>390</v>
      </c>
      <c r="B397" s="3">
        <f t="shared" si="34"/>
        <v>17.615000000000055</v>
      </c>
      <c r="C397" s="3">
        <v>17.615058898925781</v>
      </c>
      <c r="D397" s="119">
        <v>-1.10699999332427</v>
      </c>
      <c r="E397" s="119">
        <v>-1.1180000305175699</v>
      </c>
      <c r="F397" s="119">
        <v>-1.1950000524520801</v>
      </c>
      <c r="G397" s="119">
        <v>-1.17799997329711</v>
      </c>
      <c r="H397" s="119">
        <v>-0.14599999785423301</v>
      </c>
      <c r="I397" s="119">
        <v>-0.167999997735023</v>
      </c>
      <c r="J397" s="119">
        <v>-0.206000000238419</v>
      </c>
      <c r="K397" s="119">
        <v>-0.172999992966652</v>
      </c>
      <c r="L397" s="119">
        <v>-3.0079998970031698</v>
      </c>
      <c r="M397" s="119">
        <v>-3.0789999961853001</v>
      </c>
      <c r="N397" s="119">
        <v>-3.0739998817443799</v>
      </c>
      <c r="O397" s="119">
        <v>-2.9969999790191602</v>
      </c>
      <c r="Q397" s="119">
        <f t="shared" si="30"/>
        <v>8.800005912781006E-2</v>
      </c>
      <c r="R397" s="119">
        <f t="shared" si="31"/>
        <v>6.0000002384185985E-2</v>
      </c>
      <c r="S397" s="119">
        <f t="shared" si="32"/>
        <v>8.2000017166139916E-2</v>
      </c>
      <c r="T397" s="13">
        <f t="shared" si="33"/>
        <v>2.9329999983310673</v>
      </c>
    </row>
    <row r="398" spans="1:20" x14ac:dyDescent="0.3">
      <c r="A398" s="13">
        <v>391</v>
      </c>
      <c r="B398" s="3">
        <f t="shared" si="34"/>
        <v>17.650000000000055</v>
      </c>
      <c r="C398" s="3">
        <v>17.650058746337891</v>
      </c>
      <c r="D398" s="119">
        <v>-1.08500003814697</v>
      </c>
      <c r="E398" s="119">
        <v>-1.1009999513626001</v>
      </c>
      <c r="F398" s="119">
        <v>-1.1729999780654901</v>
      </c>
      <c r="G398" s="119">
        <v>-1.15100002288818</v>
      </c>
      <c r="H398" s="119">
        <v>-0.12399999797344199</v>
      </c>
      <c r="I398" s="119">
        <v>-0.140000000596046</v>
      </c>
      <c r="J398" s="119">
        <v>-0.17900000512599901</v>
      </c>
      <c r="K398" s="119">
        <v>-0.14599999785423301</v>
      </c>
      <c r="L398" s="119">
        <v>-2.98600006103515</v>
      </c>
      <c r="M398" s="119">
        <v>-3.0680000782012899</v>
      </c>
      <c r="N398" s="119">
        <v>-3.0569999217986998</v>
      </c>
      <c r="O398" s="119">
        <v>-2.98600006103515</v>
      </c>
      <c r="Q398" s="119">
        <f t="shared" si="30"/>
        <v>8.7999939918520065E-2</v>
      </c>
      <c r="R398" s="119">
        <f t="shared" si="31"/>
        <v>5.5000007152557012E-2</v>
      </c>
      <c r="S398" s="119">
        <f t="shared" si="32"/>
        <v>8.2000017166139916E-2</v>
      </c>
      <c r="T398" s="13">
        <f t="shared" si="33"/>
        <v>2.9440000802278479</v>
      </c>
    </row>
    <row r="399" spans="1:20" x14ac:dyDescent="0.3">
      <c r="A399" s="13">
        <v>392</v>
      </c>
      <c r="B399" s="3">
        <f t="shared" si="34"/>
        <v>17.685000000000056</v>
      </c>
      <c r="C399" s="3">
        <v>17.685060501098633</v>
      </c>
      <c r="D399" s="119">
        <v>-1.0789999961853001</v>
      </c>
      <c r="E399" s="119">
        <v>-1.0900000333786</v>
      </c>
      <c r="F399" s="119">
        <v>-1.15600001811981</v>
      </c>
      <c r="G399" s="119">
        <v>-1.13399994373321</v>
      </c>
      <c r="H399" s="119">
        <v>-0.10199999809265101</v>
      </c>
      <c r="I399" s="119">
        <v>-0.12399999797344199</v>
      </c>
      <c r="J399" s="119">
        <v>-0.15099999308586101</v>
      </c>
      <c r="K399" s="119">
        <v>-0.12399999797344199</v>
      </c>
      <c r="L399" s="119">
        <v>-2.98600006103515</v>
      </c>
      <c r="M399" s="119">
        <v>-3.0629999637603702</v>
      </c>
      <c r="N399" s="119">
        <v>-3.0520000457763601</v>
      </c>
      <c r="O399" s="119">
        <v>-2.96900010108947</v>
      </c>
      <c r="Q399" s="119">
        <f t="shared" si="30"/>
        <v>7.7000021934509943E-2</v>
      </c>
      <c r="R399" s="119">
        <f t="shared" si="31"/>
        <v>4.8999994993210005E-2</v>
      </c>
      <c r="S399" s="119">
        <f t="shared" si="32"/>
        <v>9.3999862670900214E-2</v>
      </c>
      <c r="T399" s="13">
        <f t="shared" si="33"/>
        <v>2.9609999656677193</v>
      </c>
    </row>
    <row r="400" spans="1:20" x14ac:dyDescent="0.3">
      <c r="A400" s="13">
        <v>393</v>
      </c>
      <c r="B400" s="3">
        <f t="shared" si="34"/>
        <v>17.720000000000056</v>
      </c>
      <c r="C400" s="3">
        <v>17.720060348510742</v>
      </c>
      <c r="D400" s="119">
        <v>-1.067999958992</v>
      </c>
      <c r="E400" s="119">
        <v>-1.08500003814697</v>
      </c>
      <c r="F400" s="119">
        <v>-1.1399999856948799</v>
      </c>
      <c r="G400" s="119">
        <v>-1.1230000257492001</v>
      </c>
      <c r="H400" s="119">
        <v>-8.5000000894069699E-2</v>
      </c>
      <c r="I400" s="119">
        <v>-0.10700000077485999</v>
      </c>
      <c r="J400" s="119">
        <v>-0.140000000596046</v>
      </c>
      <c r="K400" s="119">
        <v>-0.10700000077485999</v>
      </c>
      <c r="L400" s="119">
        <v>-2.9800000190734801</v>
      </c>
      <c r="M400" s="119">
        <v>-3.0629999637603702</v>
      </c>
      <c r="N400" s="119">
        <v>-3.0460000038146902</v>
      </c>
      <c r="O400" s="119">
        <v>-2.9639999866485498</v>
      </c>
      <c r="Q400" s="119">
        <f t="shared" si="30"/>
        <v>7.2000026702879971E-2</v>
      </c>
      <c r="R400" s="119">
        <f t="shared" si="31"/>
        <v>5.4999999701976304E-2</v>
      </c>
      <c r="S400" s="119">
        <f t="shared" si="32"/>
        <v>9.8999977111820403E-2</v>
      </c>
      <c r="T400" s="13">
        <f t="shared" si="33"/>
        <v>2.9779999628663005</v>
      </c>
    </row>
    <row r="401" spans="1:20" x14ac:dyDescent="0.3">
      <c r="A401" s="13">
        <v>394</v>
      </c>
      <c r="B401" s="3">
        <f t="shared" si="34"/>
        <v>17.755000000000056</v>
      </c>
      <c r="C401" s="3">
        <v>17.755060195922852</v>
      </c>
      <c r="D401" s="119">
        <v>-1.05799996852874</v>
      </c>
      <c r="E401" s="119">
        <v>-1.0740000009536701</v>
      </c>
      <c r="F401" s="119">
        <v>-1.13399994373321</v>
      </c>
      <c r="G401" s="119">
        <v>-1.10699999332427</v>
      </c>
      <c r="H401" s="119">
        <v>-6.8999998271465302E-2</v>
      </c>
      <c r="I401" s="119">
        <v>-9.0999998152255998E-2</v>
      </c>
      <c r="J401" s="119">
        <v>-0.118000000715256</v>
      </c>
      <c r="K401" s="119">
        <v>-9.0999998152255998E-2</v>
      </c>
      <c r="L401" s="119">
        <v>-2.9800000190734801</v>
      </c>
      <c r="M401" s="119">
        <v>-3.0629999637603702</v>
      </c>
      <c r="N401" s="119">
        <v>-3.0460000038146902</v>
      </c>
      <c r="O401" s="119">
        <v>-2.9639999866485498</v>
      </c>
      <c r="Q401" s="119">
        <f t="shared" si="30"/>
        <v>7.5999975204469994E-2</v>
      </c>
      <c r="R401" s="119">
        <f t="shared" si="31"/>
        <v>4.9000002443790699E-2</v>
      </c>
      <c r="S401" s="119">
        <f t="shared" si="32"/>
        <v>9.8999977111820403E-2</v>
      </c>
      <c r="T401" s="13">
        <f t="shared" si="33"/>
        <v>2.9939999654889049</v>
      </c>
    </row>
    <row r="402" spans="1:20" x14ac:dyDescent="0.3">
      <c r="A402" s="13">
        <v>395</v>
      </c>
      <c r="B402" s="3">
        <f t="shared" si="34"/>
        <v>17.790000000000056</v>
      </c>
      <c r="C402" s="3">
        <v>17.790060043334961</v>
      </c>
      <c r="D402" s="119">
        <v>-1.067999958992</v>
      </c>
      <c r="E402" s="119">
        <v>-1.08500003814697</v>
      </c>
      <c r="F402" s="119">
        <v>-1.1399999856948799</v>
      </c>
      <c r="G402" s="119">
        <v>-1.1180000305175699</v>
      </c>
      <c r="H402" s="119">
        <v>-7.4000000953674303E-2</v>
      </c>
      <c r="I402" s="119">
        <v>-9.6000000834464999E-2</v>
      </c>
      <c r="J402" s="119">
        <v>-0.118000000715256</v>
      </c>
      <c r="K402" s="119">
        <v>-9.0999998152255998E-2</v>
      </c>
      <c r="L402" s="119">
        <v>-2.9969999790191602</v>
      </c>
      <c r="M402" s="119">
        <v>-3.0789999961853001</v>
      </c>
      <c r="N402" s="119">
        <v>-3.0569999217986998</v>
      </c>
      <c r="O402" s="119">
        <v>-2.9749999046325599</v>
      </c>
      <c r="Q402" s="119">
        <f t="shared" si="30"/>
        <v>7.2000026702879971E-2</v>
      </c>
      <c r="R402" s="119">
        <f t="shared" si="31"/>
        <v>4.3999999761581698E-2</v>
      </c>
      <c r="S402" s="119">
        <f t="shared" si="32"/>
        <v>0.10400009155274015</v>
      </c>
      <c r="T402" s="13">
        <f t="shared" si="33"/>
        <v>3.0049999952316258</v>
      </c>
    </row>
    <row r="403" spans="1:20" x14ac:dyDescent="0.3">
      <c r="A403" s="13">
        <v>396</v>
      </c>
      <c r="B403" s="3">
        <f t="shared" si="34"/>
        <v>17.825000000000056</v>
      </c>
      <c r="C403" s="3">
        <v>17.825061798095703</v>
      </c>
      <c r="D403" s="119">
        <v>-1.08500003814697</v>
      </c>
      <c r="E403" s="119">
        <v>-1.1009999513626001</v>
      </c>
      <c r="F403" s="119">
        <v>-1.15600001811981</v>
      </c>
      <c r="G403" s="119">
        <v>-1.13399994373321</v>
      </c>
      <c r="H403" s="119">
        <v>-9.0999998152255998E-2</v>
      </c>
      <c r="I403" s="119">
        <v>-0.112999998033047</v>
      </c>
      <c r="J403" s="119">
        <v>-0.12899999320507</v>
      </c>
      <c r="K403" s="119">
        <v>-0.10199999809265101</v>
      </c>
      <c r="L403" s="119">
        <v>-3.0190000534057599</v>
      </c>
      <c r="M403" s="119">
        <v>-3.1119999885559002</v>
      </c>
      <c r="N403" s="119">
        <v>-3.0789999961853001</v>
      </c>
      <c r="O403" s="119">
        <v>-2.9969999790191602</v>
      </c>
      <c r="Q403" s="119">
        <f t="shared" si="30"/>
        <v>7.0999979972840022E-2</v>
      </c>
      <c r="R403" s="119">
        <f t="shared" si="31"/>
        <v>3.7999995052813998E-2</v>
      </c>
      <c r="S403" s="119">
        <f t="shared" si="32"/>
        <v>0.11500000953674006</v>
      </c>
      <c r="T403" s="13">
        <f t="shared" si="33"/>
        <v>3.0209999904036442</v>
      </c>
    </row>
    <row r="404" spans="1:20" x14ac:dyDescent="0.3">
      <c r="A404" s="13">
        <v>397</v>
      </c>
      <c r="B404" s="3">
        <f t="shared" si="34"/>
        <v>17.860000000000056</v>
      </c>
      <c r="C404" s="3">
        <v>17.860061645507812</v>
      </c>
      <c r="D404" s="119">
        <v>-1.0900000333786</v>
      </c>
      <c r="E404" s="119">
        <v>-1.10699999332427</v>
      </c>
      <c r="F404" s="119">
        <v>-1.15600001811981</v>
      </c>
      <c r="G404" s="119">
        <v>-1.13399994373321</v>
      </c>
      <c r="H404" s="119">
        <v>-9.0999998152255998E-2</v>
      </c>
      <c r="I404" s="119">
        <v>-0.112999998033047</v>
      </c>
      <c r="J404" s="119">
        <v>-0.135000005364418</v>
      </c>
      <c r="K404" s="119">
        <v>-0.10700000077485999</v>
      </c>
      <c r="L404" s="119">
        <v>-3.03500008583068</v>
      </c>
      <c r="M404" s="119">
        <v>-3.1180000305175701</v>
      </c>
      <c r="N404" s="119">
        <v>-3.0899999141693102</v>
      </c>
      <c r="O404" s="119">
        <v>-3.01300001144409</v>
      </c>
      <c r="Q404" s="119">
        <f t="shared" si="30"/>
        <v>6.5999984741210049E-2</v>
      </c>
      <c r="R404" s="119">
        <f t="shared" si="31"/>
        <v>4.4000007212162004E-2</v>
      </c>
      <c r="S404" s="119">
        <f t="shared" si="32"/>
        <v>0.10500001907348011</v>
      </c>
      <c r="T404" s="13">
        <f t="shared" si="33"/>
        <v>3.0270000323653141</v>
      </c>
    </row>
    <row r="405" spans="1:20" x14ac:dyDescent="0.3">
      <c r="A405" s="13">
        <v>398</v>
      </c>
      <c r="B405" s="3">
        <f t="shared" si="34"/>
        <v>17.895000000000056</v>
      </c>
      <c r="C405" s="3">
        <v>17.895061492919922</v>
      </c>
      <c r="D405" s="119">
        <v>-1.1230000257492001</v>
      </c>
      <c r="E405" s="119">
        <v>-1.1399999856948799</v>
      </c>
      <c r="F405" s="119">
        <v>-1.18400001525878</v>
      </c>
      <c r="G405" s="119">
        <v>-1.1729999780654901</v>
      </c>
      <c r="H405" s="119">
        <v>-0.12399999797344199</v>
      </c>
      <c r="I405" s="119">
        <v>-0.135000005364418</v>
      </c>
      <c r="J405" s="119">
        <v>-0.16200000047683699</v>
      </c>
      <c r="K405" s="119">
        <v>-0.12899999320507</v>
      </c>
      <c r="L405" s="119">
        <v>-3.0739998817443799</v>
      </c>
      <c r="M405" s="119">
        <v>-3.1559998989105198</v>
      </c>
      <c r="N405" s="119">
        <v>-3.1229999065399099</v>
      </c>
      <c r="O405" s="119">
        <v>-3.04099988937377</v>
      </c>
      <c r="Q405" s="119">
        <f t="shared" si="30"/>
        <v>6.0999989509579855E-2</v>
      </c>
      <c r="R405" s="119">
        <f t="shared" si="31"/>
        <v>3.8000002503394997E-2</v>
      </c>
      <c r="S405" s="119">
        <f t="shared" si="32"/>
        <v>0.11500000953674983</v>
      </c>
      <c r="T405" s="13">
        <f t="shared" si="33"/>
        <v>3.0319999009370777</v>
      </c>
    </row>
    <row r="406" spans="1:20" x14ac:dyDescent="0.3">
      <c r="A406" s="13">
        <v>399</v>
      </c>
      <c r="B406" s="3">
        <f t="shared" si="34"/>
        <v>17.930000000000057</v>
      </c>
      <c r="C406" s="3">
        <v>17.930061340332031</v>
      </c>
      <c r="D406" s="119">
        <v>-1.1670000553131099</v>
      </c>
      <c r="E406" s="119">
        <v>-1.18400001525878</v>
      </c>
      <c r="F406" s="119">
        <v>-1.22800004482269</v>
      </c>
      <c r="G406" s="119">
        <v>-1.20599997043609</v>
      </c>
      <c r="H406" s="119">
        <v>-0.167999997735023</v>
      </c>
      <c r="I406" s="119">
        <v>-0.18400000035762801</v>
      </c>
      <c r="J406" s="119">
        <v>-0.20100000500678999</v>
      </c>
      <c r="K406" s="119">
        <v>-0.167999997735023</v>
      </c>
      <c r="L406" s="119">
        <v>-3.1280000209808301</v>
      </c>
      <c r="M406" s="119">
        <v>-3.2109999656677202</v>
      </c>
      <c r="N406" s="119">
        <v>-3.1779999732971098</v>
      </c>
      <c r="O406" s="119">
        <v>-3.0959999561309801</v>
      </c>
      <c r="Q406" s="119">
        <f t="shared" si="30"/>
        <v>6.0999989509580077E-2</v>
      </c>
      <c r="R406" s="119">
        <f t="shared" si="31"/>
        <v>3.3000007271766996E-2</v>
      </c>
      <c r="S406" s="119">
        <f t="shared" si="32"/>
        <v>0.11500000953674006</v>
      </c>
      <c r="T406" s="13">
        <f t="shared" si="33"/>
        <v>3.0429999679326971</v>
      </c>
    </row>
    <row r="407" spans="1:20" x14ac:dyDescent="0.3">
      <c r="A407" s="13">
        <v>400</v>
      </c>
      <c r="B407" s="3">
        <f t="shared" si="34"/>
        <v>17.965000000000057</v>
      </c>
      <c r="C407" s="3">
        <v>17.965063095092773</v>
      </c>
      <c r="D407" s="119">
        <v>-1.2109999656677199</v>
      </c>
      <c r="E407" s="119">
        <v>-1.22800004482269</v>
      </c>
      <c r="F407" s="119">
        <v>-1.2719999551773</v>
      </c>
      <c r="G407" s="119">
        <v>-1.25</v>
      </c>
      <c r="H407" s="119">
        <v>-0.206000000238419</v>
      </c>
      <c r="I407" s="119">
        <v>-0.22300000488758101</v>
      </c>
      <c r="J407" s="119">
        <v>-0.23899999260902399</v>
      </c>
      <c r="K407" s="119">
        <v>-0.206000000238419</v>
      </c>
      <c r="L407" s="119">
        <v>-3.1779999732971098</v>
      </c>
      <c r="M407" s="119">
        <v>-3.2599999904632502</v>
      </c>
      <c r="N407" s="119">
        <v>-3.2160000801086399</v>
      </c>
      <c r="O407" s="119">
        <v>-3.1449999809265101</v>
      </c>
      <c r="Q407" s="119">
        <f t="shared" si="30"/>
        <v>6.0999989509580077E-2</v>
      </c>
      <c r="R407" s="119">
        <f t="shared" si="31"/>
        <v>3.2999992370604997E-2</v>
      </c>
      <c r="S407" s="119">
        <f t="shared" si="32"/>
        <v>0.11500000953674006</v>
      </c>
      <c r="T407" s="13">
        <f t="shared" si="33"/>
        <v>3.0539999902248312</v>
      </c>
    </row>
    <row r="408" spans="1:20" x14ac:dyDescent="0.3">
      <c r="A408" s="13">
        <v>401</v>
      </c>
      <c r="B408" s="3">
        <f t="shared" si="34"/>
        <v>18.000000000000057</v>
      </c>
      <c r="C408" s="3">
        <v>18.000062942504883</v>
      </c>
      <c r="D408" s="119">
        <v>-1.25499999523162</v>
      </c>
      <c r="E408" s="119">
        <v>-1.27699995040893</v>
      </c>
      <c r="F408" s="119">
        <v>-1.31599998474121</v>
      </c>
      <c r="G408" s="119">
        <v>-1.2940000295639</v>
      </c>
      <c r="H408" s="119">
        <v>-0.25499999523162797</v>
      </c>
      <c r="I408" s="119">
        <v>-0.26600000262260398</v>
      </c>
      <c r="J408" s="119">
        <v>-0.28299999237060502</v>
      </c>
      <c r="K408" s="119">
        <v>-0.25499999523162797</v>
      </c>
      <c r="L408" s="119">
        <v>-3.22699999809265</v>
      </c>
      <c r="M408" s="119">
        <v>-3.3099999427795401</v>
      </c>
      <c r="N408" s="119">
        <v>-3.2660000324249201</v>
      </c>
      <c r="O408" s="119">
        <v>-3.1889998912811199</v>
      </c>
      <c r="Q408" s="119">
        <f t="shared" si="30"/>
        <v>6.0999989509590069E-2</v>
      </c>
      <c r="R408" s="119">
        <f t="shared" si="31"/>
        <v>2.7999997138977051E-2</v>
      </c>
      <c r="S408" s="119">
        <f t="shared" si="32"/>
        <v>0.12100005149842019</v>
      </c>
      <c r="T408" s="13">
        <f t="shared" si="33"/>
        <v>3.0549999475479122</v>
      </c>
    </row>
    <row r="409" spans="1:20" x14ac:dyDescent="0.3">
      <c r="A409" s="13"/>
      <c r="B409" s="3"/>
    </row>
    <row r="410" spans="1:20" x14ac:dyDescent="0.3">
      <c r="A410" s="13"/>
      <c r="B410" s="3"/>
    </row>
    <row r="411" spans="1:20" x14ac:dyDescent="0.3">
      <c r="B411" s="3"/>
    </row>
    <row r="412" spans="1:20" x14ac:dyDescent="0.3">
      <c r="B412" s="3"/>
    </row>
    <row r="413" spans="1:20" x14ac:dyDescent="0.3">
      <c r="B413" s="3"/>
    </row>
    <row r="414" spans="1:20" x14ac:dyDescent="0.3">
      <c r="B414" s="3"/>
    </row>
  </sheetData>
  <pageMargins left="0.7" right="0.7" top="0.75" bottom="0.75" header="0.3" footer="0.3"/>
  <pageSetup scale="115" orientation="portrait" r:id="rId1"/>
  <headerFooter>
    <oddHeader>&amp;CPage &amp;P of &amp;N</oddHeader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50"/>
  <sheetViews>
    <sheetView zoomScale="70" zoomScaleNormal="70" workbookViewId="0">
      <selection activeCell="B9" sqref="B9"/>
    </sheetView>
  </sheetViews>
  <sheetFormatPr defaultRowHeight="14.4" x14ac:dyDescent="0.3"/>
  <cols>
    <col min="2" max="2" width="9.21875" style="13" customWidth="1"/>
    <col min="3" max="3" width="9.21875" style="9" customWidth="1"/>
    <col min="4" max="5" width="9.21875" style="13" customWidth="1"/>
    <col min="6" max="10" width="9.21875" style="7" customWidth="1"/>
    <col min="11" max="20" width="9.21875" style="13" customWidth="1"/>
  </cols>
  <sheetData>
    <row r="1" spans="1:22" x14ac:dyDescent="0.3">
      <c r="A1" t="s">
        <v>15</v>
      </c>
      <c r="B1" s="4" t="s">
        <v>30</v>
      </c>
    </row>
    <row r="2" spans="1:22" x14ac:dyDescent="0.3">
      <c r="A2" t="s">
        <v>9</v>
      </c>
      <c r="B2" s="4">
        <v>1026</v>
      </c>
    </row>
    <row r="3" spans="1:22" x14ac:dyDescent="0.3">
      <c r="A3" t="s">
        <v>31</v>
      </c>
      <c r="I3" s="7" t="s">
        <v>16</v>
      </c>
    </row>
    <row r="4" spans="1:22" x14ac:dyDescent="0.3">
      <c r="D4" s="13" t="s">
        <v>4</v>
      </c>
      <c r="H4" s="8" t="s">
        <v>11</v>
      </c>
      <c r="L4" s="13" t="s">
        <v>8</v>
      </c>
    </row>
    <row r="5" spans="1:22" x14ac:dyDescent="0.3">
      <c r="A5" t="s">
        <v>0</v>
      </c>
    </row>
    <row r="6" spans="1:22" x14ac:dyDescent="0.3">
      <c r="B6" s="13" t="s">
        <v>1</v>
      </c>
      <c r="C6" s="9" t="s">
        <v>1</v>
      </c>
      <c r="E6" s="13" t="s">
        <v>5</v>
      </c>
      <c r="H6" s="13"/>
      <c r="I6" s="13" t="s">
        <v>5</v>
      </c>
      <c r="K6" s="7"/>
      <c r="M6" s="13" t="s">
        <v>5</v>
      </c>
      <c r="N6" s="7"/>
      <c r="O6" s="7"/>
      <c r="Q6" s="8" t="s">
        <v>96</v>
      </c>
      <c r="R6" s="8" t="s">
        <v>96</v>
      </c>
      <c r="S6" s="8" t="s">
        <v>97</v>
      </c>
      <c r="T6" s="8" t="s">
        <v>97</v>
      </c>
      <c r="U6" s="8"/>
      <c r="V6" s="8"/>
    </row>
    <row r="7" spans="1:22" x14ac:dyDescent="0.3">
      <c r="B7" s="13" t="s">
        <v>3</v>
      </c>
      <c r="C7" s="9" t="s">
        <v>2</v>
      </c>
      <c r="D7" s="4"/>
      <c r="E7" s="4" t="s">
        <v>32</v>
      </c>
      <c r="F7" s="4" t="s">
        <v>35</v>
      </c>
      <c r="G7" s="4" t="s">
        <v>36</v>
      </c>
      <c r="H7" s="4"/>
      <c r="I7" s="4" t="s">
        <v>33</v>
      </c>
      <c r="J7" s="4" t="s">
        <v>35</v>
      </c>
      <c r="K7" s="4" t="s">
        <v>36</v>
      </c>
      <c r="L7" s="4"/>
      <c r="M7" s="4" t="s">
        <v>34</v>
      </c>
      <c r="N7" s="4" t="s">
        <v>35</v>
      </c>
      <c r="O7" s="4" t="s">
        <v>36</v>
      </c>
      <c r="Q7" s="13" t="s">
        <v>66</v>
      </c>
      <c r="R7" s="13" t="s">
        <v>67</v>
      </c>
      <c r="S7" s="13" t="s">
        <v>66</v>
      </c>
      <c r="T7" s="13" t="s">
        <v>67</v>
      </c>
      <c r="U7" s="13"/>
      <c r="V7" s="13"/>
    </row>
    <row r="8" spans="1:22" x14ac:dyDescent="0.3">
      <c r="A8" s="13">
        <v>1</v>
      </c>
      <c r="B8" s="3">
        <v>26</v>
      </c>
      <c r="C8" s="10">
        <v>25.999998092651367</v>
      </c>
      <c r="D8" s="4"/>
      <c r="E8" s="4">
        <v>11.088000297546387</v>
      </c>
      <c r="F8" s="21">
        <f>E8-3</f>
        <v>8.0880002975463867</v>
      </c>
      <c r="G8" s="21">
        <f>E8+3</f>
        <v>14.088000297546387</v>
      </c>
      <c r="H8" s="4"/>
      <c r="I8" s="4">
        <v>10.357999801635742</v>
      </c>
      <c r="J8" s="21">
        <f>I8-3</f>
        <v>7.3579998016357422</v>
      </c>
      <c r="K8" s="21">
        <f>I8+3</f>
        <v>13.357999801635742</v>
      </c>
      <c r="L8" s="4"/>
      <c r="M8" s="4">
        <v>8.3859996795654297</v>
      </c>
      <c r="N8" s="21">
        <f>M8-3</f>
        <v>5.3859996795654297</v>
      </c>
      <c r="O8" s="21">
        <f>M8+3</f>
        <v>11.38599967956543</v>
      </c>
      <c r="Q8" s="13">
        <v>8</v>
      </c>
      <c r="R8" s="13">
        <v>14</v>
      </c>
      <c r="S8" s="13">
        <v>5</v>
      </c>
      <c r="T8" s="13">
        <v>17</v>
      </c>
    </row>
    <row r="9" spans="1:22" x14ac:dyDescent="0.3">
      <c r="A9" s="13">
        <v>2</v>
      </c>
      <c r="B9" s="3">
        <f>B8+($B$208-$B$8)/201</f>
        <v>26.069651741293534</v>
      </c>
      <c r="C9" s="10">
        <v>26.069999694824219</v>
      </c>
      <c r="D9" s="4"/>
      <c r="E9" s="4">
        <v>11.274999618530273</v>
      </c>
      <c r="F9" s="21">
        <f t="shared" ref="F9:F72" si="0">E9-3</f>
        <v>8.2749996185302734</v>
      </c>
      <c r="G9" s="21">
        <f t="shared" ref="G9:G72" si="1">E9+3</f>
        <v>14.274999618530273</v>
      </c>
      <c r="H9" s="4"/>
      <c r="I9" s="4">
        <v>10.631999969482422</v>
      </c>
      <c r="J9" s="21">
        <f t="shared" ref="J9:J72" si="2">I9-3</f>
        <v>7.6319999694824219</v>
      </c>
      <c r="K9" s="21">
        <f t="shared" ref="K9:K72" si="3">I9+3</f>
        <v>13.631999969482422</v>
      </c>
      <c r="L9" s="4"/>
      <c r="M9" s="4">
        <v>8.5389995574951172</v>
      </c>
      <c r="N9" s="21">
        <f t="shared" ref="N9:N72" si="4">M9-3</f>
        <v>5.5389995574951172</v>
      </c>
      <c r="O9" s="21">
        <f t="shared" ref="O9:O72" si="5">M9+3</f>
        <v>11.538999557495117</v>
      </c>
      <c r="Q9" s="13">
        <v>8</v>
      </c>
      <c r="R9" s="13">
        <v>14</v>
      </c>
      <c r="S9" s="13">
        <v>5</v>
      </c>
      <c r="T9" s="13">
        <v>17</v>
      </c>
    </row>
    <row r="10" spans="1:22" x14ac:dyDescent="0.3">
      <c r="A10" s="13">
        <v>3</v>
      </c>
      <c r="B10" s="3">
        <f t="shared" ref="B10:B73" si="6">B9+($B$208-$B$8)/201</f>
        <v>26.139303482587067</v>
      </c>
      <c r="C10" s="10">
        <v>26.139999389648438</v>
      </c>
      <c r="D10" s="4"/>
      <c r="E10" s="4">
        <v>11.378999710083008</v>
      </c>
      <c r="F10" s="21">
        <f t="shared" si="0"/>
        <v>8.3789997100830078</v>
      </c>
      <c r="G10" s="21">
        <f t="shared" si="1"/>
        <v>14.378999710083008</v>
      </c>
      <c r="H10" s="4"/>
      <c r="I10" s="4">
        <v>10.814000129699707</v>
      </c>
      <c r="J10" s="21">
        <f t="shared" si="2"/>
        <v>7.814000129699707</v>
      </c>
      <c r="K10" s="21">
        <f t="shared" si="3"/>
        <v>13.814000129699707</v>
      </c>
      <c r="L10" s="4"/>
      <c r="M10" s="4">
        <v>8.6219997406005859</v>
      </c>
      <c r="N10" s="21">
        <f t="shared" si="4"/>
        <v>5.6219997406005859</v>
      </c>
      <c r="O10" s="21">
        <f t="shared" si="5"/>
        <v>11.621999740600586</v>
      </c>
      <c r="Q10" s="13">
        <v>8</v>
      </c>
      <c r="R10" s="13">
        <v>14</v>
      </c>
      <c r="S10" s="13">
        <v>5</v>
      </c>
      <c r="T10" s="13">
        <v>17</v>
      </c>
    </row>
    <row r="11" spans="1:22" x14ac:dyDescent="0.3">
      <c r="A11" s="13">
        <v>4</v>
      </c>
      <c r="B11" s="3">
        <f t="shared" si="6"/>
        <v>26.208955223880601</v>
      </c>
      <c r="C11" s="10">
        <v>26.210000991821289</v>
      </c>
      <c r="D11" s="4"/>
      <c r="E11" s="4">
        <v>11.411999702453613</v>
      </c>
      <c r="F11" s="21">
        <f t="shared" si="0"/>
        <v>8.4119997024536133</v>
      </c>
      <c r="G11" s="21">
        <f t="shared" si="1"/>
        <v>14.411999702453613</v>
      </c>
      <c r="H11" s="4"/>
      <c r="I11" s="4">
        <v>10.934000015258789</v>
      </c>
      <c r="J11" s="21">
        <f t="shared" si="2"/>
        <v>7.9340000152587891</v>
      </c>
      <c r="K11" s="21">
        <f t="shared" si="3"/>
        <v>13.934000015258789</v>
      </c>
      <c r="L11" s="4"/>
      <c r="M11" s="4">
        <v>8.6490001678466797</v>
      </c>
      <c r="N11" s="21">
        <f t="shared" si="4"/>
        <v>5.6490001678466797</v>
      </c>
      <c r="O11" s="21">
        <f t="shared" si="5"/>
        <v>11.64900016784668</v>
      </c>
      <c r="Q11" s="13">
        <v>8</v>
      </c>
      <c r="R11" s="13">
        <v>14</v>
      </c>
      <c r="S11" s="13">
        <v>5</v>
      </c>
      <c r="T11" s="13">
        <v>17</v>
      </c>
    </row>
    <row r="12" spans="1:22" x14ac:dyDescent="0.3">
      <c r="A12" s="13">
        <v>5</v>
      </c>
      <c r="B12" s="3">
        <f t="shared" si="6"/>
        <v>26.278606965174134</v>
      </c>
      <c r="C12" s="10">
        <v>26.280000686645508</v>
      </c>
      <c r="D12" s="4"/>
      <c r="E12" s="4">
        <v>11.37399959564209</v>
      </c>
      <c r="F12" s="21">
        <f t="shared" si="0"/>
        <v>8.3739995956420898</v>
      </c>
      <c r="G12" s="21">
        <f t="shared" si="1"/>
        <v>14.37399959564209</v>
      </c>
      <c r="H12" s="4"/>
      <c r="I12" s="4">
        <v>10.972999572753906</v>
      </c>
      <c r="J12" s="21">
        <f t="shared" si="2"/>
        <v>7.9729995727539062</v>
      </c>
      <c r="K12" s="21">
        <f t="shared" si="3"/>
        <v>13.972999572753906</v>
      </c>
      <c r="L12" s="4"/>
      <c r="M12" s="4">
        <v>8.6490001678466797</v>
      </c>
      <c r="N12" s="21">
        <f t="shared" si="4"/>
        <v>5.6490001678466797</v>
      </c>
      <c r="O12" s="21">
        <f t="shared" si="5"/>
        <v>11.64900016784668</v>
      </c>
      <c r="Q12" s="13">
        <v>8</v>
      </c>
      <c r="R12" s="13">
        <v>14</v>
      </c>
      <c r="S12" s="13">
        <v>5</v>
      </c>
      <c r="T12" s="13">
        <v>17</v>
      </c>
    </row>
    <row r="13" spans="1:22" x14ac:dyDescent="0.3">
      <c r="A13" s="13">
        <v>6</v>
      </c>
      <c r="B13" s="3">
        <f t="shared" si="6"/>
        <v>26.348258706467668</v>
      </c>
      <c r="C13" s="10">
        <v>26.350002288818359</v>
      </c>
      <c r="D13" s="4"/>
      <c r="E13" s="4">
        <v>11.319000244140625</v>
      </c>
      <c r="F13" s="21">
        <f t="shared" si="0"/>
        <v>8.319000244140625</v>
      </c>
      <c r="G13" s="21">
        <f t="shared" si="1"/>
        <v>14.319000244140625</v>
      </c>
      <c r="H13" s="4"/>
      <c r="I13" s="4">
        <v>10.911999702453613</v>
      </c>
      <c r="J13" s="21">
        <f t="shared" si="2"/>
        <v>7.9119997024536133</v>
      </c>
      <c r="K13" s="21">
        <f t="shared" si="3"/>
        <v>13.911999702453613</v>
      </c>
      <c r="L13" s="4"/>
      <c r="M13" s="4">
        <v>8.6440000534057617</v>
      </c>
      <c r="N13" s="21">
        <f t="shared" si="4"/>
        <v>5.6440000534057617</v>
      </c>
      <c r="O13" s="21">
        <f t="shared" si="5"/>
        <v>11.644000053405762</v>
      </c>
      <c r="Q13" s="13">
        <v>8</v>
      </c>
      <c r="R13" s="13">
        <v>14</v>
      </c>
      <c r="S13" s="13">
        <v>5</v>
      </c>
      <c r="T13" s="13">
        <v>17</v>
      </c>
    </row>
    <row r="14" spans="1:22" x14ac:dyDescent="0.3">
      <c r="A14" s="13">
        <v>7</v>
      </c>
      <c r="B14" s="3">
        <f t="shared" si="6"/>
        <v>26.417910447761201</v>
      </c>
      <c r="C14" s="10">
        <v>26.420001983642578</v>
      </c>
      <c r="D14" s="4"/>
      <c r="E14" s="4">
        <v>11.274999618530273</v>
      </c>
      <c r="F14" s="21">
        <f t="shared" si="0"/>
        <v>8.2749996185302734</v>
      </c>
      <c r="G14" s="21">
        <f t="shared" si="1"/>
        <v>14.274999618530273</v>
      </c>
      <c r="H14" s="4"/>
      <c r="I14" s="4">
        <v>10.836000442504883</v>
      </c>
      <c r="J14" s="21">
        <f t="shared" si="2"/>
        <v>7.8360004425048828</v>
      </c>
      <c r="K14" s="21">
        <f t="shared" si="3"/>
        <v>13.836000442504883</v>
      </c>
      <c r="L14" s="4"/>
      <c r="M14" s="4">
        <v>8.6820001602172852</v>
      </c>
      <c r="N14" s="21">
        <f t="shared" si="4"/>
        <v>5.6820001602172852</v>
      </c>
      <c r="O14" s="21">
        <f t="shared" si="5"/>
        <v>11.682000160217285</v>
      </c>
      <c r="Q14" s="13">
        <v>8</v>
      </c>
      <c r="R14" s="13">
        <v>14</v>
      </c>
      <c r="S14" s="13">
        <v>5</v>
      </c>
      <c r="T14" s="13">
        <v>17</v>
      </c>
    </row>
    <row r="15" spans="1:22" x14ac:dyDescent="0.3">
      <c r="A15" s="13">
        <v>8</v>
      </c>
      <c r="B15" s="3">
        <f t="shared" si="6"/>
        <v>26.487562189054735</v>
      </c>
      <c r="C15" s="10">
        <v>26.49000358581543</v>
      </c>
      <c r="D15" s="4"/>
      <c r="E15" s="4">
        <v>11.258999824523926</v>
      </c>
      <c r="F15" s="21">
        <f t="shared" si="0"/>
        <v>8.2589998245239258</v>
      </c>
      <c r="G15" s="21">
        <f t="shared" si="1"/>
        <v>14.258999824523926</v>
      </c>
      <c r="H15" s="4"/>
      <c r="I15" s="4">
        <v>10.758999824523926</v>
      </c>
      <c r="J15" s="21">
        <f t="shared" si="2"/>
        <v>7.7589998245239258</v>
      </c>
      <c r="K15" s="21">
        <f t="shared" si="3"/>
        <v>13.758999824523926</v>
      </c>
      <c r="L15" s="4"/>
      <c r="M15" s="4">
        <v>8.7589998245239258</v>
      </c>
      <c r="N15" s="21">
        <f t="shared" si="4"/>
        <v>5.7589998245239258</v>
      </c>
      <c r="O15" s="21">
        <f t="shared" si="5"/>
        <v>11.758999824523926</v>
      </c>
      <c r="Q15" s="13">
        <v>8</v>
      </c>
      <c r="R15" s="13">
        <v>14</v>
      </c>
      <c r="S15" s="13">
        <v>5</v>
      </c>
      <c r="T15" s="13">
        <v>17</v>
      </c>
    </row>
    <row r="16" spans="1:22" x14ac:dyDescent="0.3">
      <c r="A16" s="13">
        <v>9</v>
      </c>
      <c r="B16" s="3">
        <f t="shared" si="6"/>
        <v>26.557213930348269</v>
      </c>
      <c r="C16" s="10">
        <v>26.560003280639648</v>
      </c>
      <c r="D16" s="4"/>
      <c r="E16" s="4">
        <v>11.281000137329102</v>
      </c>
      <c r="F16" s="21">
        <f t="shared" si="0"/>
        <v>8.2810001373291016</v>
      </c>
      <c r="G16" s="21">
        <f t="shared" si="1"/>
        <v>14.281000137329102</v>
      </c>
      <c r="H16" s="4"/>
      <c r="I16" s="4">
        <v>10.670999526977539</v>
      </c>
      <c r="J16" s="21">
        <f t="shared" si="2"/>
        <v>7.6709995269775391</v>
      </c>
      <c r="K16" s="21">
        <f t="shared" si="3"/>
        <v>13.670999526977539</v>
      </c>
      <c r="L16" s="4"/>
      <c r="M16" s="4">
        <v>8.8690004348754883</v>
      </c>
      <c r="N16" s="21">
        <f t="shared" si="4"/>
        <v>5.8690004348754883</v>
      </c>
      <c r="O16" s="21">
        <f t="shared" si="5"/>
        <v>11.869000434875488</v>
      </c>
      <c r="Q16" s="13">
        <v>8</v>
      </c>
      <c r="R16" s="13">
        <v>14</v>
      </c>
      <c r="S16" s="13">
        <v>5</v>
      </c>
      <c r="T16" s="13">
        <v>17</v>
      </c>
    </row>
    <row r="17" spans="1:20" x14ac:dyDescent="0.3">
      <c r="A17" s="13">
        <v>10</v>
      </c>
      <c r="B17" s="3">
        <f t="shared" si="6"/>
        <v>26.626865671641802</v>
      </c>
      <c r="C17" s="10">
        <v>26.6300048828125</v>
      </c>
      <c r="D17" s="4"/>
      <c r="E17" s="4">
        <v>11.35200023651123</v>
      </c>
      <c r="F17" s="21">
        <f t="shared" si="0"/>
        <v>8.3520002365112305</v>
      </c>
      <c r="G17" s="21">
        <f t="shared" si="1"/>
        <v>14.35200023651123</v>
      </c>
      <c r="H17" s="4"/>
      <c r="I17" s="4">
        <v>10.637999534606934</v>
      </c>
      <c r="J17" s="21">
        <f t="shared" si="2"/>
        <v>7.6379995346069336</v>
      </c>
      <c r="K17" s="21">
        <f t="shared" si="3"/>
        <v>13.637999534606934</v>
      </c>
      <c r="L17" s="4"/>
      <c r="M17" s="4">
        <v>9.0170001983642578</v>
      </c>
      <c r="N17" s="21">
        <f t="shared" si="4"/>
        <v>6.0170001983642578</v>
      </c>
      <c r="O17" s="21">
        <f t="shared" si="5"/>
        <v>12.017000198364258</v>
      </c>
      <c r="Q17" s="13">
        <v>8</v>
      </c>
      <c r="R17" s="13">
        <v>14</v>
      </c>
      <c r="S17" s="13">
        <v>5</v>
      </c>
      <c r="T17" s="13">
        <v>17</v>
      </c>
    </row>
    <row r="18" spans="1:20" x14ac:dyDescent="0.3">
      <c r="A18" s="13">
        <v>11</v>
      </c>
      <c r="B18" s="3">
        <f t="shared" si="6"/>
        <v>26.696517412935336</v>
      </c>
      <c r="C18" s="10">
        <v>26.700004577636719</v>
      </c>
      <c r="D18" s="4"/>
      <c r="E18" s="4">
        <v>11.461999893188477</v>
      </c>
      <c r="F18" s="21">
        <f t="shared" si="0"/>
        <v>8.4619998931884766</v>
      </c>
      <c r="G18" s="21">
        <f t="shared" si="1"/>
        <v>14.461999893188477</v>
      </c>
      <c r="H18" s="4"/>
      <c r="I18" s="4">
        <v>10.642999649047852</v>
      </c>
      <c r="J18" s="21">
        <f t="shared" si="2"/>
        <v>7.6429996490478516</v>
      </c>
      <c r="K18" s="21">
        <f t="shared" si="3"/>
        <v>13.642999649047852</v>
      </c>
      <c r="L18" s="4"/>
      <c r="M18" s="4">
        <v>9.1879997253417969</v>
      </c>
      <c r="N18" s="21">
        <f t="shared" si="4"/>
        <v>6.1879997253417969</v>
      </c>
      <c r="O18" s="21">
        <f t="shared" si="5"/>
        <v>12.187999725341797</v>
      </c>
      <c r="Q18" s="13">
        <v>8</v>
      </c>
      <c r="R18" s="13">
        <v>14</v>
      </c>
      <c r="S18" s="13">
        <v>5</v>
      </c>
      <c r="T18" s="13">
        <v>17</v>
      </c>
    </row>
    <row r="19" spans="1:20" x14ac:dyDescent="0.3">
      <c r="A19" s="13">
        <v>12</v>
      </c>
      <c r="B19" s="3">
        <f t="shared" si="6"/>
        <v>26.766169154228869</v>
      </c>
      <c r="C19" s="10">
        <v>26.77000617980957</v>
      </c>
      <c r="D19" s="4"/>
      <c r="E19" s="4">
        <v>11.583000183105469</v>
      </c>
      <c r="F19" s="21">
        <f t="shared" si="0"/>
        <v>8.5830001831054687</v>
      </c>
      <c r="G19" s="21">
        <f t="shared" si="1"/>
        <v>14.583000183105469</v>
      </c>
      <c r="H19" s="4"/>
      <c r="I19" s="4">
        <v>10.675999641418457</v>
      </c>
      <c r="J19" s="21">
        <f t="shared" si="2"/>
        <v>7.675999641418457</v>
      </c>
      <c r="K19" s="21">
        <f t="shared" si="3"/>
        <v>13.675999641418457</v>
      </c>
      <c r="L19" s="4"/>
      <c r="M19" s="4">
        <v>9.3409996032714844</v>
      </c>
      <c r="N19" s="21">
        <f t="shared" si="4"/>
        <v>6.3409996032714844</v>
      </c>
      <c r="O19" s="21">
        <f t="shared" si="5"/>
        <v>12.340999603271484</v>
      </c>
      <c r="Q19" s="13">
        <v>8</v>
      </c>
      <c r="R19" s="13">
        <v>14</v>
      </c>
      <c r="S19" s="13">
        <v>5</v>
      </c>
      <c r="T19" s="13">
        <v>17</v>
      </c>
    </row>
    <row r="20" spans="1:20" x14ac:dyDescent="0.3">
      <c r="A20" s="13">
        <v>13</v>
      </c>
      <c r="B20" s="3">
        <f t="shared" si="6"/>
        <v>26.835820895522403</v>
      </c>
      <c r="C20" s="10">
        <v>26.840005874633789</v>
      </c>
      <c r="D20" s="4"/>
      <c r="E20" s="4">
        <v>11.697999954223633</v>
      </c>
      <c r="F20" s="21">
        <f t="shared" si="0"/>
        <v>8.6979999542236328</v>
      </c>
      <c r="G20" s="21">
        <f t="shared" si="1"/>
        <v>14.697999954223633</v>
      </c>
      <c r="H20" s="4"/>
      <c r="I20" s="4">
        <v>10.753000259399414</v>
      </c>
      <c r="J20" s="21">
        <f t="shared" si="2"/>
        <v>7.7530002593994141</v>
      </c>
      <c r="K20" s="21">
        <f t="shared" si="3"/>
        <v>13.753000259399414</v>
      </c>
      <c r="L20" s="4"/>
      <c r="M20" s="4">
        <v>9.4790000915527344</v>
      </c>
      <c r="N20" s="21">
        <f t="shared" si="4"/>
        <v>6.4790000915527344</v>
      </c>
      <c r="O20" s="21">
        <f t="shared" si="5"/>
        <v>12.479000091552734</v>
      </c>
      <c r="Q20" s="13">
        <v>8</v>
      </c>
      <c r="R20" s="13">
        <v>14</v>
      </c>
      <c r="S20" s="13">
        <v>5</v>
      </c>
      <c r="T20" s="13">
        <v>17</v>
      </c>
    </row>
    <row r="21" spans="1:20" x14ac:dyDescent="0.3">
      <c r="A21" s="13">
        <v>14</v>
      </c>
      <c r="B21" s="3">
        <f t="shared" si="6"/>
        <v>26.905472636815936</v>
      </c>
      <c r="C21" s="10">
        <v>26.910007476806641</v>
      </c>
      <c r="D21" s="4"/>
      <c r="E21" s="4">
        <v>11.807999610900879</v>
      </c>
      <c r="F21" s="21">
        <f t="shared" si="0"/>
        <v>8.8079996109008789</v>
      </c>
      <c r="G21" s="21">
        <f t="shared" si="1"/>
        <v>14.807999610900879</v>
      </c>
      <c r="H21" s="4"/>
      <c r="I21" s="4">
        <v>10.814000129699707</v>
      </c>
      <c r="J21" s="21">
        <f t="shared" si="2"/>
        <v>7.814000129699707</v>
      </c>
      <c r="K21" s="21">
        <f t="shared" si="3"/>
        <v>13.814000129699707</v>
      </c>
      <c r="L21" s="4"/>
      <c r="M21" s="4">
        <v>9.5780000686645508</v>
      </c>
      <c r="N21" s="21">
        <f t="shared" si="4"/>
        <v>6.5780000686645508</v>
      </c>
      <c r="O21" s="21">
        <f t="shared" si="5"/>
        <v>12.578000068664551</v>
      </c>
      <c r="Q21" s="13">
        <v>8</v>
      </c>
      <c r="R21" s="13">
        <v>14</v>
      </c>
      <c r="S21" s="13">
        <v>5</v>
      </c>
      <c r="T21" s="13">
        <v>17</v>
      </c>
    </row>
    <row r="22" spans="1:20" x14ac:dyDescent="0.3">
      <c r="A22" s="13">
        <v>15</v>
      </c>
      <c r="B22" s="3">
        <f t="shared" si="6"/>
        <v>26.97512437810947</v>
      </c>
      <c r="C22" s="10">
        <v>26.980007171630859</v>
      </c>
      <c r="D22" s="4"/>
      <c r="E22" s="4">
        <v>11.885000228881836</v>
      </c>
      <c r="F22" s="21">
        <f t="shared" si="0"/>
        <v>8.8850002288818359</v>
      </c>
      <c r="G22" s="21">
        <f t="shared" si="1"/>
        <v>14.885000228881836</v>
      </c>
      <c r="H22" s="4"/>
      <c r="I22" s="4">
        <v>10.890000343322754</v>
      </c>
      <c r="J22" s="21">
        <f t="shared" si="2"/>
        <v>7.8900003433227539</v>
      </c>
      <c r="K22" s="21">
        <f t="shared" si="3"/>
        <v>13.890000343322754</v>
      </c>
      <c r="L22" s="4"/>
      <c r="M22" s="4">
        <v>9.6490001678466797</v>
      </c>
      <c r="N22" s="21">
        <f t="shared" si="4"/>
        <v>6.6490001678466797</v>
      </c>
      <c r="O22" s="21">
        <f t="shared" si="5"/>
        <v>12.64900016784668</v>
      </c>
      <c r="Q22" s="13">
        <v>8</v>
      </c>
      <c r="R22" s="13">
        <v>14</v>
      </c>
      <c r="S22" s="13">
        <v>5</v>
      </c>
      <c r="T22" s="13">
        <v>17</v>
      </c>
    </row>
    <row r="23" spans="1:20" x14ac:dyDescent="0.3">
      <c r="A23" s="13">
        <v>16</v>
      </c>
      <c r="B23" s="3">
        <f t="shared" si="6"/>
        <v>27.044776119403004</v>
      </c>
      <c r="C23" s="10">
        <v>27.050008773803711</v>
      </c>
      <c r="D23" s="4"/>
      <c r="E23" s="4">
        <v>11.928999900817871</v>
      </c>
      <c r="F23" s="21">
        <f t="shared" si="0"/>
        <v>8.9289999008178711</v>
      </c>
      <c r="G23" s="21">
        <f t="shared" si="1"/>
        <v>14.928999900817871</v>
      </c>
      <c r="H23" s="4"/>
      <c r="I23" s="4">
        <v>10.928999900817871</v>
      </c>
      <c r="J23" s="21">
        <f t="shared" si="2"/>
        <v>7.9289999008178711</v>
      </c>
      <c r="K23" s="21">
        <f t="shared" si="3"/>
        <v>13.928999900817871</v>
      </c>
      <c r="L23" s="4"/>
      <c r="M23" s="4">
        <v>9.675999641418457</v>
      </c>
      <c r="N23" s="21">
        <f t="shared" si="4"/>
        <v>6.675999641418457</v>
      </c>
      <c r="O23" s="21">
        <f t="shared" si="5"/>
        <v>12.675999641418457</v>
      </c>
      <c r="Q23" s="13">
        <v>8</v>
      </c>
      <c r="R23" s="13">
        <v>14</v>
      </c>
      <c r="S23" s="13">
        <v>5</v>
      </c>
      <c r="T23" s="13">
        <v>17</v>
      </c>
    </row>
    <row r="24" spans="1:20" ht="14.1" customHeight="1" x14ac:dyDescent="0.3">
      <c r="A24" s="13">
        <v>17</v>
      </c>
      <c r="B24" s="3">
        <f t="shared" si="6"/>
        <v>27.114427860696537</v>
      </c>
      <c r="C24" s="10">
        <v>27.12000846862793</v>
      </c>
      <c r="D24" s="4"/>
      <c r="E24" s="4">
        <v>11.895999908447266</v>
      </c>
      <c r="F24" s="21">
        <f t="shared" si="0"/>
        <v>8.8959999084472656</v>
      </c>
      <c r="G24" s="21">
        <f t="shared" si="1"/>
        <v>14.895999908447266</v>
      </c>
      <c r="H24" s="4"/>
      <c r="I24" s="4">
        <v>10.911999702453613</v>
      </c>
      <c r="J24" s="21">
        <f t="shared" si="2"/>
        <v>7.9119997024536133</v>
      </c>
      <c r="K24" s="21">
        <f t="shared" si="3"/>
        <v>13.911999702453613</v>
      </c>
      <c r="L24" s="4"/>
      <c r="M24" s="4">
        <v>9.6429996490478516</v>
      </c>
      <c r="N24" s="21">
        <f t="shared" si="4"/>
        <v>6.6429996490478516</v>
      </c>
      <c r="O24" s="21">
        <f t="shared" si="5"/>
        <v>12.642999649047852</v>
      </c>
      <c r="Q24" s="13">
        <v>8</v>
      </c>
      <c r="R24" s="13">
        <v>14</v>
      </c>
      <c r="S24" s="13">
        <v>5</v>
      </c>
      <c r="T24" s="13">
        <v>17</v>
      </c>
    </row>
    <row r="25" spans="1:20" x14ac:dyDescent="0.3">
      <c r="A25" s="13">
        <v>18</v>
      </c>
      <c r="B25" s="3">
        <f t="shared" si="6"/>
        <v>27.184079601990071</v>
      </c>
      <c r="C25" s="10">
        <v>27.190010070800781</v>
      </c>
      <c r="D25" s="4"/>
      <c r="E25" s="4">
        <v>11.845999717712402</v>
      </c>
      <c r="F25" s="21">
        <f t="shared" si="0"/>
        <v>8.8459997177124023</v>
      </c>
      <c r="G25" s="21">
        <f t="shared" si="1"/>
        <v>14.845999717712402</v>
      </c>
      <c r="H25" s="4"/>
      <c r="I25" s="4">
        <v>10.857999801635742</v>
      </c>
      <c r="J25" s="21">
        <f t="shared" si="2"/>
        <v>7.8579998016357422</v>
      </c>
      <c r="K25" s="21">
        <f t="shared" si="3"/>
        <v>13.857999801635742</v>
      </c>
      <c r="L25" s="4"/>
      <c r="M25" s="4">
        <v>9.5889997482299805</v>
      </c>
      <c r="N25" s="21">
        <f t="shared" si="4"/>
        <v>6.5889997482299805</v>
      </c>
      <c r="O25" s="21">
        <f t="shared" si="5"/>
        <v>12.58899974822998</v>
      </c>
      <c r="Q25" s="13">
        <v>8</v>
      </c>
      <c r="R25" s="13">
        <v>14</v>
      </c>
      <c r="S25" s="13">
        <v>5</v>
      </c>
      <c r="T25" s="13">
        <v>17</v>
      </c>
    </row>
    <row r="26" spans="1:20" x14ac:dyDescent="0.3">
      <c r="A26" s="13">
        <v>19</v>
      </c>
      <c r="B26" s="3">
        <f t="shared" si="6"/>
        <v>27.253731343283604</v>
      </c>
      <c r="C26" s="10">
        <v>27.260009765625</v>
      </c>
      <c r="D26" s="4"/>
      <c r="E26" s="4">
        <v>11.746999740600586</v>
      </c>
      <c r="F26" s="21">
        <f t="shared" si="0"/>
        <v>8.7469997406005859</v>
      </c>
      <c r="G26" s="21">
        <f t="shared" si="1"/>
        <v>14.746999740600586</v>
      </c>
      <c r="H26" s="4"/>
      <c r="I26" s="4">
        <v>10.737000465393066</v>
      </c>
      <c r="J26" s="21">
        <f t="shared" si="2"/>
        <v>7.7370004653930664</v>
      </c>
      <c r="K26" s="21">
        <f t="shared" si="3"/>
        <v>13.737000465393066</v>
      </c>
      <c r="L26" s="4"/>
      <c r="M26" s="4">
        <v>9.5229997634887695</v>
      </c>
      <c r="N26" s="21">
        <f t="shared" si="4"/>
        <v>6.5229997634887695</v>
      </c>
      <c r="O26" s="21">
        <f t="shared" si="5"/>
        <v>12.52299976348877</v>
      </c>
      <c r="Q26" s="13">
        <v>8</v>
      </c>
      <c r="R26" s="13">
        <v>14</v>
      </c>
      <c r="S26" s="13">
        <v>5</v>
      </c>
      <c r="T26" s="13">
        <v>17</v>
      </c>
    </row>
    <row r="27" spans="1:20" x14ac:dyDescent="0.3">
      <c r="A27" s="13">
        <v>20</v>
      </c>
      <c r="B27" s="3">
        <f t="shared" si="6"/>
        <v>27.323383084577138</v>
      </c>
      <c r="C27" s="10">
        <v>27.330011367797852</v>
      </c>
      <c r="D27" s="4"/>
      <c r="E27" s="4">
        <v>11.637999534606934</v>
      </c>
      <c r="F27" s="21">
        <f t="shared" si="0"/>
        <v>8.6379995346069336</v>
      </c>
      <c r="G27" s="21">
        <f t="shared" si="1"/>
        <v>14.637999534606934</v>
      </c>
      <c r="H27" s="4"/>
      <c r="I27" s="4">
        <v>10.598999977111816</v>
      </c>
      <c r="J27" s="21">
        <f t="shared" si="2"/>
        <v>7.5989999771118164</v>
      </c>
      <c r="K27" s="21">
        <f t="shared" si="3"/>
        <v>13.598999977111816</v>
      </c>
      <c r="L27" s="4"/>
      <c r="M27" s="4">
        <v>9.4460000991821289</v>
      </c>
      <c r="N27" s="21">
        <f t="shared" si="4"/>
        <v>6.4460000991821289</v>
      </c>
      <c r="O27" s="21">
        <f t="shared" si="5"/>
        <v>12.446000099182129</v>
      </c>
      <c r="Q27" s="13">
        <v>8</v>
      </c>
      <c r="R27" s="13">
        <v>14</v>
      </c>
      <c r="S27" s="13">
        <v>5</v>
      </c>
      <c r="T27" s="13">
        <v>17</v>
      </c>
    </row>
    <row r="28" spans="1:20" x14ac:dyDescent="0.3">
      <c r="A28" s="13">
        <v>21</v>
      </c>
      <c r="B28" s="3">
        <f t="shared" si="6"/>
        <v>27.393034825870672</v>
      </c>
      <c r="C28" s="10">
        <v>27.40001106262207</v>
      </c>
      <c r="D28" s="4"/>
      <c r="E28" s="4">
        <v>11.51099967956543</v>
      </c>
      <c r="F28" s="21">
        <f t="shared" si="0"/>
        <v>8.5109996795654297</v>
      </c>
      <c r="G28" s="21">
        <f t="shared" si="1"/>
        <v>14.51099967956543</v>
      </c>
      <c r="H28" s="4"/>
      <c r="I28" s="4">
        <v>10.428999900817871</v>
      </c>
      <c r="J28" s="21">
        <f t="shared" si="2"/>
        <v>7.4289999008178711</v>
      </c>
      <c r="K28" s="21">
        <f t="shared" si="3"/>
        <v>13.428999900817871</v>
      </c>
      <c r="L28" s="4"/>
      <c r="M28" s="4">
        <v>9.3579998016357422</v>
      </c>
      <c r="N28" s="21">
        <f t="shared" si="4"/>
        <v>6.3579998016357422</v>
      </c>
      <c r="O28" s="21">
        <f t="shared" si="5"/>
        <v>12.357999801635742</v>
      </c>
      <c r="Q28" s="13">
        <v>8</v>
      </c>
      <c r="R28" s="13">
        <v>14</v>
      </c>
      <c r="S28" s="13">
        <v>5</v>
      </c>
      <c r="T28" s="13">
        <v>17</v>
      </c>
    </row>
    <row r="29" spans="1:20" x14ac:dyDescent="0.3">
      <c r="A29" s="13">
        <v>22</v>
      </c>
      <c r="B29" s="3">
        <f t="shared" si="6"/>
        <v>27.462686567164205</v>
      </c>
      <c r="C29" s="10">
        <v>27.470012664794922</v>
      </c>
      <c r="D29" s="4"/>
      <c r="E29" s="4">
        <v>11.385000228881836</v>
      </c>
      <c r="F29" s="21">
        <f t="shared" si="0"/>
        <v>8.3850002288818359</v>
      </c>
      <c r="G29" s="21">
        <f t="shared" si="1"/>
        <v>14.385000228881836</v>
      </c>
      <c r="H29" s="4"/>
      <c r="I29" s="4">
        <v>10.241999626159668</v>
      </c>
      <c r="J29" s="21">
        <f t="shared" si="2"/>
        <v>7.241999626159668</v>
      </c>
      <c r="K29" s="21">
        <f t="shared" si="3"/>
        <v>13.241999626159668</v>
      </c>
      <c r="L29" s="4"/>
      <c r="M29" s="4">
        <v>9.2700004577636719</v>
      </c>
      <c r="N29" s="21">
        <f t="shared" si="4"/>
        <v>6.2700004577636719</v>
      </c>
      <c r="O29" s="21">
        <f t="shared" si="5"/>
        <v>12.270000457763672</v>
      </c>
      <c r="Q29" s="13">
        <v>8</v>
      </c>
      <c r="R29" s="13">
        <v>14</v>
      </c>
      <c r="S29" s="13">
        <v>5</v>
      </c>
      <c r="T29" s="13">
        <v>17</v>
      </c>
    </row>
    <row r="30" spans="1:20" x14ac:dyDescent="0.3">
      <c r="A30" s="13">
        <v>23</v>
      </c>
      <c r="B30" s="3">
        <f t="shared" si="6"/>
        <v>27.532338308457739</v>
      </c>
      <c r="C30" s="10">
        <v>27.540012359619141</v>
      </c>
      <c r="D30" s="4"/>
      <c r="E30" s="4">
        <v>11.263999938964844</v>
      </c>
      <c r="F30" s="21">
        <f t="shared" si="0"/>
        <v>8.2639999389648437</v>
      </c>
      <c r="G30" s="21">
        <f t="shared" si="1"/>
        <v>14.263999938964844</v>
      </c>
      <c r="H30" s="4"/>
      <c r="I30" s="4">
        <v>10.055000305175781</v>
      </c>
      <c r="J30" s="21">
        <f t="shared" si="2"/>
        <v>7.0550003051757812</v>
      </c>
      <c r="K30" s="21">
        <f t="shared" si="3"/>
        <v>13.055000305175781</v>
      </c>
      <c r="L30" s="4"/>
      <c r="M30" s="4">
        <v>9.1879997253417969</v>
      </c>
      <c r="N30" s="21">
        <f t="shared" si="4"/>
        <v>6.1879997253417969</v>
      </c>
      <c r="O30" s="21">
        <f t="shared" si="5"/>
        <v>12.187999725341797</v>
      </c>
      <c r="Q30" s="13">
        <v>8</v>
      </c>
      <c r="R30" s="13">
        <v>14</v>
      </c>
      <c r="S30" s="13">
        <v>5</v>
      </c>
      <c r="T30" s="13">
        <v>17</v>
      </c>
    </row>
    <row r="31" spans="1:20" x14ac:dyDescent="0.3">
      <c r="A31" s="13">
        <v>24</v>
      </c>
      <c r="B31" s="3">
        <f t="shared" si="6"/>
        <v>27.601990049751272</v>
      </c>
      <c r="C31" s="10">
        <v>27.610013961791992</v>
      </c>
      <c r="D31" s="4"/>
      <c r="E31" s="4">
        <v>11.154000282287598</v>
      </c>
      <c r="F31" s="21">
        <f t="shared" si="0"/>
        <v>8.1540002822875977</v>
      </c>
      <c r="G31" s="21">
        <f t="shared" si="1"/>
        <v>14.154000282287598</v>
      </c>
      <c r="H31" s="4"/>
      <c r="I31" s="4">
        <v>9.8909997940063477</v>
      </c>
      <c r="J31" s="21">
        <f t="shared" si="2"/>
        <v>6.8909997940063477</v>
      </c>
      <c r="K31" s="21">
        <f t="shared" si="3"/>
        <v>12.890999794006348</v>
      </c>
      <c r="L31" s="4"/>
      <c r="M31" s="4">
        <v>9.1000003814697266</v>
      </c>
      <c r="N31" s="21">
        <f t="shared" si="4"/>
        <v>6.1000003814697266</v>
      </c>
      <c r="O31" s="21">
        <f t="shared" si="5"/>
        <v>12.100000381469727</v>
      </c>
      <c r="Q31" s="13">
        <v>8</v>
      </c>
      <c r="R31" s="13">
        <v>14</v>
      </c>
      <c r="S31" s="13">
        <v>5</v>
      </c>
      <c r="T31" s="13">
        <v>17</v>
      </c>
    </row>
    <row r="32" spans="1:20" x14ac:dyDescent="0.3">
      <c r="A32" s="13">
        <v>25</v>
      </c>
      <c r="B32" s="3">
        <f t="shared" si="6"/>
        <v>27.671641791044806</v>
      </c>
      <c r="C32" s="10">
        <v>27.680013656616211</v>
      </c>
      <c r="D32" s="4"/>
      <c r="E32" s="4">
        <v>11.043999671936035</v>
      </c>
      <c r="F32" s="21">
        <f t="shared" si="0"/>
        <v>8.0439996719360352</v>
      </c>
      <c r="G32" s="21">
        <f t="shared" si="1"/>
        <v>14.043999671936035</v>
      </c>
      <c r="H32" s="4"/>
      <c r="I32" s="4">
        <v>9.7370004653930664</v>
      </c>
      <c r="J32" s="21">
        <f t="shared" si="2"/>
        <v>6.7370004653930664</v>
      </c>
      <c r="K32" s="21">
        <f t="shared" si="3"/>
        <v>12.737000465393066</v>
      </c>
      <c r="L32" s="4"/>
      <c r="M32" s="4">
        <v>9.0120000839233398</v>
      </c>
      <c r="N32" s="21">
        <f t="shared" si="4"/>
        <v>6.0120000839233398</v>
      </c>
      <c r="O32" s="21">
        <f t="shared" si="5"/>
        <v>12.01200008392334</v>
      </c>
      <c r="Q32" s="13">
        <v>8</v>
      </c>
      <c r="R32" s="13">
        <v>14</v>
      </c>
      <c r="S32" s="13">
        <v>5</v>
      </c>
      <c r="T32" s="13">
        <v>17</v>
      </c>
    </row>
    <row r="33" spans="1:20" x14ac:dyDescent="0.3">
      <c r="A33" s="13">
        <v>26</v>
      </c>
      <c r="B33" s="3">
        <f t="shared" si="6"/>
        <v>27.741293532338339</v>
      </c>
      <c r="C33" s="10">
        <v>27.750015258789063</v>
      </c>
      <c r="D33" s="4"/>
      <c r="E33" s="4">
        <v>10.956000328063965</v>
      </c>
      <c r="F33" s="21">
        <f t="shared" si="0"/>
        <v>7.9560003280639648</v>
      </c>
      <c r="G33" s="21">
        <f t="shared" si="1"/>
        <v>13.956000328063965</v>
      </c>
      <c r="H33" s="4"/>
      <c r="I33" s="4">
        <v>9.6110000610351562</v>
      </c>
      <c r="J33" s="21">
        <f t="shared" si="2"/>
        <v>6.6110000610351563</v>
      </c>
      <c r="K33" s="21">
        <f t="shared" si="3"/>
        <v>12.611000061035156</v>
      </c>
      <c r="L33" s="4"/>
      <c r="M33" s="4">
        <v>8.9239997863769531</v>
      </c>
      <c r="N33" s="21">
        <f t="shared" si="4"/>
        <v>5.9239997863769531</v>
      </c>
      <c r="O33" s="21">
        <f t="shared" si="5"/>
        <v>11.923999786376953</v>
      </c>
      <c r="Q33" s="13">
        <v>8</v>
      </c>
      <c r="R33" s="13">
        <v>14</v>
      </c>
      <c r="S33" s="13">
        <v>5</v>
      </c>
      <c r="T33" s="13">
        <v>17</v>
      </c>
    </row>
    <row r="34" spans="1:20" x14ac:dyDescent="0.3">
      <c r="A34" s="13">
        <v>27</v>
      </c>
      <c r="B34" s="3">
        <f t="shared" si="6"/>
        <v>27.810945273631873</v>
      </c>
      <c r="C34" s="10">
        <v>27.820014953613281</v>
      </c>
      <c r="D34" s="4"/>
      <c r="E34" s="4">
        <v>10.85200023651123</v>
      </c>
      <c r="F34" s="21">
        <f t="shared" si="0"/>
        <v>7.8520002365112305</v>
      </c>
      <c r="G34" s="21">
        <f t="shared" si="1"/>
        <v>13.85200023651123</v>
      </c>
      <c r="H34" s="4"/>
      <c r="I34" s="4">
        <v>9.4899997711181641</v>
      </c>
      <c r="J34" s="21">
        <f t="shared" si="2"/>
        <v>6.4899997711181641</v>
      </c>
      <c r="K34" s="21">
        <f t="shared" si="3"/>
        <v>12.489999771118164</v>
      </c>
      <c r="L34" s="4"/>
      <c r="M34" s="4">
        <v>8.819000244140625</v>
      </c>
      <c r="N34" s="21">
        <f t="shared" si="4"/>
        <v>5.819000244140625</v>
      </c>
      <c r="O34" s="21">
        <f t="shared" si="5"/>
        <v>11.819000244140625</v>
      </c>
      <c r="Q34" s="13">
        <v>8</v>
      </c>
      <c r="R34" s="13">
        <v>14</v>
      </c>
      <c r="S34" s="13">
        <v>5</v>
      </c>
      <c r="T34" s="13">
        <v>17</v>
      </c>
    </row>
    <row r="35" spans="1:20" x14ac:dyDescent="0.3">
      <c r="A35" s="13">
        <v>28</v>
      </c>
      <c r="B35" s="3">
        <f t="shared" si="6"/>
        <v>27.880597014925407</v>
      </c>
      <c r="C35" s="10">
        <v>27.890016555786133</v>
      </c>
      <c r="D35" s="4"/>
      <c r="E35" s="4">
        <v>10.753000259399414</v>
      </c>
      <c r="F35" s="21">
        <f t="shared" si="0"/>
        <v>7.7530002593994141</v>
      </c>
      <c r="G35" s="21">
        <f t="shared" si="1"/>
        <v>13.753000259399414</v>
      </c>
      <c r="H35" s="4"/>
      <c r="I35" s="4">
        <v>9.3850002288818359</v>
      </c>
      <c r="J35" s="21">
        <f t="shared" si="2"/>
        <v>6.3850002288818359</v>
      </c>
      <c r="K35" s="21">
        <f t="shared" si="3"/>
        <v>12.385000228881836</v>
      </c>
      <c r="L35" s="4"/>
      <c r="M35" s="4">
        <v>8.7259998321533203</v>
      </c>
      <c r="N35" s="21">
        <f t="shared" si="4"/>
        <v>5.7259998321533203</v>
      </c>
      <c r="O35" s="21">
        <f t="shared" si="5"/>
        <v>11.72599983215332</v>
      </c>
      <c r="Q35" s="13">
        <v>8</v>
      </c>
      <c r="R35" s="13">
        <v>14</v>
      </c>
      <c r="S35" s="13">
        <v>5</v>
      </c>
      <c r="T35" s="13">
        <v>17</v>
      </c>
    </row>
    <row r="36" spans="1:20" x14ac:dyDescent="0.3">
      <c r="A36" s="13">
        <v>29</v>
      </c>
      <c r="B36" s="3">
        <f t="shared" si="6"/>
        <v>27.95024875621894</v>
      </c>
      <c r="C36" s="10">
        <v>27.960016250610352</v>
      </c>
      <c r="D36" s="4"/>
      <c r="E36" s="4">
        <v>10.642999649047852</v>
      </c>
      <c r="F36" s="21">
        <f t="shared" si="0"/>
        <v>7.6429996490478516</v>
      </c>
      <c r="G36" s="21">
        <f t="shared" si="1"/>
        <v>13.642999649047852</v>
      </c>
      <c r="H36" s="4"/>
      <c r="I36" s="4">
        <v>9.2810001373291016</v>
      </c>
      <c r="J36" s="21">
        <f t="shared" si="2"/>
        <v>6.2810001373291016</v>
      </c>
      <c r="K36" s="21">
        <f t="shared" si="3"/>
        <v>12.281000137329102</v>
      </c>
      <c r="L36" s="4"/>
      <c r="M36" s="4">
        <v>8.6219997406005859</v>
      </c>
      <c r="N36" s="21">
        <f t="shared" si="4"/>
        <v>5.6219997406005859</v>
      </c>
      <c r="O36" s="21">
        <f t="shared" si="5"/>
        <v>11.621999740600586</v>
      </c>
      <c r="Q36" s="13">
        <v>8</v>
      </c>
      <c r="R36" s="13">
        <v>14</v>
      </c>
      <c r="S36" s="13">
        <v>5</v>
      </c>
      <c r="T36" s="13">
        <v>17</v>
      </c>
    </row>
    <row r="37" spans="1:20" x14ac:dyDescent="0.3">
      <c r="A37" s="13">
        <v>30</v>
      </c>
      <c r="B37" s="3">
        <f t="shared" si="6"/>
        <v>28.019900497512474</v>
      </c>
      <c r="C37" s="10">
        <v>28.030017852783203</v>
      </c>
      <c r="D37" s="4"/>
      <c r="E37" s="4">
        <v>10.550000190734863</v>
      </c>
      <c r="F37" s="21">
        <f t="shared" si="0"/>
        <v>7.5500001907348633</v>
      </c>
      <c r="G37" s="21">
        <f t="shared" si="1"/>
        <v>13.550000190734863</v>
      </c>
      <c r="H37" s="4"/>
      <c r="I37" s="4">
        <v>9.1879997253417969</v>
      </c>
      <c r="J37" s="21">
        <f t="shared" si="2"/>
        <v>6.1879997253417969</v>
      </c>
      <c r="K37" s="21">
        <f t="shared" si="3"/>
        <v>12.187999725341797</v>
      </c>
      <c r="L37" s="4"/>
      <c r="M37" s="4">
        <v>8.5229997634887695</v>
      </c>
      <c r="N37" s="21">
        <f t="shared" si="4"/>
        <v>5.5229997634887695</v>
      </c>
      <c r="O37" s="21">
        <f t="shared" si="5"/>
        <v>11.52299976348877</v>
      </c>
      <c r="Q37" s="13">
        <v>8</v>
      </c>
      <c r="R37" s="13">
        <v>14</v>
      </c>
      <c r="S37" s="13">
        <v>5</v>
      </c>
      <c r="T37" s="13">
        <v>17</v>
      </c>
    </row>
    <row r="38" spans="1:20" x14ac:dyDescent="0.3">
      <c r="A38" s="13">
        <v>31</v>
      </c>
      <c r="B38" s="3">
        <f t="shared" si="6"/>
        <v>28.089552238806007</v>
      </c>
      <c r="C38" s="10">
        <v>28.100017547607422</v>
      </c>
      <c r="D38" s="4"/>
      <c r="E38" s="4">
        <v>10.451000213623047</v>
      </c>
      <c r="F38" s="21">
        <f t="shared" si="0"/>
        <v>7.4510002136230469</v>
      </c>
      <c r="G38" s="21">
        <f t="shared" si="1"/>
        <v>13.451000213623047</v>
      </c>
      <c r="H38" s="4"/>
      <c r="I38" s="4">
        <v>9.0889997482299805</v>
      </c>
      <c r="J38" s="21">
        <f t="shared" si="2"/>
        <v>6.0889997482299805</v>
      </c>
      <c r="K38" s="21">
        <f t="shared" si="3"/>
        <v>12.08899974822998</v>
      </c>
      <c r="L38" s="4"/>
      <c r="M38" s="4">
        <v>8.4239997863769531</v>
      </c>
      <c r="N38" s="21">
        <f t="shared" si="4"/>
        <v>5.4239997863769531</v>
      </c>
      <c r="O38" s="21">
        <f t="shared" si="5"/>
        <v>11.423999786376953</v>
      </c>
      <c r="Q38" s="13">
        <v>8</v>
      </c>
      <c r="R38" s="13">
        <v>14</v>
      </c>
      <c r="S38" s="13">
        <v>5</v>
      </c>
      <c r="T38" s="13">
        <v>17</v>
      </c>
    </row>
    <row r="39" spans="1:20" x14ac:dyDescent="0.3">
      <c r="A39" s="13">
        <v>32</v>
      </c>
      <c r="B39" s="3">
        <f t="shared" si="6"/>
        <v>28.159203980099541</v>
      </c>
      <c r="C39" s="10">
        <v>28.170019149780273</v>
      </c>
      <c r="D39" s="4"/>
      <c r="E39" s="4">
        <v>10.357999801635742</v>
      </c>
      <c r="F39" s="21">
        <f t="shared" si="0"/>
        <v>7.3579998016357422</v>
      </c>
      <c r="G39" s="21">
        <f t="shared" si="1"/>
        <v>13.357999801635742</v>
      </c>
      <c r="H39" s="4"/>
      <c r="I39" s="4">
        <v>8.9899997711181641</v>
      </c>
      <c r="J39" s="21">
        <f t="shared" si="2"/>
        <v>5.9899997711181641</v>
      </c>
      <c r="K39" s="21">
        <f t="shared" si="3"/>
        <v>11.989999771118164</v>
      </c>
      <c r="L39" s="4"/>
      <c r="M39" s="4">
        <v>8.3470001220703125</v>
      </c>
      <c r="N39" s="21">
        <f t="shared" si="4"/>
        <v>5.3470001220703125</v>
      </c>
      <c r="O39" s="21">
        <f t="shared" si="5"/>
        <v>11.347000122070313</v>
      </c>
      <c r="Q39" s="13">
        <v>8</v>
      </c>
      <c r="R39" s="13">
        <v>14</v>
      </c>
      <c r="S39" s="13">
        <v>5</v>
      </c>
      <c r="T39" s="13">
        <v>17</v>
      </c>
    </row>
    <row r="40" spans="1:20" x14ac:dyDescent="0.3">
      <c r="A40" s="13">
        <v>33</v>
      </c>
      <c r="B40" s="3">
        <f t="shared" si="6"/>
        <v>28.228855721393074</v>
      </c>
      <c r="C40" s="10">
        <v>28.240018844604492</v>
      </c>
      <c r="D40" s="4"/>
      <c r="E40" s="4">
        <v>10.274999618530273</v>
      </c>
      <c r="F40" s="21">
        <f t="shared" si="0"/>
        <v>7.2749996185302734</v>
      </c>
      <c r="G40" s="21">
        <f t="shared" si="1"/>
        <v>13.274999618530273</v>
      </c>
      <c r="H40" s="4"/>
      <c r="I40" s="4">
        <v>8.9130001068115234</v>
      </c>
      <c r="J40" s="21">
        <f t="shared" si="2"/>
        <v>5.9130001068115234</v>
      </c>
      <c r="K40" s="21">
        <f t="shared" si="3"/>
        <v>11.913000106811523</v>
      </c>
      <c r="L40" s="4"/>
      <c r="M40" s="4">
        <v>8.2760000228881836</v>
      </c>
      <c r="N40" s="21">
        <f t="shared" si="4"/>
        <v>5.2760000228881836</v>
      </c>
      <c r="O40" s="21">
        <f t="shared" si="5"/>
        <v>11.276000022888184</v>
      </c>
      <c r="Q40" s="13">
        <v>8</v>
      </c>
      <c r="R40" s="13">
        <v>14</v>
      </c>
      <c r="S40" s="13">
        <v>5</v>
      </c>
      <c r="T40" s="13">
        <v>17</v>
      </c>
    </row>
    <row r="41" spans="1:20" x14ac:dyDescent="0.3">
      <c r="A41" s="13">
        <v>34</v>
      </c>
      <c r="B41" s="3">
        <f t="shared" si="6"/>
        <v>28.298507462686608</v>
      </c>
      <c r="C41" s="10">
        <v>28.310020446777344</v>
      </c>
      <c r="D41" s="4"/>
      <c r="E41" s="4">
        <v>10.204000473022461</v>
      </c>
      <c r="F41" s="21">
        <f t="shared" si="0"/>
        <v>7.2040004730224609</v>
      </c>
      <c r="G41" s="21">
        <f t="shared" si="1"/>
        <v>13.204000473022461</v>
      </c>
      <c r="H41" s="4"/>
      <c r="I41" s="4">
        <v>8.819000244140625</v>
      </c>
      <c r="J41" s="21">
        <f t="shared" si="2"/>
        <v>5.819000244140625</v>
      </c>
      <c r="K41" s="21">
        <f t="shared" si="3"/>
        <v>11.819000244140625</v>
      </c>
      <c r="L41" s="4"/>
      <c r="M41" s="4">
        <v>8.2209997177124023</v>
      </c>
      <c r="N41" s="21">
        <f t="shared" si="4"/>
        <v>5.2209997177124023</v>
      </c>
      <c r="O41" s="21">
        <f t="shared" si="5"/>
        <v>11.220999717712402</v>
      </c>
      <c r="Q41" s="13">
        <v>8</v>
      </c>
      <c r="R41" s="13">
        <v>14</v>
      </c>
      <c r="S41" s="13">
        <v>5</v>
      </c>
      <c r="T41" s="13">
        <v>17</v>
      </c>
    </row>
    <row r="42" spans="1:20" x14ac:dyDescent="0.3">
      <c r="A42" s="13">
        <v>35</v>
      </c>
      <c r="B42" s="3">
        <f t="shared" si="6"/>
        <v>28.368159203980142</v>
      </c>
      <c r="C42" s="10">
        <v>28.380020141601562</v>
      </c>
      <c r="D42" s="4"/>
      <c r="E42" s="4">
        <v>10.142999649047852</v>
      </c>
      <c r="F42" s="21">
        <f t="shared" si="0"/>
        <v>7.1429996490478516</v>
      </c>
      <c r="G42" s="21">
        <f t="shared" si="1"/>
        <v>13.142999649047852</v>
      </c>
      <c r="H42" s="4"/>
      <c r="I42" s="4">
        <v>8.7370004653930664</v>
      </c>
      <c r="J42" s="21">
        <f t="shared" si="2"/>
        <v>5.7370004653930664</v>
      </c>
      <c r="K42" s="21">
        <f t="shared" si="3"/>
        <v>11.737000465393066</v>
      </c>
      <c r="L42" s="4"/>
      <c r="M42" s="4">
        <v>8.199000358581543</v>
      </c>
      <c r="N42" s="21">
        <f t="shared" si="4"/>
        <v>5.199000358581543</v>
      </c>
      <c r="O42" s="21">
        <f t="shared" si="5"/>
        <v>11.199000358581543</v>
      </c>
      <c r="Q42" s="13">
        <v>8</v>
      </c>
      <c r="R42" s="13">
        <v>14</v>
      </c>
      <c r="S42" s="13">
        <v>5</v>
      </c>
      <c r="T42" s="13">
        <v>17</v>
      </c>
    </row>
    <row r="43" spans="1:20" x14ac:dyDescent="0.3">
      <c r="A43" s="13">
        <v>36</v>
      </c>
      <c r="B43" s="3">
        <f t="shared" si="6"/>
        <v>28.437810945273675</v>
      </c>
      <c r="C43" s="10">
        <v>28.450021743774414</v>
      </c>
      <c r="D43" s="4"/>
      <c r="E43" s="4">
        <v>10.098999977111816</v>
      </c>
      <c r="F43" s="21">
        <f t="shared" si="0"/>
        <v>7.0989999771118164</v>
      </c>
      <c r="G43" s="21">
        <f t="shared" si="1"/>
        <v>13.098999977111816</v>
      </c>
      <c r="H43" s="4"/>
      <c r="I43" s="4">
        <v>8.6660003662109375</v>
      </c>
      <c r="J43" s="21">
        <f t="shared" si="2"/>
        <v>5.6660003662109375</v>
      </c>
      <c r="K43" s="21">
        <f t="shared" si="3"/>
        <v>11.666000366210937</v>
      </c>
      <c r="L43" s="4"/>
      <c r="M43" s="4">
        <v>8.1879997253417969</v>
      </c>
      <c r="N43" s="21">
        <f t="shared" si="4"/>
        <v>5.1879997253417969</v>
      </c>
      <c r="O43" s="21">
        <f t="shared" si="5"/>
        <v>11.187999725341797</v>
      </c>
      <c r="Q43" s="13">
        <v>8</v>
      </c>
      <c r="R43" s="13">
        <v>14</v>
      </c>
      <c r="S43" s="13">
        <v>5</v>
      </c>
      <c r="T43" s="13">
        <v>17</v>
      </c>
    </row>
    <row r="44" spans="1:20" x14ac:dyDescent="0.3">
      <c r="A44" s="13">
        <v>37</v>
      </c>
      <c r="B44" s="3">
        <f t="shared" si="6"/>
        <v>28.507462686567209</v>
      </c>
      <c r="C44" s="10">
        <v>28.520021438598633</v>
      </c>
      <c r="D44" s="4"/>
      <c r="E44" s="4">
        <v>10.083000183105469</v>
      </c>
      <c r="F44" s="21">
        <f t="shared" si="0"/>
        <v>7.0830001831054687</v>
      </c>
      <c r="G44" s="21">
        <f t="shared" si="1"/>
        <v>13.083000183105469</v>
      </c>
      <c r="H44" s="4"/>
      <c r="I44" s="4">
        <v>8.6000003814697266</v>
      </c>
      <c r="J44" s="21">
        <f t="shared" si="2"/>
        <v>5.6000003814697266</v>
      </c>
      <c r="K44" s="21">
        <f t="shared" si="3"/>
        <v>11.600000381469727</v>
      </c>
      <c r="L44" s="4"/>
      <c r="M44" s="4">
        <v>8.2040004730224609</v>
      </c>
      <c r="N44" s="21">
        <f t="shared" si="4"/>
        <v>5.2040004730224609</v>
      </c>
      <c r="O44" s="21">
        <f t="shared" si="5"/>
        <v>11.204000473022461</v>
      </c>
      <c r="Q44" s="13">
        <v>8</v>
      </c>
      <c r="R44" s="13">
        <v>14</v>
      </c>
      <c r="S44" s="13">
        <v>5</v>
      </c>
      <c r="T44" s="13">
        <v>17</v>
      </c>
    </row>
    <row r="45" spans="1:20" x14ac:dyDescent="0.3">
      <c r="A45" s="13">
        <v>38</v>
      </c>
      <c r="B45" s="3">
        <f t="shared" si="6"/>
        <v>28.577114427860742</v>
      </c>
      <c r="C45" s="10">
        <v>28.590023040771484</v>
      </c>
      <c r="D45" s="4"/>
      <c r="E45" s="4">
        <v>10.076999664306641</v>
      </c>
      <c r="F45" s="21">
        <f t="shared" si="0"/>
        <v>7.0769996643066406</v>
      </c>
      <c r="G45" s="21">
        <f t="shared" si="1"/>
        <v>13.076999664306641</v>
      </c>
      <c r="H45" s="4"/>
      <c r="I45" s="4">
        <v>8.5500001907348633</v>
      </c>
      <c r="J45" s="21">
        <f t="shared" si="2"/>
        <v>5.5500001907348633</v>
      </c>
      <c r="K45" s="21">
        <f t="shared" si="3"/>
        <v>11.550000190734863</v>
      </c>
      <c r="L45" s="4"/>
      <c r="M45" s="4">
        <v>8.2259998321533203</v>
      </c>
      <c r="N45" s="21">
        <f t="shared" si="4"/>
        <v>5.2259998321533203</v>
      </c>
      <c r="O45" s="21">
        <f t="shared" si="5"/>
        <v>11.22599983215332</v>
      </c>
      <c r="Q45" s="13">
        <v>8</v>
      </c>
      <c r="R45" s="13">
        <v>14</v>
      </c>
      <c r="S45" s="13">
        <v>5</v>
      </c>
      <c r="T45" s="13">
        <v>17</v>
      </c>
    </row>
    <row r="46" spans="1:20" x14ac:dyDescent="0.3">
      <c r="A46" s="13">
        <v>39</v>
      </c>
      <c r="B46" s="3">
        <f t="shared" si="6"/>
        <v>28.646766169154276</v>
      </c>
      <c r="C46" s="10">
        <v>28.660022735595703</v>
      </c>
      <c r="D46" s="4"/>
      <c r="E46" s="4">
        <v>10.065999984741211</v>
      </c>
      <c r="F46" s="21">
        <f t="shared" si="0"/>
        <v>7.0659999847412109</v>
      </c>
      <c r="G46" s="21">
        <f t="shared" si="1"/>
        <v>13.065999984741211</v>
      </c>
      <c r="H46" s="4"/>
      <c r="I46" s="4">
        <v>8.4729995727539062</v>
      </c>
      <c r="J46" s="21">
        <f t="shared" si="2"/>
        <v>5.4729995727539062</v>
      </c>
      <c r="K46" s="21">
        <f t="shared" si="3"/>
        <v>11.472999572753906</v>
      </c>
      <c r="L46" s="4"/>
      <c r="M46" s="4">
        <v>8.2700004577636719</v>
      </c>
      <c r="N46" s="21">
        <f t="shared" si="4"/>
        <v>5.2700004577636719</v>
      </c>
      <c r="O46" s="21">
        <f t="shared" si="5"/>
        <v>11.270000457763672</v>
      </c>
      <c r="Q46" s="13">
        <v>8</v>
      </c>
      <c r="R46" s="13">
        <v>14</v>
      </c>
      <c r="S46" s="13">
        <v>5</v>
      </c>
      <c r="T46" s="13">
        <v>17</v>
      </c>
    </row>
    <row r="47" spans="1:20" x14ac:dyDescent="0.3">
      <c r="A47" s="13">
        <v>40</v>
      </c>
      <c r="B47" s="3">
        <f t="shared" si="6"/>
        <v>28.716417910447809</v>
      </c>
      <c r="C47" s="10">
        <v>28.730024337768555</v>
      </c>
      <c r="D47" s="4"/>
      <c r="E47" s="4">
        <v>10.076999664306641</v>
      </c>
      <c r="F47" s="21">
        <f t="shared" si="0"/>
        <v>7.0769996643066406</v>
      </c>
      <c r="G47" s="21">
        <f t="shared" si="1"/>
        <v>13.076999664306641</v>
      </c>
      <c r="H47" s="4"/>
      <c r="I47" s="4">
        <v>8.4569997787475586</v>
      </c>
      <c r="J47" s="21">
        <f t="shared" si="2"/>
        <v>5.4569997787475586</v>
      </c>
      <c r="K47" s="21">
        <f t="shared" si="3"/>
        <v>11.456999778747559</v>
      </c>
      <c r="L47" s="4"/>
      <c r="M47" s="4">
        <v>8.3470001220703125</v>
      </c>
      <c r="N47" s="21">
        <f t="shared" si="4"/>
        <v>5.3470001220703125</v>
      </c>
      <c r="O47" s="21">
        <f t="shared" si="5"/>
        <v>11.347000122070313</v>
      </c>
      <c r="Q47" s="13">
        <v>8</v>
      </c>
      <c r="R47" s="13">
        <v>14</v>
      </c>
      <c r="S47" s="13">
        <v>5</v>
      </c>
      <c r="T47" s="13">
        <v>17</v>
      </c>
    </row>
    <row r="48" spans="1:20" x14ac:dyDescent="0.3">
      <c r="A48" s="13">
        <v>41</v>
      </c>
      <c r="B48" s="3">
        <f t="shared" si="6"/>
        <v>28.786069651741343</v>
      </c>
      <c r="C48" s="10">
        <v>28.800024032592773</v>
      </c>
      <c r="D48" s="4"/>
      <c r="E48" s="4">
        <v>10.098999977111816</v>
      </c>
      <c r="F48" s="21">
        <f t="shared" si="0"/>
        <v>7.0989999771118164</v>
      </c>
      <c r="G48" s="21">
        <f t="shared" si="1"/>
        <v>13.098999977111816</v>
      </c>
      <c r="H48" s="4"/>
      <c r="I48" s="4">
        <v>8.4130001068115234</v>
      </c>
      <c r="J48" s="21">
        <f t="shared" si="2"/>
        <v>5.4130001068115234</v>
      </c>
      <c r="K48" s="21">
        <f t="shared" si="3"/>
        <v>11.413000106811523</v>
      </c>
      <c r="L48" s="4"/>
      <c r="M48" s="4">
        <v>8.4020004272460937</v>
      </c>
      <c r="N48" s="21">
        <f t="shared" si="4"/>
        <v>5.4020004272460938</v>
      </c>
      <c r="O48" s="21">
        <f t="shared" si="5"/>
        <v>11.402000427246094</v>
      </c>
      <c r="Q48" s="13">
        <v>8</v>
      </c>
      <c r="R48" s="13">
        <v>14</v>
      </c>
      <c r="S48" s="13">
        <v>5</v>
      </c>
      <c r="T48" s="13">
        <v>17</v>
      </c>
    </row>
    <row r="49" spans="1:20" x14ac:dyDescent="0.3">
      <c r="A49" s="13">
        <v>42</v>
      </c>
      <c r="B49" s="3">
        <f t="shared" si="6"/>
        <v>28.855721393034877</v>
      </c>
      <c r="C49" s="10">
        <v>28.870025634765625</v>
      </c>
      <c r="D49" s="4"/>
      <c r="E49" s="4">
        <v>10.142999649047852</v>
      </c>
      <c r="F49" s="21">
        <f t="shared" si="0"/>
        <v>7.1429996490478516</v>
      </c>
      <c r="G49" s="21">
        <f t="shared" si="1"/>
        <v>13.142999649047852</v>
      </c>
      <c r="H49" s="4"/>
      <c r="I49" s="4">
        <v>8.4350004196166992</v>
      </c>
      <c r="J49" s="21">
        <f t="shared" si="2"/>
        <v>5.4350004196166992</v>
      </c>
      <c r="K49" s="21">
        <f t="shared" si="3"/>
        <v>11.435000419616699</v>
      </c>
      <c r="L49" s="4"/>
      <c r="M49" s="4">
        <v>8.4899997711181641</v>
      </c>
      <c r="N49" s="21">
        <f t="shared" si="4"/>
        <v>5.4899997711181641</v>
      </c>
      <c r="O49" s="21">
        <f t="shared" si="5"/>
        <v>11.489999771118164</v>
      </c>
      <c r="Q49" s="13">
        <v>8</v>
      </c>
      <c r="R49" s="13">
        <v>14</v>
      </c>
      <c r="S49" s="13">
        <v>5</v>
      </c>
      <c r="T49" s="13">
        <v>17</v>
      </c>
    </row>
    <row r="50" spans="1:20" x14ac:dyDescent="0.3">
      <c r="A50" s="13">
        <v>43</v>
      </c>
      <c r="B50" s="3">
        <f t="shared" si="6"/>
        <v>28.92537313432841</v>
      </c>
      <c r="C50" s="10">
        <v>28.940025329589844</v>
      </c>
      <c r="D50" s="4"/>
      <c r="E50" s="4">
        <v>10.208999633789062</v>
      </c>
      <c r="F50" s="21">
        <f t="shared" si="0"/>
        <v>7.2089996337890625</v>
      </c>
      <c r="G50" s="21">
        <f t="shared" si="1"/>
        <v>13.208999633789063</v>
      </c>
      <c r="H50" s="4"/>
      <c r="I50" s="4">
        <v>8.4619998931884766</v>
      </c>
      <c r="J50" s="21">
        <f t="shared" si="2"/>
        <v>5.4619998931884766</v>
      </c>
      <c r="K50" s="21">
        <f t="shared" si="3"/>
        <v>11.461999893188477</v>
      </c>
      <c r="L50" s="4"/>
      <c r="M50" s="4">
        <v>8.5830001831054687</v>
      </c>
      <c r="N50" s="21">
        <f t="shared" si="4"/>
        <v>5.5830001831054687</v>
      </c>
      <c r="O50" s="21">
        <f t="shared" si="5"/>
        <v>11.583000183105469</v>
      </c>
      <c r="Q50" s="13">
        <v>8</v>
      </c>
      <c r="R50" s="13">
        <v>14</v>
      </c>
      <c r="S50" s="13">
        <v>5</v>
      </c>
      <c r="T50" s="13">
        <v>17</v>
      </c>
    </row>
    <row r="51" spans="1:20" x14ac:dyDescent="0.3">
      <c r="A51" s="13">
        <v>44</v>
      </c>
      <c r="B51" s="3">
        <f t="shared" si="6"/>
        <v>28.995024875621944</v>
      </c>
      <c r="C51" s="10">
        <v>29.010026931762695</v>
      </c>
      <c r="D51" s="4"/>
      <c r="E51" s="4">
        <v>10.281000137329102</v>
      </c>
      <c r="F51" s="21">
        <f t="shared" si="0"/>
        <v>7.2810001373291016</v>
      </c>
      <c r="G51" s="21">
        <f t="shared" si="1"/>
        <v>13.281000137329102</v>
      </c>
      <c r="H51" s="4"/>
      <c r="I51" s="4">
        <v>8.4899997711181641</v>
      </c>
      <c r="J51" s="21">
        <f t="shared" si="2"/>
        <v>5.4899997711181641</v>
      </c>
      <c r="K51" s="21">
        <f t="shared" si="3"/>
        <v>11.489999771118164</v>
      </c>
      <c r="L51" s="4"/>
      <c r="M51" s="4">
        <v>8.6709995269775391</v>
      </c>
      <c r="N51" s="21">
        <f t="shared" si="4"/>
        <v>5.6709995269775391</v>
      </c>
      <c r="O51" s="21">
        <f t="shared" si="5"/>
        <v>11.670999526977539</v>
      </c>
      <c r="Q51" s="13">
        <v>8</v>
      </c>
      <c r="R51" s="13">
        <v>14</v>
      </c>
      <c r="S51" s="13">
        <v>5</v>
      </c>
      <c r="T51" s="13">
        <v>17</v>
      </c>
    </row>
    <row r="52" spans="1:20" x14ac:dyDescent="0.3">
      <c r="A52" s="13">
        <v>45</v>
      </c>
      <c r="B52" s="3">
        <f t="shared" si="6"/>
        <v>29.064676616915477</v>
      </c>
      <c r="C52" s="10">
        <v>29.080026626586914</v>
      </c>
      <c r="D52" s="4"/>
      <c r="E52" s="4">
        <v>10.380000114440918</v>
      </c>
      <c r="F52" s="21">
        <f t="shared" si="0"/>
        <v>7.380000114440918</v>
      </c>
      <c r="G52" s="21">
        <f t="shared" si="1"/>
        <v>13.380000114440918</v>
      </c>
      <c r="H52" s="4"/>
      <c r="I52" s="4">
        <v>8.5889997482299805</v>
      </c>
      <c r="J52" s="21">
        <f t="shared" si="2"/>
        <v>5.5889997482299805</v>
      </c>
      <c r="K52" s="21">
        <f t="shared" si="3"/>
        <v>11.58899974822998</v>
      </c>
      <c r="L52" s="4"/>
      <c r="M52" s="4">
        <v>8.7700004577636719</v>
      </c>
      <c r="N52" s="21">
        <f t="shared" si="4"/>
        <v>5.7700004577636719</v>
      </c>
      <c r="O52" s="21">
        <f t="shared" si="5"/>
        <v>11.770000457763672</v>
      </c>
      <c r="Q52" s="13">
        <v>8</v>
      </c>
      <c r="R52" s="13">
        <v>14</v>
      </c>
      <c r="S52" s="13">
        <v>5</v>
      </c>
      <c r="T52" s="13">
        <v>17</v>
      </c>
    </row>
    <row r="53" spans="1:20" x14ac:dyDescent="0.3">
      <c r="A53" s="13">
        <v>46</v>
      </c>
      <c r="B53" s="3">
        <f t="shared" si="6"/>
        <v>29.134328358209011</v>
      </c>
      <c r="C53" s="10">
        <v>29.150028228759766</v>
      </c>
      <c r="D53" s="4"/>
      <c r="E53" s="4">
        <v>10.461999893188477</v>
      </c>
      <c r="F53" s="21">
        <f t="shared" si="0"/>
        <v>7.4619998931884766</v>
      </c>
      <c r="G53" s="21">
        <f t="shared" si="1"/>
        <v>13.461999893188477</v>
      </c>
      <c r="H53" s="4"/>
      <c r="I53" s="4">
        <v>8.6709995269775391</v>
      </c>
      <c r="J53" s="21">
        <f t="shared" si="2"/>
        <v>5.6709995269775391</v>
      </c>
      <c r="K53" s="21">
        <f t="shared" si="3"/>
        <v>11.670999526977539</v>
      </c>
      <c r="L53" s="4"/>
      <c r="M53" s="4">
        <v>8.8579998016357422</v>
      </c>
      <c r="N53" s="21">
        <f t="shared" si="4"/>
        <v>5.8579998016357422</v>
      </c>
      <c r="O53" s="21">
        <f t="shared" si="5"/>
        <v>11.857999801635742</v>
      </c>
      <c r="Q53" s="13">
        <v>8</v>
      </c>
      <c r="R53" s="13">
        <v>14</v>
      </c>
      <c r="S53" s="13">
        <v>5</v>
      </c>
      <c r="T53" s="13">
        <v>17</v>
      </c>
    </row>
    <row r="54" spans="1:20" x14ac:dyDescent="0.3">
      <c r="A54" s="13">
        <v>47</v>
      </c>
      <c r="B54" s="3">
        <f t="shared" si="6"/>
        <v>29.203980099502544</v>
      </c>
      <c r="C54" s="10">
        <v>29.220027923583984</v>
      </c>
      <c r="D54" s="4"/>
      <c r="E54" s="4">
        <v>10.550000190734863</v>
      </c>
      <c r="F54" s="21">
        <f t="shared" si="0"/>
        <v>7.5500001907348633</v>
      </c>
      <c r="G54" s="21">
        <f t="shared" si="1"/>
        <v>13.550000190734863</v>
      </c>
      <c r="H54" s="4"/>
      <c r="I54" s="4">
        <v>8.7589998245239258</v>
      </c>
      <c r="J54" s="21">
        <f t="shared" si="2"/>
        <v>5.7589998245239258</v>
      </c>
      <c r="K54" s="21">
        <f t="shared" si="3"/>
        <v>11.758999824523926</v>
      </c>
      <c r="L54" s="4"/>
      <c r="M54" s="4">
        <v>8.9289999008178711</v>
      </c>
      <c r="N54" s="21">
        <f t="shared" si="4"/>
        <v>5.9289999008178711</v>
      </c>
      <c r="O54" s="21">
        <f t="shared" si="5"/>
        <v>11.928999900817871</v>
      </c>
      <c r="Q54" s="13">
        <v>8</v>
      </c>
      <c r="R54" s="13">
        <v>14</v>
      </c>
      <c r="S54" s="13">
        <v>5</v>
      </c>
      <c r="T54" s="13">
        <v>17</v>
      </c>
    </row>
    <row r="55" spans="1:20" x14ac:dyDescent="0.3">
      <c r="A55" s="13">
        <v>48</v>
      </c>
      <c r="B55" s="3">
        <f t="shared" si="6"/>
        <v>29.273631840796078</v>
      </c>
      <c r="C55" s="10">
        <v>29.290029525756836</v>
      </c>
      <c r="D55" s="4"/>
      <c r="E55" s="4">
        <v>10.642999649047852</v>
      </c>
      <c r="F55" s="21">
        <f t="shared" si="0"/>
        <v>7.6429996490478516</v>
      </c>
      <c r="G55" s="21">
        <f t="shared" si="1"/>
        <v>13.642999649047852</v>
      </c>
      <c r="H55" s="4"/>
      <c r="I55" s="4">
        <v>8.8739995956420898</v>
      </c>
      <c r="J55" s="21">
        <f t="shared" si="2"/>
        <v>5.8739995956420898</v>
      </c>
      <c r="K55" s="21">
        <f t="shared" si="3"/>
        <v>11.87399959564209</v>
      </c>
      <c r="L55" s="4"/>
      <c r="M55" s="4">
        <v>9.0059995651245117</v>
      </c>
      <c r="N55" s="21">
        <f t="shared" si="4"/>
        <v>6.0059995651245117</v>
      </c>
      <c r="O55" s="21">
        <f t="shared" si="5"/>
        <v>12.005999565124512</v>
      </c>
      <c r="Q55" s="13">
        <v>8</v>
      </c>
      <c r="R55" s="13">
        <v>14</v>
      </c>
      <c r="S55" s="13">
        <v>5</v>
      </c>
      <c r="T55" s="13">
        <v>17</v>
      </c>
    </row>
    <row r="56" spans="1:20" x14ac:dyDescent="0.3">
      <c r="A56" s="13">
        <v>49</v>
      </c>
      <c r="B56" s="3">
        <f t="shared" si="6"/>
        <v>29.343283582089612</v>
      </c>
      <c r="C56" s="10">
        <v>29.360029220581055</v>
      </c>
      <c r="D56" s="4"/>
      <c r="E56" s="4">
        <v>10.720000267028809</v>
      </c>
      <c r="F56" s="21">
        <f t="shared" si="0"/>
        <v>7.7200002670288086</v>
      </c>
      <c r="G56" s="21">
        <f t="shared" si="1"/>
        <v>13.720000267028809</v>
      </c>
      <c r="H56" s="4"/>
      <c r="I56" s="4">
        <v>9.0059995651245117</v>
      </c>
      <c r="J56" s="21">
        <f t="shared" si="2"/>
        <v>6.0059995651245117</v>
      </c>
      <c r="K56" s="21">
        <f t="shared" si="3"/>
        <v>12.005999565124512</v>
      </c>
      <c r="L56" s="4"/>
      <c r="M56" s="4">
        <v>9.055999755859375</v>
      </c>
      <c r="N56" s="21">
        <f t="shared" si="4"/>
        <v>6.055999755859375</v>
      </c>
      <c r="O56" s="21">
        <f t="shared" si="5"/>
        <v>12.055999755859375</v>
      </c>
      <c r="Q56" s="13">
        <v>8</v>
      </c>
      <c r="R56" s="13">
        <v>14</v>
      </c>
      <c r="S56" s="13">
        <v>5</v>
      </c>
      <c r="T56" s="13">
        <v>17</v>
      </c>
    </row>
    <row r="57" spans="1:20" x14ac:dyDescent="0.3">
      <c r="A57" s="13">
        <v>50</v>
      </c>
      <c r="B57" s="3">
        <f t="shared" si="6"/>
        <v>29.412935323383145</v>
      </c>
      <c r="C57" s="10">
        <v>29.430030822753906</v>
      </c>
      <c r="D57" s="4"/>
      <c r="E57" s="4">
        <v>10.774999618530273</v>
      </c>
      <c r="F57" s="21">
        <f t="shared" si="0"/>
        <v>7.7749996185302734</v>
      </c>
      <c r="G57" s="21">
        <f t="shared" si="1"/>
        <v>13.774999618530273</v>
      </c>
      <c r="H57" s="4"/>
      <c r="I57" s="4">
        <v>9.1049995422363281</v>
      </c>
      <c r="J57" s="21">
        <f t="shared" si="2"/>
        <v>6.1049995422363281</v>
      </c>
      <c r="K57" s="21">
        <f t="shared" si="3"/>
        <v>12.104999542236328</v>
      </c>
      <c r="L57" s="4"/>
      <c r="M57" s="4">
        <v>9.0830001831054687</v>
      </c>
      <c r="N57" s="21">
        <f t="shared" si="4"/>
        <v>6.0830001831054687</v>
      </c>
      <c r="O57" s="21">
        <f t="shared" si="5"/>
        <v>12.083000183105469</v>
      </c>
      <c r="Q57" s="13">
        <v>8</v>
      </c>
      <c r="R57" s="13">
        <v>14</v>
      </c>
      <c r="S57" s="13">
        <v>5</v>
      </c>
      <c r="T57" s="13">
        <v>17</v>
      </c>
    </row>
    <row r="58" spans="1:20" x14ac:dyDescent="0.3">
      <c r="A58" s="13">
        <v>51</v>
      </c>
      <c r="B58" s="3">
        <f t="shared" si="6"/>
        <v>29.482587064676679</v>
      </c>
      <c r="C58" s="10">
        <v>29.500030517578125</v>
      </c>
      <c r="D58" s="4"/>
      <c r="E58" s="4">
        <v>10.819000244140625</v>
      </c>
      <c r="F58" s="21">
        <f t="shared" si="0"/>
        <v>7.819000244140625</v>
      </c>
      <c r="G58" s="21">
        <f t="shared" si="1"/>
        <v>13.819000244140625</v>
      </c>
      <c r="H58" s="4"/>
      <c r="I58" s="4">
        <v>9.2040004730224609</v>
      </c>
      <c r="J58" s="21">
        <f t="shared" si="2"/>
        <v>6.2040004730224609</v>
      </c>
      <c r="K58" s="21">
        <f t="shared" si="3"/>
        <v>12.204000473022461</v>
      </c>
      <c r="L58" s="4"/>
      <c r="M58" s="4">
        <v>9.0939998626708984</v>
      </c>
      <c r="N58" s="21">
        <f t="shared" si="4"/>
        <v>6.0939998626708984</v>
      </c>
      <c r="O58" s="21">
        <f t="shared" si="5"/>
        <v>12.093999862670898</v>
      </c>
      <c r="Q58" s="13">
        <v>8</v>
      </c>
      <c r="R58" s="13">
        <v>14</v>
      </c>
      <c r="S58" s="13">
        <v>5</v>
      </c>
      <c r="T58" s="13">
        <v>17</v>
      </c>
    </row>
    <row r="59" spans="1:20" x14ac:dyDescent="0.3">
      <c r="A59" s="13">
        <v>52</v>
      </c>
      <c r="B59" s="3">
        <f t="shared" si="6"/>
        <v>29.552238805970212</v>
      </c>
      <c r="C59" s="10">
        <v>29.570032119750977</v>
      </c>
      <c r="D59" s="4"/>
      <c r="E59" s="4">
        <v>10.836000442504883</v>
      </c>
      <c r="F59" s="21">
        <f t="shared" si="0"/>
        <v>7.8360004425048828</v>
      </c>
      <c r="G59" s="21">
        <f t="shared" si="1"/>
        <v>13.836000442504883</v>
      </c>
      <c r="H59" s="4"/>
      <c r="I59" s="4">
        <v>9.2919998168945313</v>
      </c>
      <c r="J59" s="21">
        <f t="shared" si="2"/>
        <v>6.2919998168945313</v>
      </c>
      <c r="K59" s="21">
        <f t="shared" si="3"/>
        <v>12.291999816894531</v>
      </c>
      <c r="L59" s="4"/>
      <c r="M59" s="4">
        <v>9.0830001831054687</v>
      </c>
      <c r="N59" s="21">
        <f t="shared" si="4"/>
        <v>6.0830001831054687</v>
      </c>
      <c r="O59" s="21">
        <f t="shared" si="5"/>
        <v>12.083000183105469</v>
      </c>
      <c r="Q59" s="13">
        <v>8</v>
      </c>
      <c r="R59" s="13">
        <v>14</v>
      </c>
      <c r="S59" s="13">
        <v>5</v>
      </c>
      <c r="T59" s="13">
        <v>17</v>
      </c>
    </row>
    <row r="60" spans="1:20" x14ac:dyDescent="0.3">
      <c r="A60" s="13">
        <v>53</v>
      </c>
      <c r="B60" s="3">
        <f t="shared" si="6"/>
        <v>29.621890547263746</v>
      </c>
      <c r="C60" s="10">
        <v>29.640031814575195</v>
      </c>
      <c r="D60" s="4"/>
      <c r="E60" s="4">
        <v>10.824999809265137</v>
      </c>
      <c r="F60" s="21">
        <f t="shared" si="0"/>
        <v>7.8249998092651367</v>
      </c>
      <c r="G60" s="21">
        <f t="shared" si="1"/>
        <v>13.824999809265137</v>
      </c>
      <c r="H60" s="4"/>
      <c r="I60" s="4">
        <v>9.3409996032714844</v>
      </c>
      <c r="J60" s="21">
        <f t="shared" si="2"/>
        <v>6.3409996032714844</v>
      </c>
      <c r="K60" s="21">
        <f t="shared" si="3"/>
        <v>12.340999603271484</v>
      </c>
      <c r="L60" s="4"/>
      <c r="M60" s="4">
        <v>9.0450000762939453</v>
      </c>
      <c r="N60" s="21">
        <f t="shared" si="4"/>
        <v>6.0450000762939453</v>
      </c>
      <c r="O60" s="21">
        <f t="shared" si="5"/>
        <v>12.045000076293945</v>
      </c>
      <c r="Q60" s="13">
        <v>8</v>
      </c>
      <c r="R60" s="13">
        <v>14</v>
      </c>
      <c r="S60" s="13">
        <v>5</v>
      </c>
      <c r="T60" s="13">
        <v>17</v>
      </c>
    </row>
    <row r="61" spans="1:20" x14ac:dyDescent="0.3">
      <c r="A61" s="13">
        <v>54</v>
      </c>
      <c r="B61" s="3">
        <f t="shared" si="6"/>
        <v>29.69154228855728</v>
      </c>
      <c r="C61" s="10">
        <v>29.710033416748047</v>
      </c>
      <c r="D61" s="4"/>
      <c r="E61" s="4">
        <v>10.814000129699707</v>
      </c>
      <c r="F61" s="21">
        <f t="shared" si="0"/>
        <v>7.814000129699707</v>
      </c>
      <c r="G61" s="21">
        <f t="shared" si="1"/>
        <v>13.814000129699707</v>
      </c>
      <c r="H61" s="4"/>
      <c r="I61" s="4">
        <v>9.4130001068115234</v>
      </c>
      <c r="J61" s="21">
        <f t="shared" si="2"/>
        <v>6.4130001068115234</v>
      </c>
      <c r="K61" s="21">
        <f t="shared" si="3"/>
        <v>12.413000106811523</v>
      </c>
      <c r="L61" s="4"/>
      <c r="M61" s="4">
        <v>9.0120000839233398</v>
      </c>
      <c r="N61" s="21">
        <f t="shared" si="4"/>
        <v>6.0120000839233398</v>
      </c>
      <c r="O61" s="21">
        <f t="shared" si="5"/>
        <v>12.01200008392334</v>
      </c>
      <c r="Q61" s="13">
        <v>8</v>
      </c>
      <c r="R61" s="13">
        <v>14</v>
      </c>
      <c r="S61" s="13">
        <v>5</v>
      </c>
      <c r="T61" s="13">
        <v>17</v>
      </c>
    </row>
    <row r="62" spans="1:20" x14ac:dyDescent="0.3">
      <c r="A62" s="13">
        <v>55</v>
      </c>
      <c r="B62" s="3">
        <f t="shared" si="6"/>
        <v>29.761194029850813</v>
      </c>
      <c r="C62" s="10">
        <v>29.780033111572266</v>
      </c>
      <c r="D62" s="4"/>
      <c r="E62" s="4">
        <v>10.781000137329102</v>
      </c>
      <c r="F62" s="21">
        <f t="shared" si="0"/>
        <v>7.7810001373291016</v>
      </c>
      <c r="G62" s="21">
        <f t="shared" si="1"/>
        <v>13.781000137329102</v>
      </c>
      <c r="H62" s="4"/>
      <c r="I62" s="4">
        <v>9.4350004196166992</v>
      </c>
      <c r="J62" s="21">
        <f t="shared" si="2"/>
        <v>6.4350004196166992</v>
      </c>
      <c r="K62" s="21">
        <f t="shared" si="3"/>
        <v>12.435000419616699</v>
      </c>
      <c r="L62" s="4"/>
      <c r="M62" s="4">
        <v>8.9399995803833008</v>
      </c>
      <c r="N62" s="21">
        <f t="shared" si="4"/>
        <v>5.9399995803833008</v>
      </c>
      <c r="O62" s="21">
        <f t="shared" si="5"/>
        <v>11.939999580383301</v>
      </c>
      <c r="Q62" s="13">
        <v>8</v>
      </c>
      <c r="R62" s="13">
        <v>14</v>
      </c>
      <c r="S62" s="13">
        <v>5</v>
      </c>
      <c r="T62" s="13">
        <v>17</v>
      </c>
    </row>
    <row r="63" spans="1:20" x14ac:dyDescent="0.3">
      <c r="A63" s="13">
        <v>56</v>
      </c>
      <c r="B63" s="3">
        <f t="shared" si="6"/>
        <v>29.830845771144347</v>
      </c>
      <c r="C63" s="10">
        <v>29.850034713745117</v>
      </c>
      <c r="D63" s="4"/>
      <c r="E63" s="4">
        <v>10.737000465393066</v>
      </c>
      <c r="F63" s="21">
        <f t="shared" si="0"/>
        <v>7.7370004653930664</v>
      </c>
      <c r="G63" s="21">
        <f t="shared" si="1"/>
        <v>13.737000465393066</v>
      </c>
      <c r="H63" s="4"/>
      <c r="I63" s="4">
        <v>9.4399995803833008</v>
      </c>
      <c r="J63" s="21">
        <f t="shared" si="2"/>
        <v>6.4399995803833008</v>
      </c>
      <c r="K63" s="21">
        <f t="shared" si="3"/>
        <v>12.439999580383301</v>
      </c>
      <c r="L63" s="4"/>
      <c r="M63" s="4">
        <v>8.8629999160766602</v>
      </c>
      <c r="N63" s="21">
        <f t="shared" si="4"/>
        <v>5.8629999160766602</v>
      </c>
      <c r="O63" s="21">
        <f t="shared" si="5"/>
        <v>11.86299991607666</v>
      </c>
      <c r="Q63" s="13">
        <v>8</v>
      </c>
      <c r="R63" s="13">
        <v>14</v>
      </c>
      <c r="S63" s="13">
        <v>5</v>
      </c>
      <c r="T63" s="13">
        <v>17</v>
      </c>
    </row>
    <row r="64" spans="1:20" x14ac:dyDescent="0.3">
      <c r="A64" s="13">
        <v>57</v>
      </c>
      <c r="B64" s="3">
        <f t="shared" si="6"/>
        <v>29.90049751243788</v>
      </c>
      <c r="C64" s="10">
        <v>29.920034408569336</v>
      </c>
      <c r="D64" s="4"/>
      <c r="E64" s="4">
        <v>10.697999954223633</v>
      </c>
      <c r="F64" s="21">
        <f t="shared" si="0"/>
        <v>7.6979999542236328</v>
      </c>
      <c r="G64" s="21">
        <f t="shared" si="1"/>
        <v>13.697999954223633</v>
      </c>
      <c r="H64" s="4"/>
      <c r="I64" s="4">
        <v>9.4510002136230469</v>
      </c>
      <c r="J64" s="21">
        <f t="shared" si="2"/>
        <v>6.4510002136230469</v>
      </c>
      <c r="K64" s="21">
        <f t="shared" si="3"/>
        <v>12.451000213623047</v>
      </c>
      <c r="L64" s="4"/>
      <c r="M64" s="4">
        <v>8.7919998168945313</v>
      </c>
      <c r="N64" s="21">
        <f t="shared" si="4"/>
        <v>5.7919998168945312</v>
      </c>
      <c r="O64" s="21">
        <f t="shared" si="5"/>
        <v>11.791999816894531</v>
      </c>
      <c r="Q64" s="13">
        <v>8</v>
      </c>
      <c r="R64" s="13">
        <v>14</v>
      </c>
      <c r="S64" s="13">
        <v>5</v>
      </c>
      <c r="T64" s="13">
        <v>17</v>
      </c>
    </row>
    <row r="65" spans="1:20" x14ac:dyDescent="0.3">
      <c r="A65" s="13">
        <v>58</v>
      </c>
      <c r="B65" s="3">
        <f t="shared" si="6"/>
        <v>29.970149253731414</v>
      </c>
      <c r="C65" s="10">
        <v>29.990036010742188</v>
      </c>
      <c r="D65" s="4"/>
      <c r="E65" s="4">
        <v>10.682000160217285</v>
      </c>
      <c r="F65" s="21">
        <f t="shared" si="0"/>
        <v>7.6820001602172852</v>
      </c>
      <c r="G65" s="21">
        <f t="shared" si="1"/>
        <v>13.682000160217285</v>
      </c>
      <c r="H65" s="4"/>
      <c r="I65" s="4">
        <v>9.4899997711181641</v>
      </c>
      <c r="J65" s="21">
        <f t="shared" si="2"/>
        <v>6.4899997711181641</v>
      </c>
      <c r="K65" s="21">
        <f t="shared" si="3"/>
        <v>12.489999771118164</v>
      </c>
      <c r="L65" s="4"/>
      <c r="M65" s="4">
        <v>8.7320003509521484</v>
      </c>
      <c r="N65" s="21">
        <f t="shared" si="4"/>
        <v>5.7320003509521484</v>
      </c>
      <c r="O65" s="21">
        <f t="shared" si="5"/>
        <v>11.732000350952148</v>
      </c>
      <c r="Q65" s="13">
        <v>8</v>
      </c>
      <c r="R65" s="13">
        <v>14</v>
      </c>
      <c r="S65" s="13">
        <v>5</v>
      </c>
      <c r="T65" s="13">
        <v>17</v>
      </c>
    </row>
    <row r="66" spans="1:20" x14ac:dyDescent="0.3">
      <c r="A66" s="13">
        <v>59</v>
      </c>
      <c r="B66" s="3">
        <f t="shared" si="6"/>
        <v>30.039800995024947</v>
      </c>
      <c r="C66" s="10">
        <v>30.060035705566406</v>
      </c>
      <c r="D66" s="4"/>
      <c r="E66" s="4">
        <v>10.642999649047852</v>
      </c>
      <c r="F66" s="21">
        <f t="shared" si="0"/>
        <v>7.6429996490478516</v>
      </c>
      <c r="G66" s="21">
        <f t="shared" si="1"/>
        <v>13.642999649047852</v>
      </c>
      <c r="H66" s="4"/>
      <c r="I66" s="4">
        <v>9.4840002059936523</v>
      </c>
      <c r="J66" s="21">
        <f t="shared" si="2"/>
        <v>6.4840002059936523</v>
      </c>
      <c r="K66" s="21">
        <f t="shared" si="3"/>
        <v>12.484000205993652</v>
      </c>
      <c r="L66" s="4"/>
      <c r="M66" s="4">
        <v>8.6490001678466797</v>
      </c>
      <c r="N66" s="21">
        <f t="shared" si="4"/>
        <v>5.6490001678466797</v>
      </c>
      <c r="O66" s="21">
        <f t="shared" si="5"/>
        <v>11.64900016784668</v>
      </c>
      <c r="Q66" s="13">
        <v>8</v>
      </c>
      <c r="R66" s="13">
        <v>14</v>
      </c>
      <c r="S66" s="13">
        <v>5</v>
      </c>
      <c r="T66" s="13">
        <v>17</v>
      </c>
    </row>
    <row r="67" spans="1:20" x14ac:dyDescent="0.3">
      <c r="A67" s="13">
        <v>60</v>
      </c>
      <c r="B67" s="3">
        <f t="shared" si="6"/>
        <v>30.109452736318481</v>
      </c>
      <c r="C67" s="10">
        <v>30.130037307739258</v>
      </c>
      <c r="D67" s="4"/>
      <c r="E67" s="4">
        <v>10.598999977111816</v>
      </c>
      <c r="F67" s="21">
        <f t="shared" si="0"/>
        <v>7.5989999771118164</v>
      </c>
      <c r="G67" s="21">
        <f t="shared" si="1"/>
        <v>13.598999977111816</v>
      </c>
      <c r="H67" s="4"/>
      <c r="I67" s="4">
        <v>9.4729995727539063</v>
      </c>
      <c r="J67" s="21">
        <f t="shared" si="2"/>
        <v>6.4729995727539062</v>
      </c>
      <c r="K67" s="21">
        <f t="shared" si="3"/>
        <v>12.472999572753906</v>
      </c>
      <c r="L67" s="4"/>
      <c r="M67" s="4">
        <v>8.5670003890991211</v>
      </c>
      <c r="N67" s="21">
        <f t="shared" si="4"/>
        <v>5.5670003890991211</v>
      </c>
      <c r="O67" s="21">
        <f t="shared" si="5"/>
        <v>11.567000389099121</v>
      </c>
      <c r="Q67" s="13">
        <v>8</v>
      </c>
      <c r="R67" s="13">
        <v>14</v>
      </c>
      <c r="S67" s="13">
        <v>5</v>
      </c>
      <c r="T67" s="13">
        <v>17</v>
      </c>
    </row>
    <row r="68" spans="1:20" x14ac:dyDescent="0.3">
      <c r="A68" s="13">
        <v>61</v>
      </c>
      <c r="B68" s="3">
        <f t="shared" si="6"/>
        <v>30.179104477612015</v>
      </c>
      <c r="C68" s="10">
        <v>30.200037002563477</v>
      </c>
      <c r="D68" s="4"/>
      <c r="E68" s="4">
        <v>10.565999984741211</v>
      </c>
      <c r="F68" s="21">
        <f t="shared" si="0"/>
        <v>7.5659999847412109</v>
      </c>
      <c r="G68" s="21">
        <f t="shared" si="1"/>
        <v>13.565999984741211</v>
      </c>
      <c r="H68" s="4"/>
      <c r="I68" s="4">
        <v>9.4840002059936523</v>
      </c>
      <c r="J68" s="21">
        <f t="shared" si="2"/>
        <v>6.4840002059936523</v>
      </c>
      <c r="K68" s="21">
        <f t="shared" si="3"/>
        <v>12.484000205993652</v>
      </c>
      <c r="L68" s="4"/>
      <c r="M68" s="4">
        <v>8.5010004043579102</v>
      </c>
      <c r="N68" s="21">
        <f t="shared" si="4"/>
        <v>5.5010004043579102</v>
      </c>
      <c r="O68" s="21">
        <f t="shared" si="5"/>
        <v>11.50100040435791</v>
      </c>
      <c r="Q68" s="13">
        <v>8</v>
      </c>
      <c r="R68" s="13">
        <v>14</v>
      </c>
      <c r="S68" s="13">
        <v>5</v>
      </c>
      <c r="T68" s="13">
        <v>17</v>
      </c>
    </row>
    <row r="69" spans="1:20" x14ac:dyDescent="0.3">
      <c r="A69" s="13">
        <v>62</v>
      </c>
      <c r="B69" s="3">
        <f t="shared" si="6"/>
        <v>30.248756218905548</v>
      </c>
      <c r="C69" s="10">
        <v>30.270038604736328</v>
      </c>
      <c r="D69" s="4"/>
      <c r="E69" s="4">
        <v>10.527999877929687</v>
      </c>
      <c r="F69" s="21">
        <f t="shared" si="0"/>
        <v>7.5279998779296875</v>
      </c>
      <c r="G69" s="21">
        <f t="shared" si="1"/>
        <v>13.527999877929688</v>
      </c>
      <c r="H69" s="4"/>
      <c r="I69" s="4">
        <v>9.494999885559082</v>
      </c>
      <c r="J69" s="21">
        <f t="shared" si="2"/>
        <v>6.494999885559082</v>
      </c>
      <c r="K69" s="21">
        <f t="shared" si="3"/>
        <v>12.494999885559082</v>
      </c>
      <c r="L69" s="4"/>
      <c r="M69" s="4">
        <v>8.4350004196166992</v>
      </c>
      <c r="N69" s="21">
        <f t="shared" si="4"/>
        <v>5.4350004196166992</v>
      </c>
      <c r="O69" s="21">
        <f t="shared" si="5"/>
        <v>11.435000419616699</v>
      </c>
      <c r="Q69" s="13">
        <v>8</v>
      </c>
      <c r="R69" s="13">
        <v>14</v>
      </c>
      <c r="S69" s="13">
        <v>5</v>
      </c>
      <c r="T69" s="13">
        <v>17</v>
      </c>
    </row>
    <row r="70" spans="1:20" x14ac:dyDescent="0.3">
      <c r="A70" s="13">
        <v>63</v>
      </c>
      <c r="B70" s="3">
        <f t="shared" si="6"/>
        <v>30.318407960199082</v>
      </c>
      <c r="C70" s="10">
        <v>30.340038299560547</v>
      </c>
      <c r="D70" s="4"/>
      <c r="E70" s="4">
        <v>10.494999885559082</v>
      </c>
      <c r="F70" s="21">
        <f t="shared" si="0"/>
        <v>7.494999885559082</v>
      </c>
      <c r="G70" s="21">
        <f t="shared" si="1"/>
        <v>13.494999885559082</v>
      </c>
      <c r="H70" s="4"/>
      <c r="I70" s="4">
        <v>9.5059995651245117</v>
      </c>
      <c r="J70" s="21">
        <f t="shared" si="2"/>
        <v>6.5059995651245117</v>
      </c>
      <c r="K70" s="21">
        <f t="shared" si="3"/>
        <v>12.505999565124512</v>
      </c>
      <c r="L70" s="4"/>
      <c r="M70" s="4">
        <v>8.380000114440918</v>
      </c>
      <c r="N70" s="21">
        <f t="shared" si="4"/>
        <v>5.380000114440918</v>
      </c>
      <c r="O70" s="21">
        <f t="shared" si="5"/>
        <v>11.380000114440918</v>
      </c>
      <c r="Q70" s="13">
        <v>8</v>
      </c>
      <c r="R70" s="13">
        <v>14</v>
      </c>
      <c r="S70" s="13">
        <v>5</v>
      </c>
      <c r="T70" s="13">
        <v>17</v>
      </c>
    </row>
    <row r="71" spans="1:20" x14ac:dyDescent="0.3">
      <c r="A71" s="13">
        <v>64</v>
      </c>
      <c r="B71" s="3">
        <f t="shared" si="6"/>
        <v>30.388059701492615</v>
      </c>
      <c r="C71" s="10">
        <v>30.410039901733398</v>
      </c>
      <c r="D71" s="4"/>
      <c r="E71" s="4">
        <v>10.467000007629395</v>
      </c>
      <c r="F71" s="21">
        <f t="shared" si="0"/>
        <v>7.4670000076293945</v>
      </c>
      <c r="G71" s="21">
        <f t="shared" si="1"/>
        <v>13.467000007629395</v>
      </c>
      <c r="H71" s="4"/>
      <c r="I71" s="4">
        <v>9.5120000839233398</v>
      </c>
      <c r="J71" s="21">
        <f t="shared" si="2"/>
        <v>6.5120000839233398</v>
      </c>
      <c r="K71" s="21">
        <f t="shared" si="3"/>
        <v>12.51200008392334</v>
      </c>
      <c r="L71" s="4"/>
      <c r="M71" s="4">
        <v>8.3420000076293945</v>
      </c>
      <c r="N71" s="21">
        <f t="shared" si="4"/>
        <v>5.3420000076293945</v>
      </c>
      <c r="O71" s="21">
        <f t="shared" si="5"/>
        <v>11.342000007629395</v>
      </c>
      <c r="Q71" s="13">
        <v>8</v>
      </c>
      <c r="R71" s="13">
        <v>14</v>
      </c>
      <c r="S71" s="13">
        <v>5</v>
      </c>
      <c r="T71" s="13">
        <v>17</v>
      </c>
    </row>
    <row r="72" spans="1:20" x14ac:dyDescent="0.3">
      <c r="A72" s="13">
        <v>65</v>
      </c>
      <c r="B72" s="3">
        <f t="shared" si="6"/>
        <v>30.457711442786149</v>
      </c>
      <c r="C72" s="10">
        <v>30.480039596557617</v>
      </c>
      <c r="D72" s="4"/>
      <c r="E72" s="4">
        <v>10.439999580383301</v>
      </c>
      <c r="F72" s="21">
        <f t="shared" si="0"/>
        <v>7.4399995803833008</v>
      </c>
      <c r="G72" s="21">
        <f t="shared" si="1"/>
        <v>13.439999580383301</v>
      </c>
      <c r="H72" s="4"/>
      <c r="I72" s="4">
        <v>9.5120000839233398</v>
      </c>
      <c r="J72" s="21">
        <f t="shared" si="2"/>
        <v>6.5120000839233398</v>
      </c>
      <c r="K72" s="21">
        <f t="shared" si="3"/>
        <v>12.51200008392334</v>
      </c>
      <c r="L72" s="4"/>
      <c r="M72" s="4">
        <v>8.314000129699707</v>
      </c>
      <c r="N72" s="21">
        <f t="shared" si="4"/>
        <v>5.314000129699707</v>
      </c>
      <c r="O72" s="21">
        <f t="shared" si="5"/>
        <v>11.314000129699707</v>
      </c>
      <c r="Q72" s="13">
        <v>8</v>
      </c>
      <c r="R72" s="13">
        <v>14</v>
      </c>
      <c r="S72" s="13">
        <v>5</v>
      </c>
      <c r="T72" s="13">
        <v>17</v>
      </c>
    </row>
    <row r="73" spans="1:20" x14ac:dyDescent="0.3">
      <c r="A73" s="13">
        <v>66</v>
      </c>
      <c r="B73" s="3">
        <f t="shared" si="6"/>
        <v>30.527363184079682</v>
      </c>
      <c r="C73" s="10">
        <v>30.550041198730469</v>
      </c>
      <c r="D73" s="4"/>
      <c r="E73" s="4">
        <v>10.446000099182129</v>
      </c>
      <c r="F73" s="21">
        <f t="shared" ref="F73:F136" si="7">E73-3</f>
        <v>7.4460000991821289</v>
      </c>
      <c r="G73" s="21">
        <f t="shared" ref="G73:G136" si="8">E73+3</f>
        <v>13.446000099182129</v>
      </c>
      <c r="H73" s="4"/>
      <c r="I73" s="4">
        <v>9.5389995574951172</v>
      </c>
      <c r="J73" s="21">
        <f t="shared" ref="J73:J136" si="9">I73-3</f>
        <v>6.5389995574951172</v>
      </c>
      <c r="K73" s="21">
        <f t="shared" ref="K73:K136" si="10">I73+3</f>
        <v>12.538999557495117</v>
      </c>
      <c r="L73" s="4"/>
      <c r="M73" s="4">
        <v>8.3249998092651367</v>
      </c>
      <c r="N73" s="21">
        <f t="shared" ref="N73:N136" si="11">M73-3</f>
        <v>5.3249998092651367</v>
      </c>
      <c r="O73" s="21">
        <f t="shared" ref="O73:O136" si="12">M73+3</f>
        <v>11.324999809265137</v>
      </c>
      <c r="Q73" s="13">
        <v>8</v>
      </c>
      <c r="R73" s="13">
        <v>14</v>
      </c>
      <c r="S73" s="13">
        <v>5</v>
      </c>
      <c r="T73" s="13">
        <v>17</v>
      </c>
    </row>
    <row r="74" spans="1:20" x14ac:dyDescent="0.3">
      <c r="A74" s="13">
        <v>67</v>
      </c>
      <c r="B74" s="3">
        <f t="shared" ref="B74:B137" si="13">B73+($B$208-$B$8)/201</f>
        <v>30.597014925373216</v>
      </c>
      <c r="C74" s="10">
        <v>30.620040893554688</v>
      </c>
      <c r="D74" s="4"/>
      <c r="E74" s="4">
        <v>10.446000099182129</v>
      </c>
      <c r="F74" s="21">
        <f t="shared" si="7"/>
        <v>7.4460000991821289</v>
      </c>
      <c r="G74" s="21">
        <f t="shared" si="8"/>
        <v>13.446000099182129</v>
      </c>
      <c r="H74" s="4"/>
      <c r="I74" s="4">
        <v>9.555999755859375</v>
      </c>
      <c r="J74" s="21">
        <f t="shared" si="9"/>
        <v>6.555999755859375</v>
      </c>
      <c r="K74" s="21">
        <f t="shared" si="10"/>
        <v>12.555999755859375</v>
      </c>
      <c r="L74" s="4"/>
      <c r="M74" s="4">
        <v>8.3470001220703125</v>
      </c>
      <c r="N74" s="21">
        <f t="shared" si="11"/>
        <v>5.3470001220703125</v>
      </c>
      <c r="O74" s="21">
        <f t="shared" si="12"/>
        <v>11.347000122070313</v>
      </c>
      <c r="Q74" s="13">
        <v>8</v>
      </c>
      <c r="R74" s="13">
        <v>14</v>
      </c>
      <c r="S74" s="13">
        <v>5</v>
      </c>
      <c r="T74" s="13">
        <v>17</v>
      </c>
    </row>
    <row r="75" spans="1:20" x14ac:dyDescent="0.3">
      <c r="A75" s="13">
        <v>68</v>
      </c>
      <c r="B75" s="3">
        <f t="shared" si="13"/>
        <v>30.66666666666675</v>
      </c>
      <c r="C75" s="10">
        <v>30.690042495727539</v>
      </c>
      <c r="D75" s="4"/>
      <c r="E75" s="4">
        <v>10.484000205993652</v>
      </c>
      <c r="F75" s="21">
        <f t="shared" si="7"/>
        <v>7.4840002059936523</v>
      </c>
      <c r="G75" s="21">
        <f t="shared" si="8"/>
        <v>13.484000205993652</v>
      </c>
      <c r="H75" s="4"/>
      <c r="I75" s="4">
        <v>9.6049995422363281</v>
      </c>
      <c r="J75" s="21">
        <f t="shared" si="9"/>
        <v>6.6049995422363281</v>
      </c>
      <c r="K75" s="21">
        <f t="shared" si="10"/>
        <v>12.604999542236328</v>
      </c>
      <c r="L75" s="4"/>
      <c r="M75" s="4">
        <v>8.3909997940063477</v>
      </c>
      <c r="N75" s="21">
        <f t="shared" si="11"/>
        <v>5.3909997940063477</v>
      </c>
      <c r="O75" s="21">
        <f t="shared" si="12"/>
        <v>11.390999794006348</v>
      </c>
      <c r="Q75" s="13">
        <v>8</v>
      </c>
      <c r="R75" s="13">
        <v>14</v>
      </c>
      <c r="S75" s="13">
        <v>5</v>
      </c>
      <c r="T75" s="13">
        <v>17</v>
      </c>
    </row>
    <row r="76" spans="1:20" x14ac:dyDescent="0.3">
      <c r="A76" s="13">
        <v>69</v>
      </c>
      <c r="B76" s="3">
        <f t="shared" si="13"/>
        <v>30.736318407960283</v>
      </c>
      <c r="C76" s="10">
        <v>30.760042190551758</v>
      </c>
      <c r="D76" s="4"/>
      <c r="E76" s="4">
        <v>10.538999557495117</v>
      </c>
      <c r="F76" s="21">
        <f t="shared" si="7"/>
        <v>7.5389995574951172</v>
      </c>
      <c r="G76" s="21">
        <f t="shared" si="8"/>
        <v>13.538999557495117</v>
      </c>
      <c r="H76" s="4"/>
      <c r="I76" s="4">
        <v>9.6429996490478516</v>
      </c>
      <c r="J76" s="21">
        <f t="shared" si="9"/>
        <v>6.6429996490478516</v>
      </c>
      <c r="K76" s="21">
        <f t="shared" si="10"/>
        <v>12.642999649047852</v>
      </c>
      <c r="L76" s="4"/>
      <c r="M76" s="4">
        <v>8.4729995727539062</v>
      </c>
      <c r="N76" s="21">
        <f t="shared" si="11"/>
        <v>5.4729995727539062</v>
      </c>
      <c r="O76" s="21">
        <f t="shared" si="12"/>
        <v>11.472999572753906</v>
      </c>
      <c r="Q76" s="13">
        <v>8</v>
      </c>
      <c r="R76" s="13">
        <v>14</v>
      </c>
      <c r="S76" s="13">
        <v>5</v>
      </c>
      <c r="T76" s="13">
        <v>17</v>
      </c>
    </row>
    <row r="77" spans="1:20" x14ac:dyDescent="0.3">
      <c r="A77" s="13">
        <v>70</v>
      </c>
      <c r="B77" s="3">
        <f t="shared" si="13"/>
        <v>30.805970149253817</v>
      </c>
      <c r="C77" s="10">
        <v>30.830043792724609</v>
      </c>
      <c r="D77" s="4"/>
      <c r="E77" s="4">
        <v>10.609999656677246</v>
      </c>
      <c r="F77" s="21">
        <f t="shared" si="7"/>
        <v>7.6099996566772461</v>
      </c>
      <c r="G77" s="21">
        <f t="shared" si="8"/>
        <v>13.609999656677246</v>
      </c>
      <c r="H77" s="4"/>
      <c r="I77" s="4">
        <v>9.7150001525878906</v>
      </c>
      <c r="J77" s="21">
        <f t="shared" si="9"/>
        <v>6.7150001525878906</v>
      </c>
      <c r="K77" s="21">
        <f t="shared" si="10"/>
        <v>12.715000152587891</v>
      </c>
      <c r="L77" s="4"/>
      <c r="M77" s="4">
        <v>8.5500001907348633</v>
      </c>
      <c r="N77" s="21">
        <f t="shared" si="11"/>
        <v>5.5500001907348633</v>
      </c>
      <c r="O77" s="21">
        <f t="shared" si="12"/>
        <v>11.550000190734863</v>
      </c>
      <c r="Q77" s="13">
        <v>8</v>
      </c>
      <c r="R77" s="13">
        <v>14</v>
      </c>
      <c r="S77" s="13">
        <v>5</v>
      </c>
      <c r="T77" s="13">
        <v>17</v>
      </c>
    </row>
    <row r="78" spans="1:20" x14ac:dyDescent="0.3">
      <c r="A78" s="13">
        <v>71</v>
      </c>
      <c r="B78" s="3">
        <f t="shared" si="13"/>
        <v>30.87562189054735</v>
      </c>
      <c r="C78" s="10">
        <v>30.900043487548828</v>
      </c>
      <c r="D78" s="4"/>
      <c r="E78" s="4">
        <v>10.704000473022461</v>
      </c>
      <c r="F78" s="21">
        <f t="shared" si="7"/>
        <v>7.7040004730224609</v>
      </c>
      <c r="G78" s="21">
        <f t="shared" si="8"/>
        <v>13.704000473022461</v>
      </c>
      <c r="H78" s="4"/>
      <c r="I78" s="4">
        <v>9.8079996109008789</v>
      </c>
      <c r="J78" s="21">
        <f t="shared" si="9"/>
        <v>6.8079996109008789</v>
      </c>
      <c r="K78" s="21">
        <f t="shared" si="10"/>
        <v>12.807999610900879</v>
      </c>
      <c r="L78" s="4"/>
      <c r="M78" s="4">
        <v>8.6549997329711914</v>
      </c>
      <c r="N78" s="21">
        <f t="shared" si="11"/>
        <v>5.6549997329711914</v>
      </c>
      <c r="O78" s="21">
        <f t="shared" si="12"/>
        <v>11.654999732971191</v>
      </c>
      <c r="Q78" s="13">
        <v>8</v>
      </c>
      <c r="R78" s="13">
        <v>14</v>
      </c>
      <c r="S78" s="13">
        <v>5</v>
      </c>
      <c r="T78" s="13">
        <v>17</v>
      </c>
    </row>
    <row r="79" spans="1:20" x14ac:dyDescent="0.3">
      <c r="A79" s="13">
        <v>72</v>
      </c>
      <c r="B79" s="3">
        <f t="shared" si="13"/>
        <v>30.945273631840884</v>
      </c>
      <c r="C79" s="10">
        <v>30.97004508972168</v>
      </c>
      <c r="D79" s="4"/>
      <c r="E79" s="4">
        <v>10.824999809265137</v>
      </c>
      <c r="F79" s="21">
        <f t="shared" si="7"/>
        <v>7.8249998092651367</v>
      </c>
      <c r="G79" s="21">
        <f t="shared" si="8"/>
        <v>13.824999809265137</v>
      </c>
      <c r="H79" s="4"/>
      <c r="I79" s="4">
        <v>9.9130001068115234</v>
      </c>
      <c r="J79" s="21">
        <f t="shared" si="9"/>
        <v>6.9130001068115234</v>
      </c>
      <c r="K79" s="21">
        <f t="shared" si="10"/>
        <v>12.913000106811523</v>
      </c>
      <c r="L79" s="4"/>
      <c r="M79" s="4">
        <v>8.7700004577636719</v>
      </c>
      <c r="N79" s="21">
        <f t="shared" si="11"/>
        <v>5.7700004577636719</v>
      </c>
      <c r="O79" s="21">
        <f t="shared" si="12"/>
        <v>11.770000457763672</v>
      </c>
      <c r="Q79" s="13">
        <v>8</v>
      </c>
      <c r="R79" s="13">
        <v>14</v>
      </c>
      <c r="S79" s="13">
        <v>5</v>
      </c>
      <c r="T79" s="13">
        <v>17</v>
      </c>
    </row>
    <row r="80" spans="1:20" x14ac:dyDescent="0.3">
      <c r="A80" s="13">
        <v>73</v>
      </c>
      <c r="B80" s="3">
        <f t="shared" si="13"/>
        <v>31.014925373134417</v>
      </c>
      <c r="C80" s="10">
        <v>31.040044784545898</v>
      </c>
      <c r="D80" s="4"/>
      <c r="E80" s="4">
        <v>10.956000328063965</v>
      </c>
      <c r="F80" s="21">
        <f t="shared" si="7"/>
        <v>7.9560003280639648</v>
      </c>
      <c r="G80" s="21">
        <f t="shared" si="8"/>
        <v>13.956000328063965</v>
      </c>
      <c r="H80" s="4"/>
      <c r="I80" s="4">
        <v>10.038999557495117</v>
      </c>
      <c r="J80" s="21">
        <f t="shared" si="9"/>
        <v>7.0389995574951172</v>
      </c>
      <c r="K80" s="21">
        <f t="shared" si="10"/>
        <v>13.038999557495117</v>
      </c>
      <c r="L80" s="4"/>
      <c r="M80" s="4">
        <v>8.8909997940063477</v>
      </c>
      <c r="N80" s="21">
        <f t="shared" si="11"/>
        <v>5.8909997940063477</v>
      </c>
      <c r="O80" s="21">
        <f t="shared" si="12"/>
        <v>11.890999794006348</v>
      </c>
      <c r="Q80" s="13">
        <v>8</v>
      </c>
      <c r="R80" s="13">
        <v>14</v>
      </c>
      <c r="S80" s="13">
        <v>5</v>
      </c>
      <c r="T80" s="13">
        <v>17</v>
      </c>
    </row>
    <row r="81" spans="1:20" x14ac:dyDescent="0.3">
      <c r="A81" s="13">
        <v>74</v>
      </c>
      <c r="B81" s="3">
        <f t="shared" si="13"/>
        <v>31.084577114427951</v>
      </c>
      <c r="C81" s="10">
        <v>31.11004638671875</v>
      </c>
      <c r="D81" s="4"/>
      <c r="E81" s="4">
        <v>11.098999977111816</v>
      </c>
      <c r="F81" s="21">
        <f t="shared" si="7"/>
        <v>8.0989999771118164</v>
      </c>
      <c r="G81" s="21">
        <f t="shared" si="8"/>
        <v>14.098999977111816</v>
      </c>
      <c r="H81" s="4"/>
      <c r="I81" s="4">
        <v>10.175999641418457</v>
      </c>
      <c r="J81" s="21">
        <f t="shared" si="9"/>
        <v>7.175999641418457</v>
      </c>
      <c r="K81" s="21">
        <f t="shared" si="10"/>
        <v>13.175999641418457</v>
      </c>
      <c r="L81" s="4"/>
      <c r="M81" s="4">
        <v>9.0059995651245117</v>
      </c>
      <c r="N81" s="21">
        <f t="shared" si="11"/>
        <v>6.0059995651245117</v>
      </c>
      <c r="O81" s="21">
        <f t="shared" si="12"/>
        <v>12.005999565124512</v>
      </c>
      <c r="Q81" s="13">
        <v>8</v>
      </c>
      <c r="R81" s="13">
        <v>14</v>
      </c>
      <c r="S81" s="13">
        <v>5</v>
      </c>
      <c r="T81" s="13">
        <v>17</v>
      </c>
    </row>
    <row r="82" spans="1:20" x14ac:dyDescent="0.3">
      <c r="A82" s="13">
        <v>75</v>
      </c>
      <c r="B82" s="3">
        <f t="shared" si="13"/>
        <v>31.154228855721485</v>
      </c>
      <c r="C82" s="10">
        <v>31.180046081542969</v>
      </c>
      <c r="D82" s="4"/>
      <c r="E82" s="4">
        <v>11.230999946594238</v>
      </c>
      <c r="F82" s="21">
        <f t="shared" si="7"/>
        <v>8.2309999465942383</v>
      </c>
      <c r="G82" s="21">
        <f t="shared" si="8"/>
        <v>14.230999946594238</v>
      </c>
      <c r="H82" s="4"/>
      <c r="I82" s="4">
        <v>10.314000129699707</v>
      </c>
      <c r="J82" s="21">
        <f t="shared" si="9"/>
        <v>7.314000129699707</v>
      </c>
      <c r="K82" s="21">
        <f t="shared" si="10"/>
        <v>13.314000129699707</v>
      </c>
      <c r="L82" s="4"/>
      <c r="M82" s="4">
        <v>9.1000003814697266</v>
      </c>
      <c r="N82" s="21">
        <f t="shared" si="11"/>
        <v>6.1000003814697266</v>
      </c>
      <c r="O82" s="21">
        <f t="shared" si="12"/>
        <v>12.100000381469727</v>
      </c>
      <c r="Q82" s="13">
        <v>8</v>
      </c>
      <c r="R82" s="13">
        <v>14</v>
      </c>
      <c r="S82" s="13">
        <v>5</v>
      </c>
      <c r="T82" s="13">
        <v>17</v>
      </c>
    </row>
    <row r="83" spans="1:20" x14ac:dyDescent="0.3">
      <c r="A83" s="13">
        <v>76</v>
      </c>
      <c r="B83" s="3">
        <f t="shared" si="13"/>
        <v>31.223880597015018</v>
      </c>
      <c r="C83" s="10">
        <v>31.25004768371582</v>
      </c>
      <c r="D83" s="4"/>
      <c r="E83" s="4">
        <v>11.37399959564209</v>
      </c>
      <c r="F83" s="21">
        <f t="shared" si="7"/>
        <v>8.3739995956420898</v>
      </c>
      <c r="G83" s="21">
        <f t="shared" si="8"/>
        <v>14.37399959564209</v>
      </c>
      <c r="H83" s="4"/>
      <c r="I83" s="4">
        <v>10.461999893188477</v>
      </c>
      <c r="J83" s="21">
        <f t="shared" si="9"/>
        <v>7.4619998931884766</v>
      </c>
      <c r="K83" s="21">
        <f t="shared" si="10"/>
        <v>13.461999893188477</v>
      </c>
      <c r="L83" s="4"/>
      <c r="M83" s="4">
        <v>9.2040004730224609</v>
      </c>
      <c r="N83" s="21">
        <f t="shared" si="11"/>
        <v>6.2040004730224609</v>
      </c>
      <c r="O83" s="21">
        <f t="shared" si="12"/>
        <v>12.204000473022461</v>
      </c>
      <c r="Q83" s="13">
        <v>8</v>
      </c>
      <c r="R83" s="13">
        <v>14</v>
      </c>
      <c r="S83" s="13">
        <v>5</v>
      </c>
      <c r="T83" s="13">
        <v>17</v>
      </c>
    </row>
    <row r="84" spans="1:20" x14ac:dyDescent="0.3">
      <c r="A84" s="13">
        <v>77</v>
      </c>
      <c r="B84" s="3">
        <f t="shared" si="13"/>
        <v>31.293532338308552</v>
      </c>
      <c r="C84" s="10">
        <v>31.320047378540039</v>
      </c>
      <c r="D84" s="4"/>
      <c r="E84" s="4">
        <v>11.505999565124512</v>
      </c>
      <c r="F84" s="21">
        <f t="shared" si="7"/>
        <v>8.5059995651245117</v>
      </c>
      <c r="G84" s="21">
        <f t="shared" si="8"/>
        <v>14.505999565124512</v>
      </c>
      <c r="H84" s="4"/>
      <c r="I84" s="4">
        <v>10.593999862670898</v>
      </c>
      <c r="J84" s="21">
        <f t="shared" si="9"/>
        <v>7.5939998626708984</v>
      </c>
      <c r="K84" s="21">
        <f t="shared" si="10"/>
        <v>13.593999862670898</v>
      </c>
      <c r="L84" s="4"/>
      <c r="M84" s="4">
        <v>9.2860002517700195</v>
      </c>
      <c r="N84" s="21">
        <f t="shared" si="11"/>
        <v>6.2860002517700195</v>
      </c>
      <c r="O84" s="21">
        <f t="shared" si="12"/>
        <v>12.28600025177002</v>
      </c>
      <c r="Q84" s="13">
        <v>8</v>
      </c>
      <c r="R84" s="13">
        <v>14</v>
      </c>
      <c r="S84" s="13">
        <v>5</v>
      </c>
      <c r="T84" s="13">
        <v>17</v>
      </c>
    </row>
    <row r="85" spans="1:20" x14ac:dyDescent="0.3">
      <c r="A85" s="13">
        <v>78</v>
      </c>
      <c r="B85" s="3">
        <f t="shared" si="13"/>
        <v>31.363184079602085</v>
      </c>
      <c r="C85" s="10">
        <v>31.390048980712891</v>
      </c>
      <c r="D85" s="4"/>
      <c r="E85" s="4">
        <v>11.604999542236328</v>
      </c>
      <c r="F85" s="21">
        <f t="shared" si="7"/>
        <v>8.6049995422363281</v>
      </c>
      <c r="G85" s="21">
        <f t="shared" si="8"/>
        <v>14.604999542236328</v>
      </c>
      <c r="H85" s="4"/>
      <c r="I85" s="4">
        <v>10.720000267028809</v>
      </c>
      <c r="J85" s="21">
        <f t="shared" si="9"/>
        <v>7.7200002670288086</v>
      </c>
      <c r="K85" s="21">
        <f t="shared" si="10"/>
        <v>13.720000267028809</v>
      </c>
      <c r="L85" s="4"/>
      <c r="M85" s="4">
        <v>9.3470001220703125</v>
      </c>
      <c r="N85" s="21">
        <f t="shared" si="11"/>
        <v>6.3470001220703125</v>
      </c>
      <c r="O85" s="21">
        <f t="shared" si="12"/>
        <v>12.347000122070313</v>
      </c>
      <c r="Q85" s="13">
        <v>8</v>
      </c>
      <c r="R85" s="13">
        <v>14</v>
      </c>
      <c r="S85" s="13">
        <v>5</v>
      </c>
      <c r="T85" s="13">
        <v>17</v>
      </c>
    </row>
    <row r="86" spans="1:20" x14ac:dyDescent="0.3">
      <c r="A86" s="13">
        <v>79</v>
      </c>
      <c r="B86" s="3">
        <f t="shared" si="13"/>
        <v>31.432835820895619</v>
      </c>
      <c r="C86" s="10">
        <v>31.460048675537109</v>
      </c>
      <c r="D86" s="4"/>
      <c r="E86" s="4">
        <v>11.71399974822998</v>
      </c>
      <c r="F86" s="21">
        <f t="shared" si="7"/>
        <v>8.7139997482299805</v>
      </c>
      <c r="G86" s="21">
        <f t="shared" si="8"/>
        <v>14.71399974822998</v>
      </c>
      <c r="H86" s="4"/>
      <c r="I86" s="4">
        <v>10.840999603271484</v>
      </c>
      <c r="J86" s="21">
        <f t="shared" si="9"/>
        <v>7.8409996032714844</v>
      </c>
      <c r="K86" s="21">
        <f t="shared" si="10"/>
        <v>13.840999603271484</v>
      </c>
      <c r="L86" s="4"/>
      <c r="M86" s="4">
        <v>9.4180002212524414</v>
      </c>
      <c r="N86" s="21">
        <f t="shared" si="11"/>
        <v>6.4180002212524414</v>
      </c>
      <c r="O86" s="21">
        <f t="shared" si="12"/>
        <v>12.418000221252441</v>
      </c>
      <c r="Q86" s="13">
        <v>8</v>
      </c>
      <c r="R86" s="13">
        <v>14</v>
      </c>
      <c r="S86" s="13">
        <v>5</v>
      </c>
      <c r="T86" s="13">
        <v>17</v>
      </c>
    </row>
    <row r="87" spans="1:20" x14ac:dyDescent="0.3">
      <c r="A87" s="13">
        <v>80</v>
      </c>
      <c r="B87" s="3">
        <f t="shared" si="13"/>
        <v>31.502487562189152</v>
      </c>
      <c r="C87" s="10">
        <v>31.530050277709961</v>
      </c>
      <c r="D87" s="4"/>
      <c r="E87" s="4">
        <v>11.791000366210938</v>
      </c>
      <c r="F87" s="21">
        <f t="shared" si="7"/>
        <v>8.7910003662109375</v>
      </c>
      <c r="G87" s="21">
        <f t="shared" si="8"/>
        <v>14.791000366210938</v>
      </c>
      <c r="H87" s="4"/>
      <c r="I87" s="4">
        <v>10.928999900817871</v>
      </c>
      <c r="J87" s="21">
        <f t="shared" si="9"/>
        <v>7.9289999008178711</v>
      </c>
      <c r="K87" s="21">
        <f t="shared" si="10"/>
        <v>13.928999900817871</v>
      </c>
      <c r="L87" s="4"/>
      <c r="M87" s="4">
        <v>9.4680004119873047</v>
      </c>
      <c r="N87" s="21">
        <f t="shared" si="11"/>
        <v>6.4680004119873047</v>
      </c>
      <c r="O87" s="21">
        <f t="shared" si="12"/>
        <v>12.468000411987305</v>
      </c>
      <c r="Q87" s="13">
        <v>8</v>
      </c>
      <c r="R87" s="13">
        <v>14</v>
      </c>
      <c r="S87" s="13">
        <v>5</v>
      </c>
      <c r="T87" s="13">
        <v>17</v>
      </c>
    </row>
    <row r="88" spans="1:20" x14ac:dyDescent="0.3">
      <c r="A88" s="13">
        <v>81</v>
      </c>
      <c r="B88" s="3">
        <f t="shared" si="13"/>
        <v>31.572139303482686</v>
      </c>
      <c r="C88" s="10">
        <v>31.60004997253418</v>
      </c>
      <c r="D88" s="4"/>
      <c r="E88" s="4">
        <v>11.857000350952148</v>
      </c>
      <c r="F88" s="21">
        <f t="shared" si="7"/>
        <v>8.8570003509521484</v>
      </c>
      <c r="G88" s="21">
        <f t="shared" si="8"/>
        <v>14.857000350952148</v>
      </c>
      <c r="H88" s="4"/>
      <c r="I88" s="4">
        <v>11</v>
      </c>
      <c r="J88" s="21">
        <f t="shared" si="9"/>
        <v>8</v>
      </c>
      <c r="K88" s="21">
        <f t="shared" si="10"/>
        <v>14</v>
      </c>
      <c r="L88" s="4"/>
      <c r="M88" s="4">
        <v>9.5170001983642578</v>
      </c>
      <c r="N88" s="21">
        <f t="shared" si="11"/>
        <v>6.5170001983642578</v>
      </c>
      <c r="O88" s="21">
        <f t="shared" si="12"/>
        <v>12.517000198364258</v>
      </c>
      <c r="Q88" s="13">
        <v>8</v>
      </c>
      <c r="R88" s="13">
        <v>14</v>
      </c>
      <c r="S88" s="13">
        <v>5</v>
      </c>
      <c r="T88" s="13">
        <v>17</v>
      </c>
    </row>
    <row r="89" spans="1:20" x14ac:dyDescent="0.3">
      <c r="A89" s="13">
        <v>82</v>
      </c>
      <c r="B89" s="3">
        <f t="shared" si="13"/>
        <v>31.64179104477622</v>
      </c>
      <c r="C89" s="10">
        <v>31.670051574707031</v>
      </c>
      <c r="D89" s="4"/>
      <c r="E89" s="4">
        <v>11.906999588012695</v>
      </c>
      <c r="F89" s="21">
        <f t="shared" si="7"/>
        <v>8.9069995880126953</v>
      </c>
      <c r="G89" s="21">
        <f t="shared" si="8"/>
        <v>14.906999588012695</v>
      </c>
      <c r="H89" s="4"/>
      <c r="I89" s="4">
        <v>11.055000305175781</v>
      </c>
      <c r="J89" s="21">
        <f t="shared" si="9"/>
        <v>8.0550003051757813</v>
      </c>
      <c r="K89" s="21">
        <f t="shared" si="10"/>
        <v>14.055000305175781</v>
      </c>
      <c r="L89" s="4"/>
      <c r="M89" s="4">
        <v>9.5450000762939453</v>
      </c>
      <c r="N89" s="21">
        <f t="shared" si="11"/>
        <v>6.5450000762939453</v>
      </c>
      <c r="O89" s="21">
        <f t="shared" si="12"/>
        <v>12.545000076293945</v>
      </c>
      <c r="Q89" s="13">
        <v>8</v>
      </c>
      <c r="R89" s="13">
        <v>14</v>
      </c>
      <c r="S89" s="13">
        <v>5</v>
      </c>
      <c r="T89" s="13">
        <v>17</v>
      </c>
    </row>
    <row r="90" spans="1:20" x14ac:dyDescent="0.3">
      <c r="A90" s="13">
        <v>83</v>
      </c>
      <c r="B90" s="3">
        <f t="shared" si="13"/>
        <v>31.711442786069753</v>
      </c>
      <c r="C90" s="10">
        <v>31.74005126953125</v>
      </c>
      <c r="D90" s="4"/>
      <c r="E90" s="4">
        <v>11.961999893188477</v>
      </c>
      <c r="F90" s="21">
        <f t="shared" si="7"/>
        <v>8.9619998931884766</v>
      </c>
      <c r="G90" s="21">
        <f t="shared" si="8"/>
        <v>14.961999893188477</v>
      </c>
      <c r="H90" s="4"/>
      <c r="I90" s="4">
        <v>11.126999855041504</v>
      </c>
      <c r="J90" s="21">
        <f t="shared" si="9"/>
        <v>8.1269998550415039</v>
      </c>
      <c r="K90" s="21">
        <f t="shared" si="10"/>
        <v>14.126999855041504</v>
      </c>
      <c r="L90" s="4"/>
      <c r="M90" s="4">
        <v>9.5830001831054687</v>
      </c>
      <c r="N90" s="21">
        <f t="shared" si="11"/>
        <v>6.5830001831054687</v>
      </c>
      <c r="O90" s="21">
        <f t="shared" si="12"/>
        <v>12.583000183105469</v>
      </c>
      <c r="Q90" s="13">
        <v>8</v>
      </c>
      <c r="R90" s="13">
        <v>14</v>
      </c>
      <c r="S90" s="13">
        <v>5</v>
      </c>
      <c r="T90" s="13">
        <v>17</v>
      </c>
    </row>
    <row r="91" spans="1:20" x14ac:dyDescent="0.3">
      <c r="A91" s="13">
        <v>84</v>
      </c>
      <c r="B91" s="3">
        <f t="shared" si="13"/>
        <v>31.781094527363287</v>
      </c>
      <c r="C91" s="10">
        <v>31.810052871704102</v>
      </c>
      <c r="D91" s="4"/>
      <c r="E91" s="4">
        <v>12</v>
      </c>
      <c r="F91" s="21">
        <f t="shared" si="7"/>
        <v>9</v>
      </c>
      <c r="G91" s="21">
        <f t="shared" si="8"/>
        <v>15</v>
      </c>
      <c r="H91" s="4"/>
      <c r="I91" s="4">
        <v>11.170999526977539</v>
      </c>
      <c r="J91" s="21">
        <f t="shared" si="9"/>
        <v>8.1709995269775391</v>
      </c>
      <c r="K91" s="21">
        <f t="shared" si="10"/>
        <v>14.170999526977539</v>
      </c>
      <c r="L91" s="4"/>
      <c r="M91" s="4">
        <v>9.5889997482299805</v>
      </c>
      <c r="N91" s="21">
        <f t="shared" si="11"/>
        <v>6.5889997482299805</v>
      </c>
      <c r="O91" s="21">
        <f t="shared" si="12"/>
        <v>12.58899974822998</v>
      </c>
      <c r="Q91" s="13">
        <v>8</v>
      </c>
      <c r="R91" s="13">
        <v>14</v>
      </c>
      <c r="S91" s="13">
        <v>5</v>
      </c>
      <c r="T91" s="13">
        <v>17</v>
      </c>
    </row>
    <row r="92" spans="1:20" x14ac:dyDescent="0.3">
      <c r="A92" s="13">
        <v>85</v>
      </c>
      <c r="B92" s="3">
        <f t="shared" si="13"/>
        <v>31.85074626865682</v>
      </c>
      <c r="C92" s="10">
        <v>31.88005256652832</v>
      </c>
      <c r="D92" s="4"/>
      <c r="E92" s="4">
        <v>12.038999557495117</v>
      </c>
      <c r="F92" s="21">
        <f t="shared" si="7"/>
        <v>9.0389995574951172</v>
      </c>
      <c r="G92" s="21">
        <f t="shared" si="8"/>
        <v>15.038999557495117</v>
      </c>
      <c r="H92" s="4"/>
      <c r="I92" s="4">
        <v>11.22599983215332</v>
      </c>
      <c r="J92" s="21">
        <f t="shared" si="9"/>
        <v>8.2259998321533203</v>
      </c>
      <c r="K92" s="21">
        <f t="shared" si="10"/>
        <v>14.22599983215332</v>
      </c>
      <c r="L92" s="4"/>
      <c r="M92" s="4">
        <v>9.5889997482299805</v>
      </c>
      <c r="N92" s="21">
        <f t="shared" si="11"/>
        <v>6.5889997482299805</v>
      </c>
      <c r="O92" s="21">
        <f t="shared" si="12"/>
        <v>12.58899974822998</v>
      </c>
      <c r="Q92" s="13">
        <v>8</v>
      </c>
      <c r="R92" s="13">
        <v>14</v>
      </c>
      <c r="S92" s="13">
        <v>5</v>
      </c>
      <c r="T92" s="13">
        <v>17</v>
      </c>
    </row>
    <row r="93" spans="1:20" x14ac:dyDescent="0.3">
      <c r="A93" s="13">
        <v>86</v>
      </c>
      <c r="B93" s="3">
        <f t="shared" si="13"/>
        <v>31.920398009950354</v>
      </c>
      <c r="C93" s="10">
        <v>31.950054168701172</v>
      </c>
      <c r="D93" s="4"/>
      <c r="E93" s="4">
        <v>12.060999870300293</v>
      </c>
      <c r="F93" s="21">
        <f t="shared" si="7"/>
        <v>9.060999870300293</v>
      </c>
      <c r="G93" s="21">
        <f t="shared" si="8"/>
        <v>15.060999870300293</v>
      </c>
      <c r="H93" s="4"/>
      <c r="I93" s="4">
        <v>11.281000137329102</v>
      </c>
      <c r="J93" s="21">
        <f t="shared" si="9"/>
        <v>8.2810001373291016</v>
      </c>
      <c r="K93" s="21">
        <f t="shared" si="10"/>
        <v>14.281000137329102</v>
      </c>
      <c r="L93" s="4"/>
      <c r="M93" s="4">
        <v>9.560999870300293</v>
      </c>
      <c r="N93" s="21">
        <f t="shared" si="11"/>
        <v>6.560999870300293</v>
      </c>
      <c r="O93" s="21">
        <f t="shared" si="12"/>
        <v>12.560999870300293</v>
      </c>
      <c r="Q93" s="13">
        <v>8</v>
      </c>
      <c r="R93" s="13">
        <v>14</v>
      </c>
      <c r="S93" s="13">
        <v>5</v>
      </c>
      <c r="T93" s="13">
        <v>17</v>
      </c>
    </row>
    <row r="94" spans="1:20" x14ac:dyDescent="0.3">
      <c r="A94" s="13">
        <v>87</v>
      </c>
      <c r="B94" s="3">
        <f t="shared" si="13"/>
        <v>31.990049751243887</v>
      </c>
      <c r="C94" s="10">
        <v>32.020053863525391</v>
      </c>
      <c r="D94" s="4"/>
      <c r="E94" s="4">
        <v>12.060999870300293</v>
      </c>
      <c r="F94" s="21">
        <f t="shared" si="7"/>
        <v>9.060999870300293</v>
      </c>
      <c r="G94" s="21">
        <f t="shared" si="8"/>
        <v>15.060999870300293</v>
      </c>
      <c r="H94" s="4"/>
      <c r="I94" s="4">
        <v>11.335000038146973</v>
      </c>
      <c r="J94" s="21">
        <f t="shared" si="9"/>
        <v>8.3350000381469727</v>
      </c>
      <c r="K94" s="21">
        <f t="shared" si="10"/>
        <v>14.335000038146973</v>
      </c>
      <c r="L94" s="4"/>
      <c r="M94" s="4">
        <v>9.5059995651245117</v>
      </c>
      <c r="N94" s="21">
        <f t="shared" si="11"/>
        <v>6.5059995651245117</v>
      </c>
      <c r="O94" s="21">
        <f t="shared" si="12"/>
        <v>12.505999565124512</v>
      </c>
      <c r="Q94" s="13">
        <v>8</v>
      </c>
      <c r="R94" s="13">
        <v>14</v>
      </c>
      <c r="S94" s="13">
        <v>5</v>
      </c>
      <c r="T94" s="13">
        <v>17</v>
      </c>
    </row>
    <row r="95" spans="1:20" x14ac:dyDescent="0.3">
      <c r="A95" s="13">
        <v>88</v>
      </c>
      <c r="B95" s="3">
        <f t="shared" si="13"/>
        <v>32.059701492537421</v>
      </c>
      <c r="C95" s="10">
        <v>32.090053558349609</v>
      </c>
      <c r="D95" s="4"/>
      <c r="E95" s="4">
        <v>12.038999557495117</v>
      </c>
      <c r="F95" s="21">
        <f t="shared" si="7"/>
        <v>9.0389995574951172</v>
      </c>
      <c r="G95" s="21">
        <f t="shared" si="8"/>
        <v>15.038999557495117</v>
      </c>
      <c r="H95" s="4"/>
      <c r="I95" s="4">
        <v>11.378999710083008</v>
      </c>
      <c r="J95" s="21">
        <f t="shared" si="9"/>
        <v>8.3789997100830078</v>
      </c>
      <c r="K95" s="21">
        <f t="shared" si="10"/>
        <v>14.378999710083008</v>
      </c>
      <c r="L95" s="4"/>
      <c r="M95" s="4">
        <v>9.4130001068115234</v>
      </c>
      <c r="N95" s="21">
        <f t="shared" si="11"/>
        <v>6.4130001068115234</v>
      </c>
      <c r="O95" s="21">
        <f t="shared" si="12"/>
        <v>12.413000106811523</v>
      </c>
      <c r="Q95" s="13">
        <v>8</v>
      </c>
      <c r="R95" s="13">
        <v>14</v>
      </c>
      <c r="S95" s="13">
        <v>5</v>
      </c>
      <c r="T95" s="13">
        <v>17</v>
      </c>
    </row>
    <row r="96" spans="1:20" x14ac:dyDescent="0.3">
      <c r="A96" s="13">
        <v>89</v>
      </c>
      <c r="B96" s="3">
        <f t="shared" si="13"/>
        <v>32.129353233830955</v>
      </c>
      <c r="C96" s="10">
        <v>32.160057067871094</v>
      </c>
      <c r="D96" s="4"/>
      <c r="E96" s="4">
        <v>11.972999572753906</v>
      </c>
      <c r="F96" s="21">
        <f t="shared" si="7"/>
        <v>8.9729995727539062</v>
      </c>
      <c r="G96" s="21">
        <f t="shared" si="8"/>
        <v>14.972999572753906</v>
      </c>
      <c r="H96" s="4"/>
      <c r="I96" s="4">
        <v>11.385000228881836</v>
      </c>
      <c r="J96" s="21">
        <f t="shared" si="9"/>
        <v>8.3850002288818359</v>
      </c>
      <c r="K96" s="21">
        <f t="shared" si="10"/>
        <v>14.385000228881836</v>
      </c>
      <c r="L96" s="4"/>
      <c r="M96" s="4">
        <v>9.2810001373291016</v>
      </c>
      <c r="N96" s="21">
        <f t="shared" si="11"/>
        <v>6.2810001373291016</v>
      </c>
      <c r="O96" s="21">
        <f t="shared" si="12"/>
        <v>12.281000137329102</v>
      </c>
      <c r="Q96" s="13">
        <v>8</v>
      </c>
      <c r="R96" s="13">
        <v>14</v>
      </c>
      <c r="S96" s="13">
        <v>5</v>
      </c>
      <c r="T96" s="13">
        <v>17</v>
      </c>
    </row>
    <row r="97" spans="1:20" x14ac:dyDescent="0.3">
      <c r="A97" s="13">
        <v>90</v>
      </c>
      <c r="B97" s="3">
        <f t="shared" si="13"/>
        <v>32.199004975124488</v>
      </c>
      <c r="C97" s="10">
        <v>32.230056762695312</v>
      </c>
      <c r="D97" s="4"/>
      <c r="E97" s="4">
        <v>11.868000030517578</v>
      </c>
      <c r="F97" s="21">
        <f t="shared" si="7"/>
        <v>8.8680000305175781</v>
      </c>
      <c r="G97" s="21">
        <f t="shared" si="8"/>
        <v>14.868000030517578</v>
      </c>
      <c r="H97" s="4"/>
      <c r="I97" s="4">
        <v>11.378999710083008</v>
      </c>
      <c r="J97" s="21">
        <f t="shared" si="9"/>
        <v>8.3789997100830078</v>
      </c>
      <c r="K97" s="21">
        <f t="shared" si="10"/>
        <v>14.378999710083008</v>
      </c>
      <c r="L97" s="4"/>
      <c r="M97" s="4">
        <v>9.1440000534057617</v>
      </c>
      <c r="N97" s="21">
        <f t="shared" si="11"/>
        <v>6.1440000534057617</v>
      </c>
      <c r="O97" s="21">
        <f t="shared" si="12"/>
        <v>12.144000053405762</v>
      </c>
      <c r="Q97" s="13">
        <v>8</v>
      </c>
      <c r="R97" s="13">
        <v>14</v>
      </c>
      <c r="S97" s="13">
        <v>5</v>
      </c>
      <c r="T97" s="13">
        <v>17</v>
      </c>
    </row>
    <row r="98" spans="1:20" x14ac:dyDescent="0.3">
      <c r="A98" s="13">
        <v>91</v>
      </c>
      <c r="B98" s="3">
        <f t="shared" si="13"/>
        <v>32.268656716418022</v>
      </c>
      <c r="C98" s="10">
        <v>32.300056457519531</v>
      </c>
      <c r="D98" s="4"/>
      <c r="E98" s="4">
        <v>11.725000381469727</v>
      </c>
      <c r="F98" s="21">
        <f t="shared" si="7"/>
        <v>8.7250003814697266</v>
      </c>
      <c r="G98" s="21">
        <f t="shared" si="8"/>
        <v>14.725000381469727</v>
      </c>
      <c r="H98" s="4"/>
      <c r="I98" s="4">
        <v>11.324000358581543</v>
      </c>
      <c r="J98" s="21">
        <f t="shared" si="9"/>
        <v>8.324000358581543</v>
      </c>
      <c r="K98" s="21">
        <f t="shared" si="10"/>
        <v>14.324000358581543</v>
      </c>
      <c r="L98" s="4"/>
      <c r="M98" s="4">
        <v>8.9729995727539062</v>
      </c>
      <c r="N98" s="21">
        <f t="shared" si="11"/>
        <v>5.9729995727539062</v>
      </c>
      <c r="O98" s="21">
        <f t="shared" si="12"/>
        <v>11.972999572753906</v>
      </c>
      <c r="Q98" s="13">
        <v>8</v>
      </c>
      <c r="R98" s="13">
        <v>14</v>
      </c>
      <c r="S98" s="13">
        <v>5</v>
      </c>
      <c r="T98" s="13">
        <v>17</v>
      </c>
    </row>
    <row r="99" spans="1:20" x14ac:dyDescent="0.3">
      <c r="A99" s="13">
        <v>92</v>
      </c>
      <c r="B99" s="3">
        <f t="shared" si="13"/>
        <v>32.338308457711555</v>
      </c>
      <c r="C99" s="10">
        <v>32.37005615234375</v>
      </c>
      <c r="D99" s="4"/>
      <c r="E99" s="4">
        <v>11.560999870300293</v>
      </c>
      <c r="F99" s="21">
        <f t="shared" si="7"/>
        <v>8.560999870300293</v>
      </c>
      <c r="G99" s="21">
        <f t="shared" si="8"/>
        <v>14.560999870300293</v>
      </c>
      <c r="H99" s="4"/>
      <c r="I99" s="4">
        <v>11.230999946594238</v>
      </c>
      <c r="J99" s="21">
        <f t="shared" si="9"/>
        <v>8.2309999465942383</v>
      </c>
      <c r="K99" s="21">
        <f t="shared" si="10"/>
        <v>14.230999946594238</v>
      </c>
      <c r="L99" s="4"/>
      <c r="M99" s="4">
        <v>8.814000129699707</v>
      </c>
      <c r="N99" s="21">
        <f t="shared" si="11"/>
        <v>5.814000129699707</v>
      </c>
      <c r="O99" s="21">
        <f t="shared" si="12"/>
        <v>11.814000129699707</v>
      </c>
      <c r="Q99" s="13">
        <v>8</v>
      </c>
      <c r="R99" s="13">
        <v>14</v>
      </c>
      <c r="S99" s="13">
        <v>5</v>
      </c>
      <c r="T99" s="13">
        <v>17</v>
      </c>
    </row>
    <row r="100" spans="1:20" x14ac:dyDescent="0.3">
      <c r="A100" s="13">
        <v>93</v>
      </c>
      <c r="B100" s="3">
        <f t="shared" si="13"/>
        <v>32.407960199005089</v>
      </c>
      <c r="C100" s="10">
        <v>32.440059661865234</v>
      </c>
      <c r="D100" s="4"/>
      <c r="E100" s="4">
        <v>11.385000228881836</v>
      </c>
      <c r="F100" s="21">
        <f t="shared" si="7"/>
        <v>8.3850002288818359</v>
      </c>
      <c r="G100" s="21">
        <f t="shared" si="8"/>
        <v>14.385000228881836</v>
      </c>
      <c r="H100" s="4"/>
      <c r="I100" s="4">
        <v>11.088000297546387</v>
      </c>
      <c r="J100" s="21">
        <f t="shared" si="9"/>
        <v>8.0880002975463867</v>
      </c>
      <c r="K100" s="21">
        <f t="shared" si="10"/>
        <v>14.088000297546387</v>
      </c>
      <c r="L100" s="4"/>
      <c r="M100" s="4">
        <v>8.6599998474121094</v>
      </c>
      <c r="N100" s="21">
        <f t="shared" si="11"/>
        <v>5.6599998474121094</v>
      </c>
      <c r="O100" s="21">
        <f t="shared" si="12"/>
        <v>11.659999847412109</v>
      </c>
      <c r="Q100" s="13">
        <v>8</v>
      </c>
      <c r="R100" s="13">
        <v>14</v>
      </c>
      <c r="S100" s="13">
        <v>5</v>
      </c>
      <c r="T100" s="13">
        <v>17</v>
      </c>
    </row>
    <row r="101" spans="1:20" x14ac:dyDescent="0.3">
      <c r="A101" s="13">
        <v>94</v>
      </c>
      <c r="B101" s="3">
        <f t="shared" si="13"/>
        <v>32.477611940298623</v>
      </c>
      <c r="C101" s="10">
        <v>32.510059356689453</v>
      </c>
      <c r="D101" s="4"/>
      <c r="E101" s="4">
        <v>11.204000473022461</v>
      </c>
      <c r="F101" s="21">
        <f t="shared" si="7"/>
        <v>8.2040004730224609</v>
      </c>
      <c r="G101" s="21">
        <f t="shared" si="8"/>
        <v>14.204000473022461</v>
      </c>
      <c r="H101" s="4"/>
      <c r="I101" s="4">
        <v>10.928999900817871</v>
      </c>
      <c r="J101" s="21">
        <f t="shared" si="9"/>
        <v>7.9289999008178711</v>
      </c>
      <c r="K101" s="21">
        <f t="shared" si="10"/>
        <v>13.928999900817871</v>
      </c>
      <c r="L101" s="4"/>
      <c r="M101" s="4">
        <v>8.5450000762939453</v>
      </c>
      <c r="N101" s="21">
        <f t="shared" si="11"/>
        <v>5.5450000762939453</v>
      </c>
      <c r="O101" s="21">
        <f t="shared" si="12"/>
        <v>11.545000076293945</v>
      </c>
      <c r="Q101" s="13">
        <v>8</v>
      </c>
      <c r="R101" s="13">
        <v>14</v>
      </c>
      <c r="S101" s="13">
        <v>5</v>
      </c>
      <c r="T101" s="13">
        <v>17</v>
      </c>
    </row>
    <row r="102" spans="1:20" x14ac:dyDescent="0.3">
      <c r="A102" s="13">
        <v>95</v>
      </c>
      <c r="B102" s="3">
        <f t="shared" si="13"/>
        <v>32.547263681592156</v>
      </c>
      <c r="C102" s="10">
        <v>32.580059051513672</v>
      </c>
      <c r="D102" s="4"/>
      <c r="E102" s="4">
        <v>11.027999877929688</v>
      </c>
      <c r="F102" s="21">
        <f t="shared" si="7"/>
        <v>8.0279998779296875</v>
      </c>
      <c r="G102" s="21">
        <f t="shared" si="8"/>
        <v>14.027999877929688</v>
      </c>
      <c r="H102" s="4"/>
      <c r="I102" s="4">
        <v>10.72599983215332</v>
      </c>
      <c r="J102" s="21">
        <f t="shared" si="9"/>
        <v>7.7259998321533203</v>
      </c>
      <c r="K102" s="21">
        <f t="shared" si="10"/>
        <v>13.72599983215332</v>
      </c>
      <c r="L102" s="4"/>
      <c r="M102" s="4">
        <v>8.4619998931884766</v>
      </c>
      <c r="N102" s="21">
        <f t="shared" si="11"/>
        <v>5.4619998931884766</v>
      </c>
      <c r="O102" s="21">
        <f t="shared" si="12"/>
        <v>11.461999893188477</v>
      </c>
      <c r="Q102" s="13">
        <v>8</v>
      </c>
      <c r="R102" s="13">
        <v>14</v>
      </c>
      <c r="S102" s="13">
        <v>5</v>
      </c>
      <c r="T102" s="13">
        <v>17</v>
      </c>
    </row>
    <row r="103" spans="1:20" x14ac:dyDescent="0.3">
      <c r="A103" s="13">
        <v>96</v>
      </c>
      <c r="B103" s="3">
        <f t="shared" si="13"/>
        <v>32.61691542288569</v>
      </c>
      <c r="C103" s="10">
        <v>32.650058746337891</v>
      </c>
      <c r="D103" s="4"/>
      <c r="E103" s="4">
        <v>10.890000343322754</v>
      </c>
      <c r="F103" s="21">
        <f t="shared" si="7"/>
        <v>7.8900003433227539</v>
      </c>
      <c r="G103" s="21">
        <f t="shared" si="8"/>
        <v>13.890000343322754</v>
      </c>
      <c r="H103" s="4"/>
      <c r="I103" s="4">
        <v>10.527999877929687</v>
      </c>
      <c r="J103" s="21">
        <f t="shared" si="9"/>
        <v>7.5279998779296875</v>
      </c>
      <c r="K103" s="21">
        <f t="shared" si="10"/>
        <v>13.527999877929688</v>
      </c>
      <c r="L103" s="4"/>
      <c r="M103" s="4">
        <v>8.4350004196166992</v>
      </c>
      <c r="N103" s="21">
        <f t="shared" si="11"/>
        <v>5.4350004196166992</v>
      </c>
      <c r="O103" s="21">
        <f t="shared" si="12"/>
        <v>11.435000419616699</v>
      </c>
      <c r="Q103" s="13">
        <v>8</v>
      </c>
      <c r="R103" s="13">
        <v>14</v>
      </c>
      <c r="S103" s="13">
        <v>5</v>
      </c>
      <c r="T103" s="13">
        <v>17</v>
      </c>
    </row>
    <row r="104" spans="1:20" x14ac:dyDescent="0.3">
      <c r="A104" s="13">
        <v>97</v>
      </c>
      <c r="B104" s="3">
        <f t="shared" si="13"/>
        <v>32.686567164179223</v>
      </c>
      <c r="C104" s="10">
        <v>32.720062255859375</v>
      </c>
      <c r="D104" s="4"/>
      <c r="E104" s="4">
        <v>10.814000129699707</v>
      </c>
      <c r="F104" s="21">
        <f t="shared" si="7"/>
        <v>7.814000129699707</v>
      </c>
      <c r="G104" s="21">
        <f t="shared" si="8"/>
        <v>13.814000129699707</v>
      </c>
      <c r="H104" s="4"/>
      <c r="I104" s="4">
        <v>10.357999801635742</v>
      </c>
      <c r="J104" s="21">
        <f t="shared" si="9"/>
        <v>7.3579998016357422</v>
      </c>
      <c r="K104" s="21">
        <f t="shared" si="10"/>
        <v>13.357999801635742</v>
      </c>
      <c r="L104" s="4"/>
      <c r="M104" s="4">
        <v>8.4569997787475586</v>
      </c>
      <c r="N104" s="21">
        <f t="shared" si="11"/>
        <v>5.4569997787475586</v>
      </c>
      <c r="O104" s="21">
        <f t="shared" si="12"/>
        <v>11.456999778747559</v>
      </c>
      <c r="Q104" s="13">
        <v>8</v>
      </c>
      <c r="R104" s="13">
        <v>14</v>
      </c>
      <c r="S104" s="13">
        <v>5</v>
      </c>
      <c r="T104" s="13">
        <v>17</v>
      </c>
    </row>
    <row r="105" spans="1:20" x14ac:dyDescent="0.3">
      <c r="A105" s="13">
        <v>98</v>
      </c>
      <c r="B105" s="3">
        <f t="shared" si="13"/>
        <v>32.756218905472757</v>
      </c>
      <c r="C105" s="10">
        <v>32.790061950683594</v>
      </c>
      <c r="D105" s="4"/>
      <c r="E105" s="4">
        <v>10.803000450134277</v>
      </c>
      <c r="F105" s="21">
        <f t="shared" si="7"/>
        <v>7.8030004501342773</v>
      </c>
      <c r="G105" s="21">
        <f t="shared" si="8"/>
        <v>13.803000450134277</v>
      </c>
      <c r="H105" s="4"/>
      <c r="I105" s="4">
        <v>10.220000267028809</v>
      </c>
      <c r="J105" s="21">
        <f t="shared" si="9"/>
        <v>7.2200002670288086</v>
      </c>
      <c r="K105" s="21">
        <f t="shared" si="10"/>
        <v>13.220000267028809</v>
      </c>
      <c r="L105" s="4"/>
      <c r="M105" s="4">
        <v>8.4840002059936523</v>
      </c>
      <c r="N105" s="21">
        <f t="shared" si="11"/>
        <v>5.4840002059936523</v>
      </c>
      <c r="O105" s="21">
        <f t="shared" si="12"/>
        <v>11.484000205993652</v>
      </c>
      <c r="Q105" s="13">
        <v>8</v>
      </c>
      <c r="R105" s="13">
        <v>14</v>
      </c>
      <c r="S105" s="13">
        <v>5</v>
      </c>
      <c r="T105" s="13">
        <v>17</v>
      </c>
    </row>
    <row r="106" spans="1:20" x14ac:dyDescent="0.3">
      <c r="A106" s="13">
        <v>99</v>
      </c>
      <c r="B106" s="3">
        <f t="shared" si="13"/>
        <v>32.82587064676629</v>
      </c>
      <c r="C106" s="10">
        <v>32.860061645507812</v>
      </c>
      <c r="D106" s="4"/>
      <c r="E106" s="4">
        <v>10.829999923706055</v>
      </c>
      <c r="F106" s="21">
        <f t="shared" si="7"/>
        <v>7.8299999237060547</v>
      </c>
      <c r="G106" s="21">
        <f t="shared" si="8"/>
        <v>13.829999923706055</v>
      </c>
      <c r="H106" s="4"/>
      <c r="I106" s="4">
        <v>10.154000282287598</v>
      </c>
      <c r="J106" s="21">
        <f t="shared" si="9"/>
        <v>7.1540002822875977</v>
      </c>
      <c r="K106" s="21">
        <f t="shared" si="10"/>
        <v>13.154000282287598</v>
      </c>
      <c r="L106" s="4"/>
      <c r="M106" s="4">
        <v>8.5229997634887695</v>
      </c>
      <c r="N106" s="21">
        <f t="shared" si="11"/>
        <v>5.5229997634887695</v>
      </c>
      <c r="O106" s="21">
        <f t="shared" si="12"/>
        <v>11.52299976348877</v>
      </c>
      <c r="Q106" s="13">
        <v>8</v>
      </c>
      <c r="R106" s="13">
        <v>14</v>
      </c>
      <c r="S106" s="13">
        <v>5</v>
      </c>
      <c r="T106" s="13">
        <v>17</v>
      </c>
    </row>
    <row r="107" spans="1:20" x14ac:dyDescent="0.3">
      <c r="A107" s="13">
        <v>100</v>
      </c>
      <c r="B107" s="3">
        <f t="shared" si="13"/>
        <v>32.895522388059824</v>
      </c>
      <c r="C107" s="10">
        <v>32.930061340332031</v>
      </c>
      <c r="D107" s="4"/>
      <c r="E107" s="4">
        <v>10.885000228881836</v>
      </c>
      <c r="F107" s="21">
        <f t="shared" si="7"/>
        <v>7.8850002288818359</v>
      </c>
      <c r="G107" s="21">
        <f t="shared" si="8"/>
        <v>13.885000228881836</v>
      </c>
      <c r="H107" s="4"/>
      <c r="I107" s="4">
        <v>10.159999847412109</v>
      </c>
      <c r="J107" s="21">
        <f t="shared" si="9"/>
        <v>7.1599998474121094</v>
      </c>
      <c r="K107" s="21">
        <f t="shared" si="10"/>
        <v>13.159999847412109</v>
      </c>
      <c r="L107" s="4"/>
      <c r="M107" s="4">
        <v>8.560999870300293</v>
      </c>
      <c r="N107" s="21">
        <f t="shared" si="11"/>
        <v>5.560999870300293</v>
      </c>
      <c r="O107" s="21">
        <f t="shared" si="12"/>
        <v>11.560999870300293</v>
      </c>
      <c r="Q107" s="13">
        <v>8</v>
      </c>
      <c r="R107" s="13">
        <v>14</v>
      </c>
      <c r="S107" s="13">
        <v>5</v>
      </c>
      <c r="T107" s="13">
        <v>17</v>
      </c>
    </row>
    <row r="108" spans="1:20" x14ac:dyDescent="0.3">
      <c r="A108" s="13">
        <v>101</v>
      </c>
      <c r="B108" s="3">
        <f t="shared" si="13"/>
        <v>32.965174129353358</v>
      </c>
      <c r="C108" s="10">
        <v>33.000064849853516</v>
      </c>
      <c r="D108" s="4"/>
      <c r="E108" s="4">
        <v>10.918000221252441</v>
      </c>
      <c r="F108" s="21">
        <f t="shared" si="7"/>
        <v>7.9180002212524414</v>
      </c>
      <c r="G108" s="21">
        <f t="shared" si="8"/>
        <v>13.918000221252441</v>
      </c>
      <c r="H108" s="4"/>
      <c r="I108" s="4">
        <v>10.182000160217285</v>
      </c>
      <c r="J108" s="21">
        <f t="shared" si="9"/>
        <v>7.1820001602172852</v>
      </c>
      <c r="K108" s="21">
        <f t="shared" si="10"/>
        <v>13.182000160217285</v>
      </c>
      <c r="L108" s="4"/>
      <c r="M108" s="4">
        <v>8.6000003814697266</v>
      </c>
      <c r="N108" s="21">
        <f t="shared" si="11"/>
        <v>5.6000003814697266</v>
      </c>
      <c r="O108" s="21">
        <f t="shared" si="12"/>
        <v>11.600000381469727</v>
      </c>
      <c r="Q108" s="13">
        <v>8</v>
      </c>
      <c r="R108" s="13">
        <v>14</v>
      </c>
      <c r="S108" s="13">
        <v>5</v>
      </c>
      <c r="T108" s="13">
        <v>17</v>
      </c>
    </row>
    <row r="109" spans="1:20" x14ac:dyDescent="0.3">
      <c r="A109" s="13">
        <v>102</v>
      </c>
      <c r="B109" s="3">
        <f t="shared" si="13"/>
        <v>33.034825870646891</v>
      </c>
      <c r="C109" s="10">
        <v>33.070064544677734</v>
      </c>
      <c r="D109" s="4"/>
      <c r="E109" s="4">
        <v>10.961999893188477</v>
      </c>
      <c r="F109" s="21">
        <f t="shared" si="7"/>
        <v>7.9619998931884766</v>
      </c>
      <c r="G109" s="21">
        <f t="shared" si="8"/>
        <v>13.961999893188477</v>
      </c>
      <c r="H109" s="4"/>
      <c r="I109" s="4">
        <v>10.230999946594238</v>
      </c>
      <c r="J109" s="21">
        <f t="shared" si="9"/>
        <v>7.2309999465942383</v>
      </c>
      <c r="K109" s="21">
        <f t="shared" si="10"/>
        <v>13.230999946594238</v>
      </c>
      <c r="L109" s="4"/>
      <c r="M109" s="4">
        <v>8.6490001678466797</v>
      </c>
      <c r="N109" s="21">
        <f t="shared" si="11"/>
        <v>5.6490001678466797</v>
      </c>
      <c r="O109" s="21">
        <f t="shared" si="12"/>
        <v>11.64900016784668</v>
      </c>
      <c r="Q109" s="13">
        <v>8</v>
      </c>
      <c r="R109" s="13">
        <v>14</v>
      </c>
      <c r="S109" s="13">
        <v>5</v>
      </c>
      <c r="T109" s="13">
        <v>17</v>
      </c>
    </row>
    <row r="110" spans="1:20" x14ac:dyDescent="0.3">
      <c r="A110" s="13">
        <v>103</v>
      </c>
      <c r="B110" s="3">
        <f t="shared" si="13"/>
        <v>33.104477611940425</v>
      </c>
      <c r="C110" s="10">
        <v>33.140064239501953</v>
      </c>
      <c r="D110" s="4"/>
      <c r="E110" s="4">
        <v>10.994999885559082</v>
      </c>
      <c r="F110" s="21">
        <f t="shared" si="7"/>
        <v>7.994999885559082</v>
      </c>
      <c r="G110" s="21">
        <f t="shared" si="8"/>
        <v>13.994999885559082</v>
      </c>
      <c r="H110" s="4"/>
      <c r="I110" s="4">
        <v>10.270000457763672</v>
      </c>
      <c r="J110" s="21">
        <f t="shared" si="9"/>
        <v>7.2700004577636719</v>
      </c>
      <c r="K110" s="21">
        <f t="shared" si="10"/>
        <v>13.270000457763672</v>
      </c>
      <c r="L110" s="4"/>
      <c r="M110" s="4">
        <v>8.6820001602172852</v>
      </c>
      <c r="N110" s="21">
        <f t="shared" si="11"/>
        <v>5.6820001602172852</v>
      </c>
      <c r="O110" s="21">
        <f t="shared" si="12"/>
        <v>11.682000160217285</v>
      </c>
      <c r="Q110" s="13">
        <v>8</v>
      </c>
      <c r="R110" s="13">
        <v>14</v>
      </c>
      <c r="S110" s="13">
        <v>5</v>
      </c>
      <c r="T110" s="13">
        <v>17</v>
      </c>
    </row>
    <row r="111" spans="1:20" x14ac:dyDescent="0.3">
      <c r="A111" s="13">
        <v>104</v>
      </c>
      <c r="B111" s="3">
        <f t="shared" si="13"/>
        <v>33.174129353233958</v>
      </c>
      <c r="C111" s="10">
        <v>33.210063934326172</v>
      </c>
      <c r="D111" s="4"/>
      <c r="E111" s="4">
        <v>11.038999557495117</v>
      </c>
      <c r="F111" s="21">
        <f t="shared" si="7"/>
        <v>8.0389995574951172</v>
      </c>
      <c r="G111" s="21">
        <f t="shared" si="8"/>
        <v>14.038999557495117</v>
      </c>
      <c r="H111" s="4"/>
      <c r="I111" s="4">
        <v>10.296999931335449</v>
      </c>
      <c r="J111" s="21">
        <f t="shared" si="9"/>
        <v>7.2969999313354492</v>
      </c>
      <c r="K111" s="21">
        <f t="shared" si="10"/>
        <v>13.296999931335449</v>
      </c>
      <c r="L111" s="4"/>
      <c r="M111" s="4">
        <v>8.7370004653930664</v>
      </c>
      <c r="N111" s="21">
        <f t="shared" si="11"/>
        <v>5.7370004653930664</v>
      </c>
      <c r="O111" s="21">
        <f t="shared" si="12"/>
        <v>11.737000465393066</v>
      </c>
      <c r="Q111" s="13">
        <v>8</v>
      </c>
      <c r="R111" s="13">
        <v>14</v>
      </c>
      <c r="S111" s="13">
        <v>5</v>
      </c>
      <c r="T111" s="13">
        <v>17</v>
      </c>
    </row>
    <row r="112" spans="1:20" x14ac:dyDescent="0.3">
      <c r="A112" s="13">
        <v>105</v>
      </c>
      <c r="B112" s="3">
        <f t="shared" si="13"/>
        <v>33.243781094527492</v>
      </c>
      <c r="C112" s="10">
        <v>33.280063629150391</v>
      </c>
      <c r="D112" s="4"/>
      <c r="E112" s="4">
        <v>11.076999664306641</v>
      </c>
      <c r="F112" s="21">
        <f t="shared" si="7"/>
        <v>8.0769996643066406</v>
      </c>
      <c r="G112" s="21">
        <f t="shared" si="8"/>
        <v>14.076999664306641</v>
      </c>
      <c r="H112" s="4"/>
      <c r="I112" s="4">
        <v>10.319000244140625</v>
      </c>
      <c r="J112" s="21">
        <f t="shared" si="9"/>
        <v>7.319000244140625</v>
      </c>
      <c r="K112" s="21">
        <f t="shared" si="10"/>
        <v>13.319000244140625</v>
      </c>
      <c r="L112" s="4"/>
      <c r="M112" s="4">
        <v>8.7869997024536133</v>
      </c>
      <c r="N112" s="21">
        <f t="shared" si="11"/>
        <v>5.7869997024536133</v>
      </c>
      <c r="O112" s="21">
        <f t="shared" si="12"/>
        <v>11.786999702453613</v>
      </c>
      <c r="Q112" s="13">
        <v>8</v>
      </c>
      <c r="R112" s="13">
        <v>14</v>
      </c>
      <c r="S112" s="13">
        <v>5</v>
      </c>
      <c r="T112" s="13">
        <v>17</v>
      </c>
    </row>
    <row r="113" spans="1:20" x14ac:dyDescent="0.3">
      <c r="A113" s="13">
        <v>106</v>
      </c>
      <c r="B113" s="3">
        <f t="shared" si="13"/>
        <v>33.313432835821025</v>
      </c>
      <c r="C113" s="10">
        <v>33.350067138671875</v>
      </c>
      <c r="D113" s="4"/>
      <c r="E113" s="4">
        <v>11.098999977111816</v>
      </c>
      <c r="F113" s="21">
        <f t="shared" si="7"/>
        <v>8.0989999771118164</v>
      </c>
      <c r="G113" s="21">
        <f t="shared" si="8"/>
        <v>14.098999977111816</v>
      </c>
      <c r="H113" s="4"/>
      <c r="I113" s="4">
        <v>10.319000244140625</v>
      </c>
      <c r="J113" s="21">
        <f t="shared" si="9"/>
        <v>7.319000244140625</v>
      </c>
      <c r="K113" s="21">
        <f t="shared" si="10"/>
        <v>13.319000244140625</v>
      </c>
      <c r="L113" s="4"/>
      <c r="M113" s="4">
        <v>8.8090000152587891</v>
      </c>
      <c r="N113" s="21">
        <f t="shared" si="11"/>
        <v>5.8090000152587891</v>
      </c>
      <c r="O113" s="21">
        <f t="shared" si="12"/>
        <v>11.809000015258789</v>
      </c>
      <c r="Q113" s="13">
        <v>8</v>
      </c>
      <c r="R113" s="13">
        <v>14</v>
      </c>
      <c r="S113" s="13">
        <v>5</v>
      </c>
      <c r="T113" s="13">
        <v>17</v>
      </c>
    </row>
    <row r="114" spans="1:20" x14ac:dyDescent="0.3">
      <c r="A114" s="13">
        <v>107</v>
      </c>
      <c r="B114" s="3">
        <f t="shared" si="13"/>
        <v>33.383084577114559</v>
      </c>
      <c r="C114" s="10">
        <v>33.420066833496094</v>
      </c>
      <c r="D114" s="4"/>
      <c r="E114" s="4">
        <v>11.104999542236328</v>
      </c>
      <c r="F114" s="21">
        <f t="shared" si="7"/>
        <v>8.1049995422363281</v>
      </c>
      <c r="G114" s="21">
        <f t="shared" si="8"/>
        <v>14.104999542236328</v>
      </c>
      <c r="H114" s="4"/>
      <c r="I114" s="4">
        <v>10.314000129699707</v>
      </c>
      <c r="J114" s="21">
        <f t="shared" si="9"/>
        <v>7.314000129699707</v>
      </c>
      <c r="K114" s="21">
        <f t="shared" si="10"/>
        <v>13.314000129699707</v>
      </c>
      <c r="L114" s="4"/>
      <c r="M114" s="4">
        <v>8.819000244140625</v>
      </c>
      <c r="N114" s="21">
        <f t="shared" si="11"/>
        <v>5.819000244140625</v>
      </c>
      <c r="O114" s="21">
        <f t="shared" si="12"/>
        <v>11.819000244140625</v>
      </c>
      <c r="Q114" s="13">
        <v>8</v>
      </c>
      <c r="R114" s="13">
        <v>14</v>
      </c>
      <c r="S114" s="13">
        <v>5</v>
      </c>
      <c r="T114" s="13">
        <v>17</v>
      </c>
    </row>
    <row r="115" spans="1:20" x14ac:dyDescent="0.3">
      <c r="A115" s="13">
        <v>108</v>
      </c>
      <c r="B115" s="3">
        <f t="shared" si="13"/>
        <v>33.452736318408093</v>
      </c>
      <c r="C115" s="10">
        <v>33.490066528320313</v>
      </c>
      <c r="D115" s="4"/>
      <c r="E115" s="4">
        <v>11.131999969482422</v>
      </c>
      <c r="F115" s="21">
        <f t="shared" si="7"/>
        <v>8.1319999694824219</v>
      </c>
      <c r="G115" s="21">
        <f t="shared" si="8"/>
        <v>14.131999969482422</v>
      </c>
      <c r="H115" s="4"/>
      <c r="I115" s="4">
        <v>10.329999923706055</v>
      </c>
      <c r="J115" s="21">
        <f t="shared" si="9"/>
        <v>7.3299999237060547</v>
      </c>
      <c r="K115" s="21">
        <f t="shared" si="10"/>
        <v>13.329999923706055</v>
      </c>
      <c r="L115" s="4"/>
      <c r="M115" s="4">
        <v>8.8690004348754883</v>
      </c>
      <c r="N115" s="21">
        <f t="shared" si="11"/>
        <v>5.8690004348754883</v>
      </c>
      <c r="O115" s="21">
        <f t="shared" si="12"/>
        <v>11.869000434875488</v>
      </c>
      <c r="Q115" s="13">
        <v>8</v>
      </c>
      <c r="R115" s="13">
        <v>14</v>
      </c>
      <c r="S115" s="13">
        <v>5</v>
      </c>
      <c r="T115" s="13">
        <v>17</v>
      </c>
    </row>
    <row r="116" spans="1:20" x14ac:dyDescent="0.3">
      <c r="A116" s="13">
        <v>109</v>
      </c>
      <c r="B116" s="3">
        <f t="shared" si="13"/>
        <v>33.522388059701626</v>
      </c>
      <c r="C116" s="10">
        <v>33.560066223144531</v>
      </c>
      <c r="D116" s="4"/>
      <c r="E116" s="4">
        <v>11.14900016784668</v>
      </c>
      <c r="F116" s="21">
        <f t="shared" si="7"/>
        <v>8.1490001678466797</v>
      </c>
      <c r="G116" s="21">
        <f t="shared" si="8"/>
        <v>14.14900016784668</v>
      </c>
      <c r="H116" s="4"/>
      <c r="I116" s="4">
        <v>10.329999923706055</v>
      </c>
      <c r="J116" s="21">
        <f t="shared" si="9"/>
        <v>7.3299999237060547</v>
      </c>
      <c r="K116" s="21">
        <f t="shared" si="10"/>
        <v>13.329999923706055</v>
      </c>
      <c r="L116" s="4"/>
      <c r="M116" s="4">
        <v>8.8909997940063477</v>
      </c>
      <c r="N116" s="21">
        <f t="shared" si="11"/>
        <v>5.8909997940063477</v>
      </c>
      <c r="O116" s="21">
        <f t="shared" si="12"/>
        <v>11.890999794006348</v>
      </c>
      <c r="Q116" s="13">
        <v>8</v>
      </c>
      <c r="R116" s="13">
        <v>14</v>
      </c>
      <c r="S116" s="13">
        <v>5</v>
      </c>
      <c r="T116" s="13">
        <v>17</v>
      </c>
    </row>
    <row r="117" spans="1:20" x14ac:dyDescent="0.3">
      <c r="A117" s="13">
        <v>110</v>
      </c>
      <c r="B117" s="3">
        <f t="shared" si="13"/>
        <v>33.59203980099516</v>
      </c>
      <c r="C117" s="10">
        <v>33.630069732666016</v>
      </c>
      <c r="D117" s="4"/>
      <c r="E117" s="4">
        <v>11.159999847412109</v>
      </c>
      <c r="F117" s="21">
        <f t="shared" si="7"/>
        <v>8.1599998474121094</v>
      </c>
      <c r="G117" s="21">
        <f t="shared" si="8"/>
        <v>14.159999847412109</v>
      </c>
      <c r="H117" s="4"/>
      <c r="I117" s="4">
        <v>10.329999923706055</v>
      </c>
      <c r="J117" s="21">
        <f t="shared" si="9"/>
        <v>7.3299999237060547</v>
      </c>
      <c r="K117" s="21">
        <f t="shared" si="10"/>
        <v>13.329999923706055</v>
      </c>
      <c r="L117" s="4"/>
      <c r="M117" s="4">
        <v>8.9180002212524414</v>
      </c>
      <c r="N117" s="21">
        <f t="shared" si="11"/>
        <v>5.9180002212524414</v>
      </c>
      <c r="O117" s="21">
        <f t="shared" si="12"/>
        <v>11.918000221252441</v>
      </c>
      <c r="Q117" s="13">
        <v>8</v>
      </c>
      <c r="R117" s="13">
        <v>14</v>
      </c>
      <c r="S117" s="13">
        <v>5</v>
      </c>
      <c r="T117" s="13">
        <v>17</v>
      </c>
    </row>
    <row r="118" spans="1:20" x14ac:dyDescent="0.3">
      <c r="A118" s="13">
        <v>111</v>
      </c>
      <c r="B118" s="3">
        <f t="shared" si="13"/>
        <v>33.661691542288693</v>
      </c>
      <c r="C118" s="10">
        <v>33.700069427490234</v>
      </c>
      <c r="D118" s="4"/>
      <c r="E118" s="4">
        <v>11.182000160217285</v>
      </c>
      <c r="F118" s="21">
        <f t="shared" si="7"/>
        <v>8.1820001602172852</v>
      </c>
      <c r="G118" s="21">
        <f t="shared" si="8"/>
        <v>14.182000160217285</v>
      </c>
      <c r="H118" s="4"/>
      <c r="I118" s="4">
        <v>10.340999603271484</v>
      </c>
      <c r="J118" s="21">
        <f t="shared" si="9"/>
        <v>7.3409996032714844</v>
      </c>
      <c r="K118" s="21">
        <f t="shared" si="10"/>
        <v>13.340999603271484</v>
      </c>
      <c r="L118" s="4"/>
      <c r="M118" s="4">
        <v>8.9569997787475586</v>
      </c>
      <c r="N118" s="21">
        <f t="shared" si="11"/>
        <v>5.9569997787475586</v>
      </c>
      <c r="O118" s="21">
        <f t="shared" si="12"/>
        <v>11.956999778747559</v>
      </c>
      <c r="Q118" s="13">
        <v>8</v>
      </c>
      <c r="R118" s="13">
        <v>14</v>
      </c>
      <c r="S118" s="13">
        <v>5</v>
      </c>
      <c r="T118" s="13">
        <v>17</v>
      </c>
    </row>
    <row r="119" spans="1:20" x14ac:dyDescent="0.3">
      <c r="A119" s="13">
        <v>112</v>
      </c>
      <c r="B119" s="3">
        <f t="shared" si="13"/>
        <v>33.731343283582227</v>
      </c>
      <c r="C119" s="10">
        <v>33.770069122314453</v>
      </c>
      <c r="D119" s="4"/>
      <c r="E119" s="4">
        <v>11.208999633789063</v>
      </c>
      <c r="F119" s="21">
        <f t="shared" si="7"/>
        <v>8.2089996337890625</v>
      </c>
      <c r="G119" s="21">
        <f t="shared" si="8"/>
        <v>14.208999633789063</v>
      </c>
      <c r="H119" s="4"/>
      <c r="I119" s="4">
        <v>10.347000122070312</v>
      </c>
      <c r="J119" s="21">
        <f t="shared" si="9"/>
        <v>7.3470001220703125</v>
      </c>
      <c r="K119" s="21">
        <f t="shared" si="10"/>
        <v>13.347000122070313</v>
      </c>
      <c r="L119" s="4"/>
      <c r="M119" s="4">
        <v>9.0010004043579102</v>
      </c>
      <c r="N119" s="21">
        <f t="shared" si="11"/>
        <v>6.0010004043579102</v>
      </c>
      <c r="O119" s="21">
        <f t="shared" si="12"/>
        <v>12.00100040435791</v>
      </c>
      <c r="Q119" s="13">
        <v>8</v>
      </c>
      <c r="R119" s="13">
        <v>14</v>
      </c>
      <c r="S119" s="13">
        <v>5</v>
      </c>
      <c r="T119" s="13">
        <v>17</v>
      </c>
    </row>
    <row r="120" spans="1:20" x14ac:dyDescent="0.3">
      <c r="A120" s="13">
        <v>113</v>
      </c>
      <c r="B120" s="3">
        <f t="shared" si="13"/>
        <v>33.80099502487576</v>
      </c>
      <c r="C120" s="10">
        <v>33.840068817138672</v>
      </c>
      <c r="D120" s="4"/>
      <c r="E120" s="4">
        <v>11.230999946594238</v>
      </c>
      <c r="F120" s="21">
        <f t="shared" si="7"/>
        <v>8.2309999465942383</v>
      </c>
      <c r="G120" s="21">
        <f t="shared" si="8"/>
        <v>14.230999946594238</v>
      </c>
      <c r="H120" s="4"/>
      <c r="I120" s="4">
        <v>10.347000122070312</v>
      </c>
      <c r="J120" s="21">
        <f t="shared" si="9"/>
        <v>7.3470001220703125</v>
      </c>
      <c r="K120" s="21">
        <f t="shared" si="10"/>
        <v>13.347000122070313</v>
      </c>
      <c r="L120" s="4"/>
      <c r="M120" s="4">
        <v>9.0389995574951172</v>
      </c>
      <c r="N120" s="21">
        <f t="shared" si="11"/>
        <v>6.0389995574951172</v>
      </c>
      <c r="O120" s="21">
        <f t="shared" si="12"/>
        <v>12.038999557495117</v>
      </c>
      <c r="Q120" s="13">
        <v>8</v>
      </c>
      <c r="R120" s="13">
        <v>14</v>
      </c>
      <c r="S120" s="13">
        <v>5</v>
      </c>
      <c r="T120" s="13">
        <v>17</v>
      </c>
    </row>
    <row r="121" spans="1:20" x14ac:dyDescent="0.3">
      <c r="A121" s="13">
        <v>114</v>
      </c>
      <c r="B121" s="3">
        <f t="shared" si="13"/>
        <v>33.870646766169294</v>
      </c>
      <c r="C121" s="10">
        <v>33.910072326660156</v>
      </c>
      <c r="D121" s="4"/>
      <c r="E121" s="4">
        <v>11.270000457763672</v>
      </c>
      <c r="F121" s="21">
        <f t="shared" si="7"/>
        <v>8.2700004577636719</v>
      </c>
      <c r="G121" s="21">
        <f t="shared" si="8"/>
        <v>14.270000457763672</v>
      </c>
      <c r="H121" s="4"/>
      <c r="I121" s="4">
        <v>10.37399959564209</v>
      </c>
      <c r="J121" s="21">
        <f t="shared" si="9"/>
        <v>7.3739995956420898</v>
      </c>
      <c r="K121" s="21">
        <f t="shared" si="10"/>
        <v>13.37399959564209</v>
      </c>
      <c r="L121" s="4"/>
      <c r="M121" s="4">
        <v>9.0939998626708984</v>
      </c>
      <c r="N121" s="21">
        <f t="shared" si="11"/>
        <v>6.0939998626708984</v>
      </c>
      <c r="O121" s="21">
        <f t="shared" si="12"/>
        <v>12.093999862670898</v>
      </c>
      <c r="Q121" s="13">
        <v>8</v>
      </c>
      <c r="R121" s="13">
        <v>14</v>
      </c>
      <c r="S121" s="13">
        <v>5</v>
      </c>
      <c r="T121" s="13">
        <v>17</v>
      </c>
    </row>
    <row r="122" spans="1:20" x14ac:dyDescent="0.3">
      <c r="A122" s="13">
        <v>115</v>
      </c>
      <c r="B122" s="3">
        <f t="shared" si="13"/>
        <v>33.940298507462828</v>
      </c>
      <c r="C122" s="10">
        <v>33.980072021484375</v>
      </c>
      <c r="D122" s="4"/>
      <c r="E122" s="4">
        <v>11.324000358581543</v>
      </c>
      <c r="F122" s="21">
        <f t="shared" si="7"/>
        <v>8.324000358581543</v>
      </c>
      <c r="G122" s="21">
        <f t="shared" si="8"/>
        <v>14.324000358581543</v>
      </c>
      <c r="H122" s="4"/>
      <c r="I122" s="4">
        <v>10.406999588012695</v>
      </c>
      <c r="J122" s="21">
        <f t="shared" si="9"/>
        <v>7.4069995880126953</v>
      </c>
      <c r="K122" s="21">
        <f t="shared" si="10"/>
        <v>13.406999588012695</v>
      </c>
      <c r="L122" s="4"/>
      <c r="M122" s="4">
        <v>9.1660003662109375</v>
      </c>
      <c r="N122" s="21">
        <f t="shared" si="11"/>
        <v>6.1660003662109375</v>
      </c>
      <c r="O122" s="21">
        <f t="shared" si="12"/>
        <v>12.166000366210937</v>
      </c>
      <c r="Q122" s="13">
        <v>8</v>
      </c>
      <c r="R122" s="13">
        <v>14</v>
      </c>
      <c r="S122" s="13">
        <v>5</v>
      </c>
      <c r="T122" s="13">
        <v>17</v>
      </c>
    </row>
    <row r="123" spans="1:20" x14ac:dyDescent="0.3">
      <c r="A123" s="13">
        <v>116</v>
      </c>
      <c r="B123" s="3">
        <f t="shared" si="13"/>
        <v>34.009950248756361</v>
      </c>
      <c r="C123" s="10">
        <v>34.050071716308594</v>
      </c>
      <c r="D123" s="4"/>
      <c r="E123" s="4">
        <v>11.37399959564209</v>
      </c>
      <c r="F123" s="21">
        <f t="shared" si="7"/>
        <v>8.3739995956420898</v>
      </c>
      <c r="G123" s="21">
        <f t="shared" si="8"/>
        <v>14.37399959564209</v>
      </c>
      <c r="H123" s="4"/>
      <c r="I123" s="4">
        <v>10.439999580383301</v>
      </c>
      <c r="J123" s="21">
        <f t="shared" si="9"/>
        <v>7.4399995803833008</v>
      </c>
      <c r="K123" s="21">
        <f t="shared" si="10"/>
        <v>13.439999580383301</v>
      </c>
      <c r="L123" s="4"/>
      <c r="M123" s="4">
        <v>9.2259998321533203</v>
      </c>
      <c r="N123" s="21">
        <f t="shared" si="11"/>
        <v>6.2259998321533203</v>
      </c>
      <c r="O123" s="21">
        <f t="shared" si="12"/>
        <v>12.22599983215332</v>
      </c>
      <c r="Q123" s="13">
        <v>8</v>
      </c>
      <c r="R123" s="13">
        <v>14</v>
      </c>
      <c r="S123" s="13">
        <v>5</v>
      </c>
      <c r="T123" s="13">
        <v>17</v>
      </c>
    </row>
    <row r="124" spans="1:20" x14ac:dyDescent="0.3">
      <c r="A124" s="13">
        <v>117</v>
      </c>
      <c r="B124" s="3">
        <f t="shared" si="13"/>
        <v>34.079601990049895</v>
      </c>
      <c r="C124" s="10">
        <v>34.120071411132813</v>
      </c>
      <c r="D124" s="4"/>
      <c r="E124" s="4">
        <v>11.434000015258789</v>
      </c>
      <c r="F124" s="21">
        <f t="shared" si="7"/>
        <v>8.4340000152587891</v>
      </c>
      <c r="G124" s="21">
        <f t="shared" si="8"/>
        <v>14.434000015258789</v>
      </c>
      <c r="H124" s="4"/>
      <c r="I124" s="4">
        <v>10.477999687194824</v>
      </c>
      <c r="J124" s="21">
        <f t="shared" si="9"/>
        <v>7.4779996871948242</v>
      </c>
      <c r="K124" s="21">
        <f t="shared" si="10"/>
        <v>13.477999687194824</v>
      </c>
      <c r="L124" s="4"/>
      <c r="M124" s="4">
        <v>9.2969999313354492</v>
      </c>
      <c r="N124" s="21">
        <f t="shared" si="11"/>
        <v>6.2969999313354492</v>
      </c>
      <c r="O124" s="21">
        <f t="shared" si="12"/>
        <v>12.296999931335449</v>
      </c>
      <c r="Q124" s="13">
        <v>8</v>
      </c>
      <c r="R124" s="13">
        <v>14</v>
      </c>
      <c r="S124" s="13">
        <v>5</v>
      </c>
      <c r="T124" s="13">
        <v>17</v>
      </c>
    </row>
    <row r="125" spans="1:20" x14ac:dyDescent="0.3">
      <c r="A125" s="13">
        <v>118</v>
      </c>
      <c r="B125" s="3">
        <f t="shared" si="13"/>
        <v>34.149253731343428</v>
      </c>
      <c r="C125" s="10">
        <v>34.190074920654297</v>
      </c>
      <c r="D125" s="4"/>
      <c r="E125" s="4">
        <v>11.477999687194824</v>
      </c>
      <c r="F125" s="21">
        <f t="shared" si="7"/>
        <v>8.4779996871948242</v>
      </c>
      <c r="G125" s="21">
        <f t="shared" si="8"/>
        <v>14.477999687194824</v>
      </c>
      <c r="H125" s="4"/>
      <c r="I125" s="4">
        <v>10.494999885559082</v>
      </c>
      <c r="J125" s="21">
        <f t="shared" si="9"/>
        <v>7.494999885559082</v>
      </c>
      <c r="K125" s="21">
        <f t="shared" si="10"/>
        <v>13.494999885559082</v>
      </c>
      <c r="L125" s="4"/>
      <c r="M125" s="4">
        <v>9.3520002365112305</v>
      </c>
      <c r="N125" s="21">
        <f t="shared" si="11"/>
        <v>6.3520002365112305</v>
      </c>
      <c r="O125" s="21">
        <f t="shared" si="12"/>
        <v>12.35200023651123</v>
      </c>
      <c r="Q125" s="13">
        <v>8</v>
      </c>
      <c r="R125" s="13">
        <v>14</v>
      </c>
      <c r="S125" s="13">
        <v>5</v>
      </c>
      <c r="T125" s="13">
        <v>17</v>
      </c>
    </row>
    <row r="126" spans="1:20" x14ac:dyDescent="0.3">
      <c r="A126" s="13">
        <v>119</v>
      </c>
      <c r="B126" s="3">
        <f t="shared" si="13"/>
        <v>34.218905472636962</v>
      </c>
      <c r="C126" s="10">
        <v>34.260074615478516</v>
      </c>
      <c r="D126" s="4"/>
      <c r="E126" s="4">
        <v>11.532999992370605</v>
      </c>
      <c r="F126" s="21">
        <f t="shared" si="7"/>
        <v>8.5329999923706055</v>
      </c>
      <c r="G126" s="21">
        <f t="shared" si="8"/>
        <v>14.532999992370605</v>
      </c>
      <c r="H126" s="4"/>
      <c r="I126" s="4">
        <v>10.543999671936035</v>
      </c>
      <c r="J126" s="21">
        <f t="shared" si="9"/>
        <v>7.5439996719360352</v>
      </c>
      <c r="K126" s="21">
        <f t="shared" si="10"/>
        <v>13.543999671936035</v>
      </c>
      <c r="L126" s="4"/>
      <c r="M126" s="4">
        <v>9.4130001068115234</v>
      </c>
      <c r="N126" s="21">
        <f t="shared" si="11"/>
        <v>6.4130001068115234</v>
      </c>
      <c r="O126" s="21">
        <f t="shared" si="12"/>
        <v>12.413000106811523</v>
      </c>
      <c r="Q126" s="13">
        <v>8</v>
      </c>
      <c r="R126" s="13">
        <v>14</v>
      </c>
      <c r="S126" s="13">
        <v>5</v>
      </c>
      <c r="T126" s="13">
        <v>17</v>
      </c>
    </row>
    <row r="127" spans="1:20" x14ac:dyDescent="0.3">
      <c r="A127" s="13">
        <v>120</v>
      </c>
      <c r="B127" s="3">
        <f t="shared" si="13"/>
        <v>34.288557213930495</v>
      </c>
      <c r="C127" s="10">
        <v>34.330074310302734</v>
      </c>
      <c r="D127" s="4"/>
      <c r="E127" s="4">
        <v>11.565999984741211</v>
      </c>
      <c r="F127" s="21">
        <f t="shared" si="7"/>
        <v>8.5659999847412109</v>
      </c>
      <c r="G127" s="21">
        <f t="shared" si="8"/>
        <v>14.565999984741211</v>
      </c>
      <c r="H127" s="4"/>
      <c r="I127" s="4">
        <v>10.555000305175781</v>
      </c>
      <c r="J127" s="21">
        <f t="shared" si="9"/>
        <v>7.5550003051757812</v>
      </c>
      <c r="K127" s="21">
        <f t="shared" si="10"/>
        <v>13.555000305175781</v>
      </c>
      <c r="L127" s="4"/>
      <c r="M127" s="4">
        <v>9.4510002136230469</v>
      </c>
      <c r="N127" s="21">
        <f t="shared" si="11"/>
        <v>6.4510002136230469</v>
      </c>
      <c r="O127" s="21">
        <f t="shared" si="12"/>
        <v>12.451000213623047</v>
      </c>
      <c r="Q127" s="13">
        <v>8</v>
      </c>
      <c r="R127" s="13">
        <v>14</v>
      </c>
      <c r="S127" s="13">
        <v>5</v>
      </c>
      <c r="T127" s="13">
        <v>17</v>
      </c>
    </row>
    <row r="128" spans="1:20" x14ac:dyDescent="0.3">
      <c r="A128" s="13">
        <v>121</v>
      </c>
      <c r="B128" s="3">
        <f t="shared" si="13"/>
        <v>34.358208955224029</v>
      </c>
      <c r="C128" s="10">
        <v>34.400074005126953</v>
      </c>
      <c r="D128" s="4"/>
      <c r="E128" s="4">
        <v>11.621000289916992</v>
      </c>
      <c r="F128" s="21">
        <f t="shared" si="7"/>
        <v>8.6210002899169922</v>
      </c>
      <c r="G128" s="21">
        <f t="shared" si="8"/>
        <v>14.621000289916992</v>
      </c>
      <c r="H128" s="4"/>
      <c r="I128" s="4">
        <v>10.604999542236328</v>
      </c>
      <c r="J128" s="21">
        <f t="shared" si="9"/>
        <v>7.6049995422363281</v>
      </c>
      <c r="K128" s="21">
        <f t="shared" si="10"/>
        <v>13.604999542236328</v>
      </c>
      <c r="L128" s="4"/>
      <c r="M128" s="4">
        <v>9.5059995651245117</v>
      </c>
      <c r="N128" s="21">
        <f t="shared" si="11"/>
        <v>6.5059995651245117</v>
      </c>
      <c r="O128" s="21">
        <f t="shared" si="12"/>
        <v>12.505999565124512</v>
      </c>
      <c r="Q128" s="13">
        <v>8</v>
      </c>
      <c r="R128" s="13">
        <v>14</v>
      </c>
      <c r="S128" s="13">
        <v>5</v>
      </c>
      <c r="T128" s="13">
        <v>17</v>
      </c>
    </row>
    <row r="129" spans="1:20" x14ac:dyDescent="0.3">
      <c r="A129" s="13">
        <v>122</v>
      </c>
      <c r="B129" s="3">
        <f t="shared" si="13"/>
        <v>34.427860696517563</v>
      </c>
      <c r="C129" s="10">
        <v>34.470077514648438</v>
      </c>
      <c r="D129" s="4"/>
      <c r="E129" s="4">
        <v>11.664999961853027</v>
      </c>
      <c r="F129" s="21">
        <f t="shared" si="7"/>
        <v>8.6649999618530273</v>
      </c>
      <c r="G129" s="21">
        <f t="shared" si="8"/>
        <v>14.664999961853027</v>
      </c>
      <c r="H129" s="4"/>
      <c r="I129" s="4">
        <v>10.631999969482422</v>
      </c>
      <c r="J129" s="21">
        <f t="shared" si="9"/>
        <v>7.6319999694824219</v>
      </c>
      <c r="K129" s="21">
        <f t="shared" si="10"/>
        <v>13.631999969482422</v>
      </c>
      <c r="L129" s="4"/>
      <c r="M129" s="4">
        <v>9.5279998779296875</v>
      </c>
      <c r="N129" s="21">
        <f t="shared" si="11"/>
        <v>6.5279998779296875</v>
      </c>
      <c r="O129" s="21">
        <f t="shared" si="12"/>
        <v>12.527999877929688</v>
      </c>
      <c r="Q129" s="13">
        <v>8</v>
      </c>
      <c r="R129" s="13">
        <v>14</v>
      </c>
      <c r="S129" s="13">
        <v>5</v>
      </c>
      <c r="T129" s="13">
        <v>17</v>
      </c>
    </row>
    <row r="130" spans="1:20" x14ac:dyDescent="0.3">
      <c r="A130" s="13">
        <v>123</v>
      </c>
      <c r="B130" s="3">
        <f t="shared" si="13"/>
        <v>34.497512437811096</v>
      </c>
      <c r="C130" s="10">
        <v>34.540077209472656</v>
      </c>
      <c r="D130" s="4"/>
      <c r="E130" s="4">
        <v>11.687000274658203</v>
      </c>
      <c r="F130" s="21">
        <f t="shared" si="7"/>
        <v>8.6870002746582031</v>
      </c>
      <c r="G130" s="21">
        <f t="shared" si="8"/>
        <v>14.687000274658203</v>
      </c>
      <c r="H130" s="4"/>
      <c r="I130" s="4">
        <v>10.659999847412109</v>
      </c>
      <c r="J130" s="21">
        <f t="shared" si="9"/>
        <v>7.6599998474121094</v>
      </c>
      <c r="K130" s="21">
        <f t="shared" si="10"/>
        <v>13.659999847412109</v>
      </c>
      <c r="L130" s="4"/>
      <c r="M130" s="4">
        <v>9.5500001907348633</v>
      </c>
      <c r="N130" s="21">
        <f t="shared" si="11"/>
        <v>6.5500001907348633</v>
      </c>
      <c r="O130" s="21">
        <f t="shared" si="12"/>
        <v>12.550000190734863</v>
      </c>
      <c r="Q130" s="13">
        <v>8</v>
      </c>
      <c r="R130" s="13">
        <v>14</v>
      </c>
      <c r="S130" s="13">
        <v>5</v>
      </c>
      <c r="T130" s="13">
        <v>17</v>
      </c>
    </row>
    <row r="131" spans="1:20" x14ac:dyDescent="0.3">
      <c r="A131" s="13">
        <v>124</v>
      </c>
      <c r="B131" s="3">
        <f t="shared" si="13"/>
        <v>34.56716417910463</v>
      </c>
      <c r="C131" s="10">
        <v>34.610076904296875</v>
      </c>
      <c r="D131" s="4"/>
      <c r="E131" s="4">
        <v>11.736000061035156</v>
      </c>
      <c r="F131" s="21">
        <f t="shared" si="7"/>
        <v>8.7360000610351562</v>
      </c>
      <c r="G131" s="21">
        <f t="shared" si="8"/>
        <v>14.736000061035156</v>
      </c>
      <c r="H131" s="4"/>
      <c r="I131" s="4">
        <v>10.720000267028809</v>
      </c>
      <c r="J131" s="21">
        <f t="shared" si="9"/>
        <v>7.7200002670288086</v>
      </c>
      <c r="K131" s="21">
        <f t="shared" si="10"/>
        <v>13.720000267028809</v>
      </c>
      <c r="L131" s="4"/>
      <c r="M131" s="4">
        <v>9.5830001831054687</v>
      </c>
      <c r="N131" s="21">
        <f t="shared" si="11"/>
        <v>6.5830001831054687</v>
      </c>
      <c r="O131" s="21">
        <f t="shared" si="12"/>
        <v>12.583000183105469</v>
      </c>
      <c r="Q131" s="13">
        <v>8</v>
      </c>
      <c r="R131" s="13">
        <v>14</v>
      </c>
      <c r="S131" s="13">
        <v>5</v>
      </c>
      <c r="T131" s="13">
        <v>17</v>
      </c>
    </row>
    <row r="132" spans="1:20" x14ac:dyDescent="0.3">
      <c r="A132" s="13">
        <v>125</v>
      </c>
      <c r="B132" s="3">
        <f t="shared" si="13"/>
        <v>34.636815920398163</v>
      </c>
      <c r="C132" s="10">
        <v>34.680076599121094</v>
      </c>
      <c r="D132" s="4"/>
      <c r="E132" s="4">
        <v>11.763999938964844</v>
      </c>
      <c r="F132" s="21">
        <f t="shared" si="7"/>
        <v>8.7639999389648438</v>
      </c>
      <c r="G132" s="21">
        <f t="shared" si="8"/>
        <v>14.763999938964844</v>
      </c>
      <c r="H132" s="4"/>
      <c r="I132" s="4">
        <v>10.753000259399414</v>
      </c>
      <c r="J132" s="21">
        <f t="shared" si="9"/>
        <v>7.7530002593994141</v>
      </c>
      <c r="K132" s="21">
        <f t="shared" si="10"/>
        <v>13.753000259399414</v>
      </c>
      <c r="L132" s="4"/>
      <c r="M132" s="4">
        <v>9.5830001831054687</v>
      </c>
      <c r="N132" s="21">
        <f t="shared" si="11"/>
        <v>6.5830001831054687</v>
      </c>
      <c r="O132" s="21">
        <f t="shared" si="12"/>
        <v>12.583000183105469</v>
      </c>
      <c r="Q132" s="13">
        <v>8</v>
      </c>
      <c r="R132" s="13">
        <v>14</v>
      </c>
      <c r="S132" s="13">
        <v>5</v>
      </c>
      <c r="T132" s="13">
        <v>17</v>
      </c>
    </row>
    <row r="133" spans="1:20" x14ac:dyDescent="0.3">
      <c r="A133" s="13">
        <v>126</v>
      </c>
      <c r="B133" s="3">
        <f t="shared" si="13"/>
        <v>34.706467661691697</v>
      </c>
      <c r="C133" s="10">
        <v>34.750080108642578</v>
      </c>
      <c r="D133" s="4"/>
      <c r="E133" s="4">
        <v>11.796999931335449</v>
      </c>
      <c r="F133" s="21">
        <f t="shared" si="7"/>
        <v>8.7969999313354492</v>
      </c>
      <c r="G133" s="21">
        <f t="shared" si="8"/>
        <v>14.796999931335449</v>
      </c>
      <c r="H133" s="4"/>
      <c r="I133" s="4">
        <v>10.824999809265137</v>
      </c>
      <c r="J133" s="21">
        <f t="shared" si="9"/>
        <v>7.8249998092651367</v>
      </c>
      <c r="K133" s="21">
        <f t="shared" si="10"/>
        <v>13.824999809265137</v>
      </c>
      <c r="L133" s="4"/>
      <c r="M133" s="4">
        <v>9.5719995498657227</v>
      </c>
      <c r="N133" s="21">
        <f t="shared" si="11"/>
        <v>6.5719995498657227</v>
      </c>
      <c r="O133" s="21">
        <f t="shared" si="12"/>
        <v>12.571999549865723</v>
      </c>
      <c r="Q133" s="13">
        <v>8</v>
      </c>
      <c r="R133" s="13">
        <v>14</v>
      </c>
      <c r="S133" s="13">
        <v>5</v>
      </c>
      <c r="T133" s="13">
        <v>17</v>
      </c>
    </row>
    <row r="134" spans="1:20" x14ac:dyDescent="0.3">
      <c r="A134" s="13">
        <v>127</v>
      </c>
      <c r="B134" s="3">
        <f t="shared" si="13"/>
        <v>34.776119402985231</v>
      </c>
      <c r="C134" s="10">
        <v>34.820079803466797</v>
      </c>
      <c r="D134" s="4"/>
      <c r="E134" s="4">
        <v>11.824000358581543</v>
      </c>
      <c r="F134" s="21">
        <f t="shared" si="7"/>
        <v>8.824000358581543</v>
      </c>
      <c r="G134" s="21">
        <f t="shared" si="8"/>
        <v>14.824000358581543</v>
      </c>
      <c r="H134" s="4"/>
      <c r="I134" s="4">
        <v>10.890000343322754</v>
      </c>
      <c r="J134" s="21">
        <f t="shared" si="9"/>
        <v>7.8900003433227539</v>
      </c>
      <c r="K134" s="21">
        <f t="shared" si="10"/>
        <v>13.890000343322754</v>
      </c>
      <c r="L134" s="4"/>
      <c r="M134" s="4">
        <v>9.5389995574951172</v>
      </c>
      <c r="N134" s="21">
        <f t="shared" si="11"/>
        <v>6.5389995574951172</v>
      </c>
      <c r="O134" s="21">
        <f t="shared" si="12"/>
        <v>12.538999557495117</v>
      </c>
      <c r="Q134" s="13">
        <v>8</v>
      </c>
      <c r="R134" s="13">
        <v>14</v>
      </c>
      <c r="S134" s="13">
        <v>5</v>
      </c>
      <c r="T134" s="13">
        <v>17</v>
      </c>
    </row>
    <row r="135" spans="1:20" x14ac:dyDescent="0.3">
      <c r="A135" s="13">
        <v>128</v>
      </c>
      <c r="B135" s="3">
        <f t="shared" si="13"/>
        <v>34.845771144278764</v>
      </c>
      <c r="C135" s="10">
        <v>34.890079498291016</v>
      </c>
      <c r="D135" s="4"/>
      <c r="E135" s="4">
        <v>11.835000038146973</v>
      </c>
      <c r="F135" s="21">
        <f t="shared" si="7"/>
        <v>8.8350000381469727</v>
      </c>
      <c r="G135" s="21">
        <f t="shared" si="8"/>
        <v>14.835000038146973</v>
      </c>
      <c r="H135" s="4"/>
      <c r="I135" s="4">
        <v>10.977999687194824</v>
      </c>
      <c r="J135" s="21">
        <f t="shared" si="9"/>
        <v>7.9779996871948242</v>
      </c>
      <c r="K135" s="21">
        <f t="shared" si="10"/>
        <v>13.977999687194824</v>
      </c>
      <c r="L135" s="4"/>
      <c r="M135" s="4">
        <v>9.494999885559082</v>
      </c>
      <c r="N135" s="21">
        <f t="shared" si="11"/>
        <v>6.494999885559082</v>
      </c>
      <c r="O135" s="21">
        <f t="shared" si="12"/>
        <v>12.494999885559082</v>
      </c>
      <c r="Q135" s="13">
        <v>8</v>
      </c>
      <c r="R135" s="13">
        <v>14</v>
      </c>
      <c r="S135" s="13">
        <v>5</v>
      </c>
      <c r="T135" s="13">
        <v>17</v>
      </c>
    </row>
    <row r="136" spans="1:20" x14ac:dyDescent="0.3">
      <c r="A136" s="13">
        <v>129</v>
      </c>
      <c r="B136" s="3">
        <f t="shared" si="13"/>
        <v>34.915422885572298</v>
      </c>
      <c r="C136" s="10">
        <v>34.960079193115234</v>
      </c>
      <c r="D136" s="4"/>
      <c r="E136" s="4">
        <v>11.835000038146973</v>
      </c>
      <c r="F136" s="21">
        <f t="shared" si="7"/>
        <v>8.8350000381469727</v>
      </c>
      <c r="G136" s="21">
        <f t="shared" si="8"/>
        <v>14.835000038146973</v>
      </c>
      <c r="H136" s="4"/>
      <c r="I136" s="4">
        <v>11.043999671936035</v>
      </c>
      <c r="J136" s="21">
        <f t="shared" si="9"/>
        <v>8.0439996719360352</v>
      </c>
      <c r="K136" s="21">
        <f t="shared" si="10"/>
        <v>14.043999671936035</v>
      </c>
      <c r="L136" s="4"/>
      <c r="M136" s="4">
        <v>9.4289999008178711</v>
      </c>
      <c r="N136" s="21">
        <f t="shared" si="11"/>
        <v>6.4289999008178711</v>
      </c>
      <c r="O136" s="21">
        <f t="shared" si="12"/>
        <v>12.428999900817871</v>
      </c>
      <c r="Q136" s="13">
        <v>8</v>
      </c>
      <c r="R136" s="13">
        <v>14</v>
      </c>
      <c r="S136" s="13">
        <v>5</v>
      </c>
      <c r="T136" s="13">
        <v>17</v>
      </c>
    </row>
    <row r="137" spans="1:20" x14ac:dyDescent="0.3">
      <c r="A137" s="13">
        <v>130</v>
      </c>
      <c r="B137" s="3">
        <f t="shared" si="13"/>
        <v>34.985074626865831</v>
      </c>
      <c r="C137" s="10">
        <v>35.030082702636719</v>
      </c>
      <c r="D137" s="4"/>
      <c r="E137" s="4">
        <v>11.829999923706055</v>
      </c>
      <c r="F137" s="21">
        <f t="shared" ref="F137:F200" si="14">E137-3</f>
        <v>8.8299999237060547</v>
      </c>
      <c r="G137" s="21">
        <f t="shared" ref="G137:G200" si="15">E137+3</f>
        <v>14.829999923706055</v>
      </c>
      <c r="H137" s="4"/>
      <c r="I137" s="4">
        <v>11.126999855041504</v>
      </c>
      <c r="J137" s="21">
        <f t="shared" ref="J137:J200" si="16">I137-3</f>
        <v>8.1269998550415039</v>
      </c>
      <c r="K137" s="21">
        <f t="shared" ref="K137:K200" si="17">I137+3</f>
        <v>14.126999855041504</v>
      </c>
      <c r="L137" s="4"/>
      <c r="M137" s="4">
        <v>9.3520002365112305</v>
      </c>
      <c r="N137" s="21">
        <f t="shared" ref="N137:N200" si="18">M137-3</f>
        <v>6.3520002365112305</v>
      </c>
      <c r="O137" s="21">
        <f t="shared" ref="O137:O200" si="19">M137+3</f>
        <v>12.35200023651123</v>
      </c>
      <c r="Q137" s="13">
        <v>8</v>
      </c>
      <c r="R137" s="13">
        <v>14</v>
      </c>
      <c r="S137" s="13">
        <v>5</v>
      </c>
      <c r="T137" s="13">
        <v>17</v>
      </c>
    </row>
    <row r="138" spans="1:20" x14ac:dyDescent="0.3">
      <c r="A138" s="13">
        <v>131</v>
      </c>
      <c r="B138" s="3">
        <f t="shared" ref="B138:B201" si="20">B137+($B$208-$B$8)/201</f>
        <v>35.054726368159365</v>
      </c>
      <c r="C138" s="10">
        <v>35.100082397460937</v>
      </c>
      <c r="D138" s="4"/>
      <c r="E138" s="4">
        <v>11.779999732971191</v>
      </c>
      <c r="F138" s="21">
        <f t="shared" si="14"/>
        <v>8.7799997329711914</v>
      </c>
      <c r="G138" s="21">
        <f t="shared" si="15"/>
        <v>14.779999732971191</v>
      </c>
      <c r="H138" s="4"/>
      <c r="I138" s="4">
        <v>11.187000274658203</v>
      </c>
      <c r="J138" s="21">
        <f t="shared" si="16"/>
        <v>8.1870002746582031</v>
      </c>
      <c r="K138" s="21">
        <f t="shared" si="17"/>
        <v>14.187000274658203</v>
      </c>
      <c r="L138" s="4"/>
      <c r="M138" s="4">
        <v>9.2530002593994141</v>
      </c>
      <c r="N138" s="21">
        <f t="shared" si="18"/>
        <v>6.2530002593994141</v>
      </c>
      <c r="O138" s="21">
        <f t="shared" si="19"/>
        <v>12.253000259399414</v>
      </c>
      <c r="Q138" s="13">
        <v>8</v>
      </c>
      <c r="R138" s="13">
        <v>14</v>
      </c>
      <c r="S138" s="13">
        <v>5</v>
      </c>
      <c r="T138" s="13">
        <v>17</v>
      </c>
    </row>
    <row r="139" spans="1:20" x14ac:dyDescent="0.3">
      <c r="A139" s="13">
        <v>132</v>
      </c>
      <c r="B139" s="3">
        <f t="shared" si="20"/>
        <v>35.124378109452898</v>
      </c>
      <c r="C139" s="10">
        <v>35.170082092285156</v>
      </c>
      <c r="D139" s="4"/>
      <c r="E139" s="4">
        <v>11.708999633789063</v>
      </c>
      <c r="F139" s="21">
        <f t="shared" si="14"/>
        <v>8.7089996337890625</v>
      </c>
      <c r="G139" s="21">
        <f t="shared" si="15"/>
        <v>14.708999633789062</v>
      </c>
      <c r="H139" s="4"/>
      <c r="I139" s="4">
        <v>11.22599983215332</v>
      </c>
      <c r="J139" s="21">
        <f t="shared" si="16"/>
        <v>8.2259998321533203</v>
      </c>
      <c r="K139" s="21">
        <f t="shared" si="17"/>
        <v>14.22599983215332</v>
      </c>
      <c r="L139" s="4"/>
      <c r="M139" s="4">
        <v>9.133000373840332</v>
      </c>
      <c r="N139" s="21">
        <f t="shared" si="18"/>
        <v>6.133000373840332</v>
      </c>
      <c r="O139" s="21">
        <f t="shared" si="19"/>
        <v>12.133000373840332</v>
      </c>
      <c r="Q139" s="13">
        <v>8</v>
      </c>
      <c r="R139" s="13">
        <v>14</v>
      </c>
      <c r="S139" s="13">
        <v>5</v>
      </c>
      <c r="T139" s="13">
        <v>17</v>
      </c>
    </row>
    <row r="140" spans="1:20" x14ac:dyDescent="0.3">
      <c r="A140" s="13">
        <v>133</v>
      </c>
      <c r="B140" s="3">
        <f t="shared" si="20"/>
        <v>35.194029850746432</v>
      </c>
      <c r="C140" s="10">
        <v>35.240081787109375</v>
      </c>
      <c r="D140" s="4"/>
      <c r="E140" s="4">
        <v>11.631999969482422</v>
      </c>
      <c r="F140" s="21">
        <f t="shared" si="14"/>
        <v>8.6319999694824219</v>
      </c>
      <c r="G140" s="21">
        <f t="shared" si="15"/>
        <v>14.631999969482422</v>
      </c>
      <c r="H140" s="4"/>
      <c r="I140" s="4">
        <v>11.241999626159668</v>
      </c>
      <c r="J140" s="21">
        <f t="shared" si="16"/>
        <v>8.241999626159668</v>
      </c>
      <c r="K140" s="21">
        <f t="shared" si="17"/>
        <v>14.241999626159668</v>
      </c>
      <c r="L140" s="4"/>
      <c r="M140" s="4">
        <v>9.0229997634887695</v>
      </c>
      <c r="N140" s="21">
        <f t="shared" si="18"/>
        <v>6.0229997634887695</v>
      </c>
      <c r="O140" s="21">
        <f t="shared" si="19"/>
        <v>12.02299976348877</v>
      </c>
      <c r="Q140" s="13">
        <v>8</v>
      </c>
      <c r="R140" s="13">
        <v>14</v>
      </c>
      <c r="S140" s="13">
        <v>5</v>
      </c>
      <c r="T140" s="13">
        <v>17</v>
      </c>
    </row>
    <row r="141" spans="1:20" x14ac:dyDescent="0.3">
      <c r="A141" s="13">
        <v>134</v>
      </c>
      <c r="B141" s="3">
        <f t="shared" si="20"/>
        <v>35.263681592039966</v>
      </c>
      <c r="C141" s="10">
        <v>35.310085296630859</v>
      </c>
      <c r="D141" s="4"/>
      <c r="E141" s="4">
        <v>11.522000312805176</v>
      </c>
      <c r="F141" s="21">
        <f t="shared" si="14"/>
        <v>8.5220003128051758</v>
      </c>
      <c r="G141" s="21">
        <f t="shared" si="15"/>
        <v>14.522000312805176</v>
      </c>
      <c r="H141" s="4"/>
      <c r="I141" s="4">
        <v>11.230999946594238</v>
      </c>
      <c r="J141" s="21">
        <f t="shared" si="16"/>
        <v>8.2309999465942383</v>
      </c>
      <c r="K141" s="21">
        <f t="shared" si="17"/>
        <v>14.230999946594238</v>
      </c>
      <c r="L141" s="4"/>
      <c r="M141" s="4">
        <v>8.9020004272460937</v>
      </c>
      <c r="N141" s="21">
        <f t="shared" si="18"/>
        <v>5.9020004272460938</v>
      </c>
      <c r="O141" s="21">
        <f t="shared" si="19"/>
        <v>11.902000427246094</v>
      </c>
      <c r="Q141" s="13">
        <v>8</v>
      </c>
      <c r="R141" s="13">
        <v>14</v>
      </c>
      <c r="S141" s="13">
        <v>5</v>
      </c>
      <c r="T141" s="13">
        <v>17</v>
      </c>
    </row>
    <row r="142" spans="1:20" x14ac:dyDescent="0.3">
      <c r="A142" s="13">
        <v>135</v>
      </c>
      <c r="B142" s="3">
        <f t="shared" si="20"/>
        <v>35.333333333333499</v>
      </c>
      <c r="C142" s="10">
        <v>35.380084991455078</v>
      </c>
      <c r="D142" s="4"/>
      <c r="E142" s="4">
        <v>11.390000343322754</v>
      </c>
      <c r="F142" s="21">
        <f t="shared" si="14"/>
        <v>8.3900003433227539</v>
      </c>
      <c r="G142" s="21">
        <f t="shared" si="15"/>
        <v>14.390000343322754</v>
      </c>
      <c r="H142" s="4"/>
      <c r="I142" s="4">
        <v>11.164999961853027</v>
      </c>
      <c r="J142" s="21">
        <f t="shared" si="16"/>
        <v>8.1649999618530273</v>
      </c>
      <c r="K142" s="21">
        <f t="shared" si="17"/>
        <v>14.164999961853027</v>
      </c>
      <c r="L142" s="4"/>
      <c r="M142" s="4">
        <v>8.7700004577636719</v>
      </c>
      <c r="N142" s="21">
        <f t="shared" si="18"/>
        <v>5.7700004577636719</v>
      </c>
      <c r="O142" s="21">
        <f t="shared" si="19"/>
        <v>11.770000457763672</v>
      </c>
      <c r="Q142" s="13">
        <v>8</v>
      </c>
      <c r="R142" s="13">
        <v>14</v>
      </c>
      <c r="S142" s="13">
        <v>5</v>
      </c>
      <c r="T142" s="13">
        <v>17</v>
      </c>
    </row>
    <row r="143" spans="1:20" x14ac:dyDescent="0.3">
      <c r="A143" s="13">
        <v>136</v>
      </c>
      <c r="B143" s="3">
        <f t="shared" si="20"/>
        <v>35.402985074627033</v>
      </c>
      <c r="C143" s="10">
        <v>35.450084686279297</v>
      </c>
      <c r="D143" s="4"/>
      <c r="E143" s="4">
        <v>11.270000457763672</v>
      </c>
      <c r="F143" s="21">
        <f t="shared" si="14"/>
        <v>8.2700004577636719</v>
      </c>
      <c r="G143" s="21">
        <f t="shared" si="15"/>
        <v>14.270000457763672</v>
      </c>
      <c r="H143" s="4"/>
      <c r="I143" s="4">
        <v>11.121000289916992</v>
      </c>
      <c r="J143" s="21">
        <f t="shared" si="16"/>
        <v>8.1210002899169922</v>
      </c>
      <c r="K143" s="21">
        <f t="shared" si="17"/>
        <v>14.121000289916992</v>
      </c>
      <c r="L143" s="4"/>
      <c r="M143" s="4">
        <v>8.6820001602172852</v>
      </c>
      <c r="N143" s="21">
        <f t="shared" si="18"/>
        <v>5.6820001602172852</v>
      </c>
      <c r="O143" s="21">
        <f t="shared" si="19"/>
        <v>11.682000160217285</v>
      </c>
      <c r="Q143" s="13">
        <v>8</v>
      </c>
      <c r="R143" s="13">
        <v>14</v>
      </c>
      <c r="S143" s="13">
        <v>5</v>
      </c>
      <c r="T143" s="13">
        <v>17</v>
      </c>
    </row>
    <row r="144" spans="1:20" x14ac:dyDescent="0.3">
      <c r="A144" s="13">
        <v>137</v>
      </c>
      <c r="B144" s="3">
        <f t="shared" si="20"/>
        <v>35.472636815920566</v>
      </c>
      <c r="C144" s="10">
        <v>35.520084381103516</v>
      </c>
      <c r="D144" s="4"/>
      <c r="E144" s="4">
        <v>11.175999641418457</v>
      </c>
      <c r="F144" s="21">
        <f t="shared" si="14"/>
        <v>8.175999641418457</v>
      </c>
      <c r="G144" s="21">
        <f t="shared" si="15"/>
        <v>14.175999641418457</v>
      </c>
      <c r="H144" s="4"/>
      <c r="I144" s="4">
        <v>11.055000305175781</v>
      </c>
      <c r="J144" s="21">
        <f t="shared" si="16"/>
        <v>8.0550003051757813</v>
      </c>
      <c r="K144" s="21">
        <f t="shared" si="17"/>
        <v>14.055000305175781</v>
      </c>
      <c r="L144" s="4"/>
      <c r="M144" s="4">
        <v>8.6160001754760742</v>
      </c>
      <c r="N144" s="21">
        <f t="shared" si="18"/>
        <v>5.6160001754760742</v>
      </c>
      <c r="O144" s="21">
        <f t="shared" si="19"/>
        <v>11.616000175476074</v>
      </c>
      <c r="Q144" s="13">
        <v>8</v>
      </c>
      <c r="R144" s="13">
        <v>14</v>
      </c>
      <c r="S144" s="13">
        <v>5</v>
      </c>
      <c r="T144" s="13">
        <v>17</v>
      </c>
    </row>
    <row r="145" spans="1:20" x14ac:dyDescent="0.3">
      <c r="A145" s="13">
        <v>138</v>
      </c>
      <c r="B145" s="3">
        <f t="shared" si="20"/>
        <v>35.5422885572141</v>
      </c>
      <c r="C145" s="10">
        <v>35.590087890625</v>
      </c>
      <c r="D145" s="4"/>
      <c r="E145" s="4">
        <v>11.083000183105469</v>
      </c>
      <c r="F145" s="21">
        <f t="shared" si="14"/>
        <v>8.0830001831054687</v>
      </c>
      <c r="G145" s="21">
        <f t="shared" si="15"/>
        <v>14.083000183105469</v>
      </c>
      <c r="H145" s="4"/>
      <c r="I145" s="4">
        <v>10.977999687194824</v>
      </c>
      <c r="J145" s="21">
        <f t="shared" si="16"/>
        <v>7.9779996871948242</v>
      </c>
      <c r="K145" s="21">
        <f t="shared" si="17"/>
        <v>13.977999687194824</v>
      </c>
      <c r="L145" s="4"/>
      <c r="M145" s="4">
        <v>8.560999870300293</v>
      </c>
      <c r="N145" s="21">
        <f t="shared" si="18"/>
        <v>5.560999870300293</v>
      </c>
      <c r="O145" s="21">
        <f t="shared" si="19"/>
        <v>11.560999870300293</v>
      </c>
      <c r="Q145" s="13">
        <v>8</v>
      </c>
      <c r="R145" s="13">
        <v>14</v>
      </c>
      <c r="S145" s="13">
        <v>5</v>
      </c>
      <c r="T145" s="13">
        <v>17</v>
      </c>
    </row>
    <row r="146" spans="1:20" x14ac:dyDescent="0.3">
      <c r="A146" s="13">
        <v>139</v>
      </c>
      <c r="B146" s="3">
        <f t="shared" si="20"/>
        <v>35.611940298507633</v>
      </c>
      <c r="C146" s="10">
        <v>35.660087585449219</v>
      </c>
      <c r="D146" s="4"/>
      <c r="E146" s="4">
        <v>11.022000312805176</v>
      </c>
      <c r="F146" s="21">
        <f t="shared" si="14"/>
        <v>8.0220003128051758</v>
      </c>
      <c r="G146" s="21">
        <f t="shared" si="15"/>
        <v>14.022000312805176</v>
      </c>
      <c r="H146" s="4"/>
      <c r="I146" s="4">
        <v>10.880000114440918</v>
      </c>
      <c r="J146" s="21">
        <f t="shared" si="16"/>
        <v>7.880000114440918</v>
      </c>
      <c r="K146" s="21">
        <f t="shared" si="17"/>
        <v>13.880000114440918</v>
      </c>
      <c r="L146" s="4"/>
      <c r="M146" s="4">
        <v>8.5340003967285156</v>
      </c>
      <c r="N146" s="21">
        <f t="shared" si="18"/>
        <v>5.5340003967285156</v>
      </c>
      <c r="O146" s="21">
        <f t="shared" si="19"/>
        <v>11.534000396728516</v>
      </c>
      <c r="Q146" s="13">
        <v>8</v>
      </c>
      <c r="R146" s="13">
        <v>14</v>
      </c>
      <c r="S146" s="13">
        <v>5</v>
      </c>
      <c r="T146" s="13">
        <v>17</v>
      </c>
    </row>
    <row r="147" spans="1:20" x14ac:dyDescent="0.3">
      <c r="A147" s="13">
        <v>140</v>
      </c>
      <c r="B147" s="3">
        <f t="shared" si="20"/>
        <v>35.681592039801167</v>
      </c>
      <c r="C147" s="10">
        <v>35.730087280273437</v>
      </c>
      <c r="D147" s="4"/>
      <c r="E147" s="4">
        <v>10.984000205993652</v>
      </c>
      <c r="F147" s="21">
        <f t="shared" si="14"/>
        <v>7.9840002059936523</v>
      </c>
      <c r="G147" s="21">
        <f t="shared" si="15"/>
        <v>13.984000205993652</v>
      </c>
      <c r="H147" s="4"/>
      <c r="I147" s="4">
        <v>10.78600025177002</v>
      </c>
      <c r="J147" s="21">
        <f t="shared" si="16"/>
        <v>7.7860002517700195</v>
      </c>
      <c r="K147" s="21">
        <f t="shared" si="17"/>
        <v>13.78600025177002</v>
      </c>
      <c r="L147" s="4"/>
      <c r="M147" s="4">
        <v>8.5389995574951172</v>
      </c>
      <c r="N147" s="21">
        <f t="shared" si="18"/>
        <v>5.5389995574951172</v>
      </c>
      <c r="O147" s="21">
        <f t="shared" si="19"/>
        <v>11.538999557495117</v>
      </c>
      <c r="Q147" s="13">
        <v>8</v>
      </c>
      <c r="R147" s="13">
        <v>14</v>
      </c>
      <c r="S147" s="13">
        <v>5</v>
      </c>
      <c r="T147" s="13">
        <v>17</v>
      </c>
    </row>
    <row r="148" spans="1:20" x14ac:dyDescent="0.3">
      <c r="A148" s="13">
        <v>141</v>
      </c>
      <c r="B148" s="3">
        <f t="shared" si="20"/>
        <v>35.751243781094701</v>
      </c>
      <c r="C148" s="10">
        <v>35.800086975097656</v>
      </c>
      <c r="D148" s="4"/>
      <c r="E148" s="4">
        <v>10.972999572753906</v>
      </c>
      <c r="F148" s="21">
        <f t="shared" si="14"/>
        <v>7.9729995727539062</v>
      </c>
      <c r="G148" s="21">
        <f t="shared" si="15"/>
        <v>13.972999572753906</v>
      </c>
      <c r="H148" s="4"/>
      <c r="I148" s="4">
        <v>10.697999954223633</v>
      </c>
      <c r="J148" s="21">
        <f t="shared" si="16"/>
        <v>7.6979999542236328</v>
      </c>
      <c r="K148" s="21">
        <f t="shared" si="17"/>
        <v>13.697999954223633</v>
      </c>
      <c r="L148" s="4"/>
      <c r="M148" s="4">
        <v>8.5670003890991211</v>
      </c>
      <c r="N148" s="21">
        <f t="shared" si="18"/>
        <v>5.5670003890991211</v>
      </c>
      <c r="O148" s="21">
        <f t="shared" si="19"/>
        <v>11.567000389099121</v>
      </c>
      <c r="Q148" s="13">
        <v>8</v>
      </c>
      <c r="R148" s="13">
        <v>14</v>
      </c>
      <c r="S148" s="13">
        <v>5</v>
      </c>
      <c r="T148" s="13">
        <v>17</v>
      </c>
    </row>
    <row r="149" spans="1:20" x14ac:dyDescent="0.3">
      <c r="A149" s="13">
        <v>142</v>
      </c>
      <c r="B149" s="3">
        <f t="shared" si="20"/>
        <v>35.820895522388234</v>
      </c>
      <c r="C149" s="10">
        <v>35.870090484619141</v>
      </c>
      <c r="D149" s="4"/>
      <c r="E149" s="4">
        <v>10.984000205993652</v>
      </c>
      <c r="F149" s="21">
        <f t="shared" si="14"/>
        <v>7.9840002059936523</v>
      </c>
      <c r="G149" s="21">
        <f t="shared" si="15"/>
        <v>13.984000205993652</v>
      </c>
      <c r="H149" s="4"/>
      <c r="I149" s="4">
        <v>10.609999656677246</v>
      </c>
      <c r="J149" s="21">
        <f t="shared" si="16"/>
        <v>7.6099996566772461</v>
      </c>
      <c r="K149" s="21">
        <f t="shared" si="17"/>
        <v>13.609999656677246</v>
      </c>
      <c r="L149" s="4"/>
      <c r="M149" s="4">
        <v>8.6219997406005859</v>
      </c>
      <c r="N149" s="21">
        <f t="shared" si="18"/>
        <v>5.6219997406005859</v>
      </c>
      <c r="O149" s="21">
        <f t="shared" si="19"/>
        <v>11.621999740600586</v>
      </c>
      <c r="Q149" s="13">
        <v>8</v>
      </c>
      <c r="R149" s="13">
        <v>14</v>
      </c>
      <c r="S149" s="13">
        <v>5</v>
      </c>
      <c r="T149" s="13">
        <v>17</v>
      </c>
    </row>
    <row r="150" spans="1:20" x14ac:dyDescent="0.3">
      <c r="A150" s="13">
        <v>143</v>
      </c>
      <c r="B150" s="3">
        <f t="shared" si="20"/>
        <v>35.890547263681768</v>
      </c>
      <c r="C150" s="10">
        <v>35.940090179443359</v>
      </c>
      <c r="D150" s="4"/>
      <c r="E150" s="4">
        <v>11</v>
      </c>
      <c r="F150" s="21">
        <f t="shared" si="14"/>
        <v>8</v>
      </c>
      <c r="G150" s="21">
        <f t="shared" si="15"/>
        <v>14</v>
      </c>
      <c r="H150" s="4"/>
      <c r="I150" s="4">
        <v>10.527999877929687</v>
      </c>
      <c r="J150" s="21">
        <f t="shared" si="16"/>
        <v>7.5279998779296875</v>
      </c>
      <c r="K150" s="21">
        <f t="shared" si="17"/>
        <v>13.527999877929688</v>
      </c>
      <c r="L150" s="4"/>
      <c r="M150" s="4">
        <v>8.699000358581543</v>
      </c>
      <c r="N150" s="21">
        <f t="shared" si="18"/>
        <v>5.699000358581543</v>
      </c>
      <c r="O150" s="21">
        <f t="shared" si="19"/>
        <v>11.699000358581543</v>
      </c>
      <c r="Q150" s="13">
        <v>8</v>
      </c>
      <c r="R150" s="13">
        <v>14</v>
      </c>
      <c r="S150" s="13">
        <v>5</v>
      </c>
      <c r="T150" s="13">
        <v>17</v>
      </c>
    </row>
    <row r="151" spans="1:20" x14ac:dyDescent="0.3">
      <c r="A151" s="13">
        <v>144</v>
      </c>
      <c r="B151" s="3">
        <f t="shared" si="20"/>
        <v>35.960199004975301</v>
      </c>
      <c r="C151" s="10">
        <v>36.010089874267578</v>
      </c>
      <c r="D151" s="4"/>
      <c r="E151" s="4">
        <v>11.038999557495117</v>
      </c>
      <c r="F151" s="21">
        <f t="shared" si="14"/>
        <v>8.0389995574951172</v>
      </c>
      <c r="G151" s="21">
        <f t="shared" si="15"/>
        <v>14.038999557495117</v>
      </c>
      <c r="H151" s="4"/>
      <c r="I151" s="4">
        <v>10.456999778747559</v>
      </c>
      <c r="J151" s="21">
        <f t="shared" si="16"/>
        <v>7.4569997787475586</v>
      </c>
      <c r="K151" s="21">
        <f t="shared" si="17"/>
        <v>13.456999778747559</v>
      </c>
      <c r="L151" s="4"/>
      <c r="M151" s="4">
        <v>8.7869997024536133</v>
      </c>
      <c r="N151" s="21">
        <f t="shared" si="18"/>
        <v>5.7869997024536133</v>
      </c>
      <c r="O151" s="21">
        <f t="shared" si="19"/>
        <v>11.786999702453613</v>
      </c>
      <c r="Q151" s="13">
        <v>8</v>
      </c>
      <c r="R151" s="13">
        <v>14</v>
      </c>
      <c r="S151" s="13">
        <v>5</v>
      </c>
      <c r="T151" s="13">
        <v>17</v>
      </c>
    </row>
    <row r="152" spans="1:20" x14ac:dyDescent="0.3">
      <c r="A152" s="13">
        <v>145</v>
      </c>
      <c r="B152" s="3">
        <f t="shared" si="20"/>
        <v>36.029850746268835</v>
      </c>
      <c r="C152" s="10">
        <v>36.080089569091797</v>
      </c>
      <c r="D152" s="4"/>
      <c r="E152" s="4">
        <v>11.076999664306641</v>
      </c>
      <c r="F152" s="21">
        <f t="shared" si="14"/>
        <v>8.0769996643066406</v>
      </c>
      <c r="G152" s="21">
        <f t="shared" si="15"/>
        <v>14.076999664306641</v>
      </c>
      <c r="H152" s="4"/>
      <c r="I152" s="4">
        <v>10.390999794006348</v>
      </c>
      <c r="J152" s="21">
        <f t="shared" si="16"/>
        <v>7.3909997940063477</v>
      </c>
      <c r="K152" s="21">
        <f t="shared" si="17"/>
        <v>13.390999794006348</v>
      </c>
      <c r="L152" s="4"/>
      <c r="M152" s="4">
        <v>8.8739995956420898</v>
      </c>
      <c r="N152" s="21">
        <f t="shared" si="18"/>
        <v>5.8739995956420898</v>
      </c>
      <c r="O152" s="21">
        <f t="shared" si="19"/>
        <v>11.87399959564209</v>
      </c>
      <c r="Q152" s="13">
        <v>8</v>
      </c>
      <c r="R152" s="13">
        <v>14</v>
      </c>
      <c r="S152" s="13">
        <v>5</v>
      </c>
      <c r="T152" s="13">
        <v>17</v>
      </c>
    </row>
    <row r="153" spans="1:20" x14ac:dyDescent="0.3">
      <c r="A153" s="13">
        <v>146</v>
      </c>
      <c r="B153" s="3">
        <f t="shared" si="20"/>
        <v>36.099502487562368</v>
      </c>
      <c r="C153" s="10">
        <v>36.150093078613281</v>
      </c>
      <c r="D153" s="4"/>
      <c r="E153" s="4">
        <v>11.126999855041504</v>
      </c>
      <c r="F153" s="21">
        <f t="shared" si="14"/>
        <v>8.1269998550415039</v>
      </c>
      <c r="G153" s="21">
        <f t="shared" si="15"/>
        <v>14.126999855041504</v>
      </c>
      <c r="H153" s="4"/>
      <c r="I153" s="4">
        <v>10.35200023651123</v>
      </c>
      <c r="J153" s="21">
        <f t="shared" si="16"/>
        <v>7.3520002365112305</v>
      </c>
      <c r="K153" s="21">
        <f t="shared" si="17"/>
        <v>13.35200023651123</v>
      </c>
      <c r="L153" s="4"/>
      <c r="M153" s="4">
        <v>8.9619998931884766</v>
      </c>
      <c r="N153" s="21">
        <f t="shared" si="18"/>
        <v>5.9619998931884766</v>
      </c>
      <c r="O153" s="21">
        <f t="shared" si="19"/>
        <v>11.961999893188477</v>
      </c>
      <c r="Q153" s="13">
        <v>8</v>
      </c>
      <c r="R153" s="13">
        <v>14</v>
      </c>
      <c r="S153" s="13">
        <v>5</v>
      </c>
      <c r="T153" s="13">
        <v>17</v>
      </c>
    </row>
    <row r="154" spans="1:20" x14ac:dyDescent="0.3">
      <c r="A154" s="13">
        <v>147</v>
      </c>
      <c r="B154" s="3">
        <f t="shared" si="20"/>
        <v>36.169154228855902</v>
      </c>
      <c r="C154" s="10">
        <v>36.2200927734375</v>
      </c>
      <c r="D154" s="4"/>
      <c r="E154" s="4">
        <v>11.164999961853027</v>
      </c>
      <c r="F154" s="21">
        <f t="shared" si="14"/>
        <v>8.1649999618530273</v>
      </c>
      <c r="G154" s="21">
        <f t="shared" si="15"/>
        <v>14.164999961853027</v>
      </c>
      <c r="H154" s="4"/>
      <c r="I154" s="4">
        <v>10.324999809265137</v>
      </c>
      <c r="J154" s="21">
        <f t="shared" si="16"/>
        <v>7.3249998092651367</v>
      </c>
      <c r="K154" s="21">
        <f t="shared" si="17"/>
        <v>13.324999809265137</v>
      </c>
      <c r="L154" s="4"/>
      <c r="M154" s="4">
        <v>9.0340003967285156</v>
      </c>
      <c r="N154" s="21">
        <f t="shared" si="18"/>
        <v>6.0340003967285156</v>
      </c>
      <c r="O154" s="21">
        <f t="shared" si="19"/>
        <v>12.034000396728516</v>
      </c>
      <c r="Q154" s="13">
        <v>8</v>
      </c>
      <c r="R154" s="13">
        <v>14</v>
      </c>
      <c r="S154" s="13">
        <v>5</v>
      </c>
      <c r="T154" s="13">
        <v>17</v>
      </c>
    </row>
    <row r="155" spans="1:20" x14ac:dyDescent="0.3">
      <c r="A155" s="13">
        <v>148</v>
      </c>
      <c r="B155" s="3">
        <f t="shared" si="20"/>
        <v>36.238805970149436</v>
      </c>
      <c r="C155" s="10">
        <v>36.290092468261719</v>
      </c>
      <c r="D155" s="4"/>
      <c r="E155" s="4">
        <v>11.204000473022461</v>
      </c>
      <c r="F155" s="21">
        <f t="shared" si="14"/>
        <v>8.2040004730224609</v>
      </c>
      <c r="G155" s="21">
        <f t="shared" si="15"/>
        <v>14.204000473022461</v>
      </c>
      <c r="H155" s="4"/>
      <c r="I155" s="4">
        <v>10.314000129699707</v>
      </c>
      <c r="J155" s="21">
        <f t="shared" si="16"/>
        <v>7.314000129699707</v>
      </c>
      <c r="K155" s="21">
        <f t="shared" si="17"/>
        <v>13.314000129699707</v>
      </c>
      <c r="L155" s="4"/>
      <c r="M155" s="4">
        <v>9.0830001831054687</v>
      </c>
      <c r="N155" s="21">
        <f t="shared" si="18"/>
        <v>6.0830001831054687</v>
      </c>
      <c r="O155" s="21">
        <f t="shared" si="19"/>
        <v>12.083000183105469</v>
      </c>
      <c r="Q155" s="13">
        <v>8</v>
      </c>
      <c r="R155" s="13">
        <v>14</v>
      </c>
      <c r="S155" s="13">
        <v>5</v>
      </c>
      <c r="T155" s="13">
        <v>17</v>
      </c>
    </row>
    <row r="156" spans="1:20" x14ac:dyDescent="0.3">
      <c r="A156" s="13">
        <v>149</v>
      </c>
      <c r="B156" s="3">
        <f t="shared" si="20"/>
        <v>36.308457711442969</v>
      </c>
      <c r="C156" s="10">
        <v>36.360092163085937</v>
      </c>
      <c r="D156" s="4"/>
      <c r="E156" s="4">
        <v>11.248000144958496</v>
      </c>
      <c r="F156" s="21">
        <f t="shared" si="14"/>
        <v>8.2480001449584961</v>
      </c>
      <c r="G156" s="21">
        <f t="shared" si="15"/>
        <v>14.248000144958496</v>
      </c>
      <c r="H156" s="4"/>
      <c r="I156" s="4">
        <v>10.296999931335449</v>
      </c>
      <c r="J156" s="21">
        <f t="shared" si="16"/>
        <v>7.2969999313354492</v>
      </c>
      <c r="K156" s="21">
        <f t="shared" si="17"/>
        <v>13.296999931335449</v>
      </c>
      <c r="L156" s="4"/>
      <c r="M156" s="4">
        <v>9.1219997406005859</v>
      </c>
      <c r="N156" s="21">
        <f t="shared" si="18"/>
        <v>6.1219997406005859</v>
      </c>
      <c r="O156" s="21">
        <f t="shared" si="19"/>
        <v>12.121999740600586</v>
      </c>
      <c r="Q156" s="13">
        <v>8</v>
      </c>
      <c r="R156" s="13">
        <v>14</v>
      </c>
      <c r="S156" s="13">
        <v>5</v>
      </c>
      <c r="T156" s="13">
        <v>17</v>
      </c>
    </row>
    <row r="157" spans="1:20" x14ac:dyDescent="0.3">
      <c r="A157" s="13">
        <v>150</v>
      </c>
      <c r="B157" s="3">
        <f t="shared" si="20"/>
        <v>36.378109452736503</v>
      </c>
      <c r="C157" s="10">
        <v>36.430095672607422</v>
      </c>
      <c r="D157" s="4"/>
      <c r="E157" s="4">
        <v>11.263999938964844</v>
      </c>
      <c r="F157" s="21">
        <f t="shared" si="14"/>
        <v>8.2639999389648437</v>
      </c>
      <c r="G157" s="21">
        <f t="shared" si="15"/>
        <v>14.263999938964844</v>
      </c>
      <c r="H157" s="4"/>
      <c r="I157" s="4">
        <v>10.296999931335449</v>
      </c>
      <c r="J157" s="21">
        <f t="shared" si="16"/>
        <v>7.2969999313354492</v>
      </c>
      <c r="K157" s="21">
        <f t="shared" si="17"/>
        <v>13.296999931335449</v>
      </c>
      <c r="L157" s="4"/>
      <c r="M157" s="4">
        <v>9.1269998550415039</v>
      </c>
      <c r="N157" s="21">
        <f t="shared" si="18"/>
        <v>6.1269998550415039</v>
      </c>
      <c r="O157" s="21">
        <f t="shared" si="19"/>
        <v>12.126999855041504</v>
      </c>
      <c r="Q157" s="13">
        <v>8</v>
      </c>
      <c r="R157" s="13">
        <v>14</v>
      </c>
      <c r="S157" s="13">
        <v>5</v>
      </c>
      <c r="T157" s="13">
        <v>17</v>
      </c>
    </row>
    <row r="158" spans="1:20" x14ac:dyDescent="0.3">
      <c r="A158" s="13">
        <v>151</v>
      </c>
      <c r="B158" s="3">
        <f t="shared" si="20"/>
        <v>36.447761194030036</v>
      </c>
      <c r="C158" s="10">
        <v>36.500095367431641</v>
      </c>
      <c r="D158" s="4"/>
      <c r="E158" s="4">
        <v>11.263999938964844</v>
      </c>
      <c r="F158" s="21">
        <f t="shared" si="14"/>
        <v>8.2639999389648437</v>
      </c>
      <c r="G158" s="21">
        <f t="shared" si="15"/>
        <v>14.263999938964844</v>
      </c>
      <c r="H158" s="4"/>
      <c r="I158" s="4">
        <v>10.291999816894531</v>
      </c>
      <c r="J158" s="21">
        <f t="shared" si="16"/>
        <v>7.2919998168945313</v>
      </c>
      <c r="K158" s="21">
        <f t="shared" si="17"/>
        <v>13.291999816894531</v>
      </c>
      <c r="L158" s="4"/>
      <c r="M158" s="4">
        <v>9.1049995422363281</v>
      </c>
      <c r="N158" s="21">
        <f t="shared" si="18"/>
        <v>6.1049995422363281</v>
      </c>
      <c r="O158" s="21">
        <f t="shared" si="19"/>
        <v>12.104999542236328</v>
      </c>
      <c r="Q158" s="13">
        <v>8</v>
      </c>
      <c r="R158" s="13">
        <v>14</v>
      </c>
      <c r="S158" s="13">
        <v>5</v>
      </c>
      <c r="T158" s="13">
        <v>17</v>
      </c>
    </row>
    <row r="159" spans="1:20" x14ac:dyDescent="0.3">
      <c r="A159" s="13">
        <v>152</v>
      </c>
      <c r="B159" s="3">
        <f t="shared" si="20"/>
        <v>36.51741293532357</v>
      </c>
      <c r="C159" s="10">
        <v>36.570095062255859</v>
      </c>
      <c r="D159" s="4"/>
      <c r="E159" s="4">
        <v>11.237000465393066</v>
      </c>
      <c r="F159" s="21">
        <f t="shared" si="14"/>
        <v>8.2370004653930664</v>
      </c>
      <c r="G159" s="21">
        <f t="shared" si="15"/>
        <v>14.237000465393066</v>
      </c>
      <c r="H159" s="4"/>
      <c r="I159" s="4">
        <v>10.274999618530273</v>
      </c>
      <c r="J159" s="21">
        <f t="shared" si="16"/>
        <v>7.2749996185302734</v>
      </c>
      <c r="K159" s="21">
        <f t="shared" si="17"/>
        <v>13.274999618530273</v>
      </c>
      <c r="L159" s="4"/>
      <c r="M159" s="4">
        <v>9.0780000686645508</v>
      </c>
      <c r="N159" s="21">
        <f t="shared" si="18"/>
        <v>6.0780000686645508</v>
      </c>
      <c r="O159" s="21">
        <f t="shared" si="19"/>
        <v>12.078000068664551</v>
      </c>
      <c r="Q159" s="13">
        <v>8</v>
      </c>
      <c r="R159" s="13">
        <v>14</v>
      </c>
      <c r="S159" s="13">
        <v>5</v>
      </c>
      <c r="T159" s="13">
        <v>17</v>
      </c>
    </row>
    <row r="160" spans="1:20" x14ac:dyDescent="0.3">
      <c r="A160" s="5">
        <v>153</v>
      </c>
      <c r="B160" s="6">
        <f t="shared" si="20"/>
        <v>36.587064676617103</v>
      </c>
      <c r="C160" s="11">
        <v>36.640094757080078</v>
      </c>
      <c r="D160" s="4"/>
      <c r="E160" s="4">
        <v>11.192999839782715</v>
      </c>
      <c r="F160" s="21">
        <f t="shared" si="14"/>
        <v>8.1929998397827148</v>
      </c>
      <c r="G160" s="21">
        <f t="shared" si="15"/>
        <v>14.192999839782715</v>
      </c>
      <c r="H160" s="4"/>
      <c r="I160" s="4">
        <v>10.237000465393066</v>
      </c>
      <c r="J160" s="21">
        <f t="shared" si="16"/>
        <v>7.2370004653930664</v>
      </c>
      <c r="K160" s="21">
        <f t="shared" si="17"/>
        <v>13.237000465393066</v>
      </c>
      <c r="L160" s="4"/>
      <c r="M160" s="4">
        <v>9.0229997634887695</v>
      </c>
      <c r="N160" s="21">
        <f t="shared" si="18"/>
        <v>6.0229997634887695</v>
      </c>
      <c r="O160" s="21">
        <f t="shared" si="19"/>
        <v>12.02299976348877</v>
      </c>
      <c r="Q160" s="13">
        <v>8</v>
      </c>
      <c r="R160" s="13">
        <v>14</v>
      </c>
      <c r="S160" s="13">
        <v>5</v>
      </c>
      <c r="T160" s="13">
        <v>17</v>
      </c>
    </row>
    <row r="161" spans="1:20" x14ac:dyDescent="0.3">
      <c r="A161" s="13">
        <v>154</v>
      </c>
      <c r="B161" s="3">
        <f t="shared" si="20"/>
        <v>36.656716417910637</v>
      </c>
      <c r="C161" s="10">
        <v>36.710098266601563</v>
      </c>
      <c r="D161" s="4"/>
      <c r="E161" s="4">
        <v>11.109999656677246</v>
      </c>
      <c r="F161" s="21">
        <f t="shared" si="14"/>
        <v>8.1099996566772461</v>
      </c>
      <c r="G161" s="21">
        <f t="shared" si="15"/>
        <v>14.109999656677246</v>
      </c>
      <c r="H161" s="4"/>
      <c r="I161" s="4">
        <v>10.142999649047852</v>
      </c>
      <c r="J161" s="21">
        <f t="shared" si="16"/>
        <v>7.1429996490478516</v>
      </c>
      <c r="K161" s="21">
        <f t="shared" si="17"/>
        <v>13.142999649047852</v>
      </c>
      <c r="L161" s="4"/>
      <c r="M161" s="4">
        <v>8.9510002136230469</v>
      </c>
      <c r="N161" s="21">
        <f t="shared" si="18"/>
        <v>5.9510002136230469</v>
      </c>
      <c r="O161" s="21">
        <f t="shared" si="19"/>
        <v>11.951000213623047</v>
      </c>
      <c r="Q161" s="13">
        <v>8</v>
      </c>
      <c r="R161" s="13">
        <v>14</v>
      </c>
      <c r="S161" s="13">
        <v>5</v>
      </c>
      <c r="T161" s="13">
        <v>17</v>
      </c>
    </row>
    <row r="162" spans="1:20" x14ac:dyDescent="0.3">
      <c r="A162" s="13">
        <v>155</v>
      </c>
      <c r="B162" s="3">
        <f t="shared" si="20"/>
        <v>36.726368159204171</v>
      </c>
      <c r="C162" s="10">
        <v>36.780097961425781</v>
      </c>
      <c r="D162" s="4"/>
      <c r="E162" s="4">
        <v>11.027999877929688</v>
      </c>
      <c r="F162" s="21">
        <f t="shared" si="14"/>
        <v>8.0279998779296875</v>
      </c>
      <c r="G162" s="21">
        <f t="shared" si="15"/>
        <v>14.027999877929688</v>
      </c>
      <c r="H162" s="4"/>
      <c r="I162" s="4">
        <v>10.065999984741211</v>
      </c>
      <c r="J162" s="21">
        <f t="shared" si="16"/>
        <v>7.0659999847412109</v>
      </c>
      <c r="K162" s="21">
        <f t="shared" si="17"/>
        <v>13.065999984741211</v>
      </c>
      <c r="L162" s="4"/>
      <c r="M162" s="4">
        <v>8.8959999084472656</v>
      </c>
      <c r="N162" s="21">
        <f t="shared" si="18"/>
        <v>5.8959999084472656</v>
      </c>
      <c r="O162" s="21">
        <f t="shared" si="19"/>
        <v>11.895999908447266</v>
      </c>
      <c r="Q162" s="13">
        <v>8</v>
      </c>
      <c r="R162" s="13">
        <v>14</v>
      </c>
      <c r="S162" s="13">
        <v>5</v>
      </c>
      <c r="T162" s="13">
        <v>17</v>
      </c>
    </row>
    <row r="163" spans="1:20" x14ac:dyDescent="0.3">
      <c r="A163" s="13">
        <v>156</v>
      </c>
      <c r="B163" s="3">
        <f t="shared" si="20"/>
        <v>36.796019900497704</v>
      </c>
      <c r="C163" s="10">
        <v>36.85009765625</v>
      </c>
      <c r="D163" s="4"/>
      <c r="E163" s="4">
        <v>10.939999580383301</v>
      </c>
      <c r="F163" s="21">
        <f t="shared" si="14"/>
        <v>7.9399995803833008</v>
      </c>
      <c r="G163" s="21">
        <f t="shared" si="15"/>
        <v>13.939999580383301</v>
      </c>
      <c r="H163" s="4"/>
      <c r="I163" s="4">
        <v>9.9399995803833008</v>
      </c>
      <c r="J163" s="21">
        <f t="shared" si="16"/>
        <v>6.9399995803833008</v>
      </c>
      <c r="K163" s="21">
        <f t="shared" si="17"/>
        <v>12.939999580383301</v>
      </c>
      <c r="L163" s="4"/>
      <c r="M163" s="4">
        <v>8.8470001220703125</v>
      </c>
      <c r="N163" s="21">
        <f t="shared" si="18"/>
        <v>5.8470001220703125</v>
      </c>
      <c r="O163" s="21">
        <f t="shared" si="19"/>
        <v>11.847000122070313</v>
      </c>
      <c r="Q163" s="13">
        <v>8</v>
      </c>
      <c r="R163" s="13">
        <v>14</v>
      </c>
      <c r="S163" s="13">
        <v>5</v>
      </c>
      <c r="T163" s="13">
        <v>17</v>
      </c>
    </row>
    <row r="164" spans="1:20" x14ac:dyDescent="0.3">
      <c r="A164" s="13">
        <v>157</v>
      </c>
      <c r="B164" s="3">
        <f t="shared" si="20"/>
        <v>36.865671641791238</v>
      </c>
      <c r="C164" s="10">
        <v>36.920097351074219</v>
      </c>
      <c r="D164" s="4"/>
      <c r="E164" s="4">
        <v>10.847000122070313</v>
      </c>
      <c r="F164" s="21">
        <f t="shared" si="14"/>
        <v>7.8470001220703125</v>
      </c>
      <c r="G164" s="21">
        <f t="shared" si="15"/>
        <v>13.847000122070313</v>
      </c>
      <c r="H164" s="4"/>
      <c r="I164" s="4">
        <v>9.8030004501342773</v>
      </c>
      <c r="J164" s="21">
        <f t="shared" si="16"/>
        <v>6.8030004501342773</v>
      </c>
      <c r="K164" s="21">
        <f t="shared" si="17"/>
        <v>12.803000450134277</v>
      </c>
      <c r="L164" s="4"/>
      <c r="M164" s="4">
        <v>8.8030004501342773</v>
      </c>
      <c r="N164" s="21">
        <f t="shared" si="18"/>
        <v>5.8030004501342773</v>
      </c>
      <c r="O164" s="21">
        <f t="shared" si="19"/>
        <v>11.803000450134277</v>
      </c>
      <c r="Q164" s="13">
        <v>8</v>
      </c>
      <c r="R164" s="13">
        <v>14</v>
      </c>
      <c r="S164" s="13">
        <v>5</v>
      </c>
      <c r="T164" s="13">
        <v>17</v>
      </c>
    </row>
    <row r="165" spans="1:20" x14ac:dyDescent="0.3">
      <c r="A165" s="13">
        <v>158</v>
      </c>
      <c r="B165" s="3">
        <f t="shared" si="20"/>
        <v>36.935323383084771</v>
      </c>
      <c r="C165" s="10">
        <v>36.990100860595703</v>
      </c>
      <c r="D165" s="4"/>
      <c r="E165" s="4">
        <v>10.763999938964844</v>
      </c>
      <c r="F165" s="21">
        <f t="shared" si="14"/>
        <v>7.7639999389648437</v>
      </c>
      <c r="G165" s="21">
        <f t="shared" si="15"/>
        <v>13.763999938964844</v>
      </c>
      <c r="H165" s="4"/>
      <c r="I165" s="4">
        <v>9.6490001678466797</v>
      </c>
      <c r="J165" s="21">
        <f t="shared" si="16"/>
        <v>6.6490001678466797</v>
      </c>
      <c r="K165" s="21">
        <f t="shared" si="17"/>
        <v>12.64900016784668</v>
      </c>
      <c r="L165" s="4"/>
      <c r="M165" s="4">
        <v>8.7810001373291016</v>
      </c>
      <c r="N165" s="21">
        <f t="shared" si="18"/>
        <v>5.7810001373291016</v>
      </c>
      <c r="O165" s="21">
        <f t="shared" si="19"/>
        <v>11.781000137329102</v>
      </c>
      <c r="Q165" s="13">
        <v>8</v>
      </c>
      <c r="R165" s="13">
        <v>14</v>
      </c>
      <c r="S165" s="13">
        <v>5</v>
      </c>
      <c r="T165" s="13">
        <v>17</v>
      </c>
    </row>
    <row r="166" spans="1:20" x14ac:dyDescent="0.3">
      <c r="A166" s="13">
        <v>159</v>
      </c>
      <c r="B166" s="3">
        <f t="shared" si="20"/>
        <v>37.004975124378305</v>
      </c>
      <c r="C166" s="10">
        <v>37.060100555419922</v>
      </c>
      <c r="D166" s="4"/>
      <c r="E166" s="4">
        <v>10.692999839782715</v>
      </c>
      <c r="F166" s="21">
        <f t="shared" si="14"/>
        <v>7.6929998397827148</v>
      </c>
      <c r="G166" s="21">
        <f t="shared" si="15"/>
        <v>13.692999839782715</v>
      </c>
      <c r="H166" s="4"/>
      <c r="I166" s="4">
        <v>9.5120000839233398</v>
      </c>
      <c r="J166" s="21">
        <f t="shared" si="16"/>
        <v>6.5120000839233398</v>
      </c>
      <c r="K166" s="21">
        <f t="shared" si="17"/>
        <v>12.51200008392334</v>
      </c>
      <c r="L166" s="4"/>
      <c r="M166" s="4">
        <v>8.7760000228881836</v>
      </c>
      <c r="N166" s="21">
        <f t="shared" si="18"/>
        <v>5.7760000228881836</v>
      </c>
      <c r="O166" s="21">
        <f t="shared" si="19"/>
        <v>11.776000022888184</v>
      </c>
      <c r="Q166" s="13">
        <v>8</v>
      </c>
      <c r="R166" s="13">
        <v>14</v>
      </c>
      <c r="S166" s="13">
        <v>5</v>
      </c>
      <c r="T166" s="13">
        <v>17</v>
      </c>
    </row>
    <row r="167" spans="1:20" x14ac:dyDescent="0.3">
      <c r="A167" s="13">
        <v>160</v>
      </c>
      <c r="B167" s="3">
        <f t="shared" si="20"/>
        <v>37.074626865671839</v>
      </c>
      <c r="C167" s="10">
        <v>37.130100250244141</v>
      </c>
      <c r="D167" s="4"/>
      <c r="E167" s="4">
        <v>10.64900016784668</v>
      </c>
      <c r="F167" s="21">
        <f t="shared" si="14"/>
        <v>7.6490001678466797</v>
      </c>
      <c r="G167" s="21">
        <f t="shared" si="15"/>
        <v>13.64900016784668</v>
      </c>
      <c r="H167" s="4"/>
      <c r="I167" s="4">
        <v>9.380000114440918</v>
      </c>
      <c r="J167" s="21">
        <f t="shared" si="16"/>
        <v>6.380000114440918</v>
      </c>
      <c r="K167" s="21">
        <f t="shared" si="17"/>
        <v>12.380000114440918</v>
      </c>
      <c r="L167" s="4"/>
      <c r="M167" s="4">
        <v>8.8030004501342773</v>
      </c>
      <c r="N167" s="21">
        <f t="shared" si="18"/>
        <v>5.8030004501342773</v>
      </c>
      <c r="O167" s="21">
        <f t="shared" si="19"/>
        <v>11.803000450134277</v>
      </c>
      <c r="Q167" s="13">
        <v>8</v>
      </c>
      <c r="R167" s="13">
        <v>14</v>
      </c>
      <c r="S167" s="13">
        <v>5</v>
      </c>
      <c r="T167" s="13">
        <v>17</v>
      </c>
    </row>
    <row r="168" spans="1:20" x14ac:dyDescent="0.3">
      <c r="A168" s="13">
        <v>161</v>
      </c>
      <c r="B168" s="3">
        <f t="shared" si="20"/>
        <v>37.144278606965372</v>
      </c>
      <c r="C168" s="10">
        <v>37.200099945068359</v>
      </c>
      <c r="D168" s="4"/>
      <c r="E168" s="4">
        <v>10.621000289916992</v>
      </c>
      <c r="F168" s="21">
        <f t="shared" si="14"/>
        <v>7.6210002899169922</v>
      </c>
      <c r="G168" s="21">
        <f t="shared" si="15"/>
        <v>13.621000289916992</v>
      </c>
      <c r="H168" s="4"/>
      <c r="I168" s="4">
        <v>9.2370004653930664</v>
      </c>
      <c r="J168" s="21">
        <f t="shared" si="16"/>
        <v>6.2370004653930664</v>
      </c>
      <c r="K168" s="21">
        <f t="shared" si="17"/>
        <v>12.237000465393066</v>
      </c>
      <c r="L168" s="4"/>
      <c r="M168" s="4">
        <v>8.8360004425048828</v>
      </c>
      <c r="N168" s="21">
        <f t="shared" si="18"/>
        <v>5.8360004425048828</v>
      </c>
      <c r="O168" s="21">
        <f t="shared" si="19"/>
        <v>11.836000442504883</v>
      </c>
      <c r="Q168" s="13">
        <v>8</v>
      </c>
      <c r="R168" s="13">
        <v>14</v>
      </c>
      <c r="S168" s="13">
        <v>5</v>
      </c>
      <c r="T168" s="13">
        <v>17</v>
      </c>
    </row>
    <row r="169" spans="1:20" x14ac:dyDescent="0.3">
      <c r="A169" s="13">
        <v>162</v>
      </c>
      <c r="B169" s="3">
        <f t="shared" si="20"/>
        <v>37.213930348258906</v>
      </c>
      <c r="C169" s="10">
        <v>37.270103454589844</v>
      </c>
      <c r="D169" s="4"/>
      <c r="E169" s="4">
        <v>10.637999534606934</v>
      </c>
      <c r="F169" s="21">
        <f t="shared" si="14"/>
        <v>7.6379995346069336</v>
      </c>
      <c r="G169" s="21">
        <f t="shared" si="15"/>
        <v>13.637999534606934</v>
      </c>
      <c r="H169" s="4"/>
      <c r="I169" s="4">
        <v>9.1770000457763672</v>
      </c>
      <c r="J169" s="21">
        <f t="shared" si="16"/>
        <v>6.1770000457763672</v>
      </c>
      <c r="K169" s="21">
        <f t="shared" si="17"/>
        <v>12.177000045776367</v>
      </c>
      <c r="L169" s="4"/>
      <c r="M169" s="4">
        <v>8.9020004272460937</v>
      </c>
      <c r="N169" s="21">
        <f t="shared" si="18"/>
        <v>5.9020004272460938</v>
      </c>
      <c r="O169" s="21">
        <f t="shared" si="19"/>
        <v>11.902000427246094</v>
      </c>
      <c r="Q169" s="13">
        <v>8</v>
      </c>
      <c r="R169" s="13">
        <v>14</v>
      </c>
      <c r="S169" s="13">
        <v>5</v>
      </c>
      <c r="T169" s="13">
        <v>17</v>
      </c>
    </row>
    <row r="170" spans="1:20" x14ac:dyDescent="0.3">
      <c r="A170" s="13">
        <v>163</v>
      </c>
      <c r="B170" s="3">
        <f t="shared" si="20"/>
        <v>37.283582089552439</v>
      </c>
      <c r="C170" s="10">
        <v>37.340103149414063</v>
      </c>
      <c r="D170" s="4"/>
      <c r="E170" s="4">
        <v>10.670999526977539</v>
      </c>
      <c r="F170" s="21">
        <f t="shared" si="14"/>
        <v>7.6709995269775391</v>
      </c>
      <c r="G170" s="21">
        <f t="shared" si="15"/>
        <v>13.670999526977539</v>
      </c>
      <c r="H170" s="4"/>
      <c r="I170" s="4">
        <v>9.1049995422363281</v>
      </c>
      <c r="J170" s="21">
        <f t="shared" si="16"/>
        <v>6.1049995422363281</v>
      </c>
      <c r="K170" s="21">
        <f t="shared" si="17"/>
        <v>12.104999542236328</v>
      </c>
      <c r="L170" s="4"/>
      <c r="M170" s="4">
        <v>8.9899997711181641</v>
      </c>
      <c r="N170" s="21">
        <f t="shared" si="18"/>
        <v>5.9899997711181641</v>
      </c>
      <c r="O170" s="21">
        <f t="shared" si="19"/>
        <v>11.989999771118164</v>
      </c>
      <c r="Q170" s="13">
        <v>8</v>
      </c>
      <c r="R170" s="13">
        <v>14</v>
      </c>
      <c r="S170" s="13">
        <v>5</v>
      </c>
      <c r="T170" s="13">
        <v>17</v>
      </c>
    </row>
    <row r="171" spans="1:20" x14ac:dyDescent="0.3">
      <c r="A171" s="13">
        <v>164</v>
      </c>
      <c r="B171" s="3">
        <f t="shared" si="20"/>
        <v>37.353233830845973</v>
      </c>
      <c r="C171" s="10">
        <v>37.410102844238281</v>
      </c>
      <c r="D171" s="4"/>
      <c r="E171" s="4">
        <v>10.720000267028809</v>
      </c>
      <c r="F171" s="21">
        <f t="shared" si="14"/>
        <v>7.7200002670288086</v>
      </c>
      <c r="G171" s="21">
        <f t="shared" si="15"/>
        <v>13.720000267028809</v>
      </c>
      <c r="H171" s="4"/>
      <c r="I171" s="4">
        <v>9.0939998626708984</v>
      </c>
      <c r="J171" s="21">
        <f t="shared" si="16"/>
        <v>6.0939998626708984</v>
      </c>
      <c r="K171" s="21">
        <f t="shared" si="17"/>
        <v>12.093999862670898</v>
      </c>
      <c r="L171" s="4"/>
      <c r="M171" s="4">
        <v>9.060999870300293</v>
      </c>
      <c r="N171" s="21">
        <f t="shared" si="18"/>
        <v>6.060999870300293</v>
      </c>
      <c r="O171" s="21">
        <f t="shared" si="19"/>
        <v>12.060999870300293</v>
      </c>
      <c r="Q171" s="13">
        <v>8</v>
      </c>
      <c r="R171" s="13">
        <v>14</v>
      </c>
      <c r="S171" s="13">
        <v>5</v>
      </c>
      <c r="T171" s="13">
        <v>17</v>
      </c>
    </row>
    <row r="172" spans="1:20" x14ac:dyDescent="0.3">
      <c r="A172" s="13">
        <v>165</v>
      </c>
      <c r="B172" s="3">
        <f t="shared" si="20"/>
        <v>37.422885572139506</v>
      </c>
      <c r="C172" s="10">
        <v>37.4801025390625</v>
      </c>
      <c r="D172" s="4"/>
      <c r="E172" s="4">
        <v>10.791999816894531</v>
      </c>
      <c r="F172" s="21">
        <f t="shared" si="14"/>
        <v>7.7919998168945313</v>
      </c>
      <c r="G172" s="21">
        <f t="shared" si="15"/>
        <v>13.791999816894531</v>
      </c>
      <c r="H172" s="4"/>
      <c r="I172" s="4">
        <v>9.1049995422363281</v>
      </c>
      <c r="J172" s="21">
        <f t="shared" si="16"/>
        <v>6.1049995422363281</v>
      </c>
      <c r="K172" s="21">
        <f t="shared" si="17"/>
        <v>12.104999542236328</v>
      </c>
      <c r="L172" s="4"/>
      <c r="M172" s="4">
        <v>9.1549997329711914</v>
      </c>
      <c r="N172" s="21">
        <f t="shared" si="18"/>
        <v>6.1549997329711914</v>
      </c>
      <c r="O172" s="21">
        <f t="shared" si="19"/>
        <v>12.154999732971191</v>
      </c>
      <c r="Q172" s="13">
        <v>8</v>
      </c>
      <c r="R172" s="13">
        <v>14</v>
      </c>
      <c r="S172" s="13">
        <v>5</v>
      </c>
      <c r="T172" s="13">
        <v>17</v>
      </c>
    </row>
    <row r="173" spans="1:20" x14ac:dyDescent="0.3">
      <c r="A173" s="13">
        <v>166</v>
      </c>
      <c r="B173" s="3">
        <f t="shared" si="20"/>
        <v>37.49253731343304</v>
      </c>
      <c r="C173" s="10">
        <v>37.550106048583984</v>
      </c>
      <c r="D173" s="4"/>
      <c r="E173" s="4">
        <v>10.890000343322754</v>
      </c>
      <c r="F173" s="21">
        <f t="shared" si="14"/>
        <v>7.8900003433227539</v>
      </c>
      <c r="G173" s="21">
        <f t="shared" si="15"/>
        <v>13.890000343322754</v>
      </c>
      <c r="H173" s="4"/>
      <c r="I173" s="4">
        <v>9.1660003662109375</v>
      </c>
      <c r="J173" s="21">
        <f t="shared" si="16"/>
        <v>6.1660003662109375</v>
      </c>
      <c r="K173" s="21">
        <f t="shared" si="17"/>
        <v>12.166000366210937</v>
      </c>
      <c r="L173" s="4"/>
      <c r="M173" s="4">
        <v>9.2370004653930664</v>
      </c>
      <c r="N173" s="21">
        <f t="shared" si="18"/>
        <v>6.2370004653930664</v>
      </c>
      <c r="O173" s="21">
        <f t="shared" si="19"/>
        <v>12.237000465393066</v>
      </c>
      <c r="Q173" s="13">
        <v>8</v>
      </c>
      <c r="R173" s="13">
        <v>14</v>
      </c>
      <c r="S173" s="13">
        <v>5</v>
      </c>
      <c r="T173" s="13">
        <v>17</v>
      </c>
    </row>
    <row r="174" spans="1:20" x14ac:dyDescent="0.3">
      <c r="A174" s="13">
        <v>167</v>
      </c>
      <c r="B174" s="3">
        <f t="shared" si="20"/>
        <v>37.562189054726574</v>
      </c>
      <c r="C174" s="10">
        <v>37.620105743408203</v>
      </c>
      <c r="D174" s="4"/>
      <c r="E174" s="4">
        <v>10.977999687194824</v>
      </c>
      <c r="F174" s="21">
        <f t="shared" si="14"/>
        <v>7.9779996871948242</v>
      </c>
      <c r="G174" s="21">
        <f t="shared" si="15"/>
        <v>13.977999687194824</v>
      </c>
      <c r="H174" s="4"/>
      <c r="I174" s="4">
        <v>9.2589998245239258</v>
      </c>
      <c r="J174" s="21">
        <f t="shared" si="16"/>
        <v>6.2589998245239258</v>
      </c>
      <c r="K174" s="21">
        <f t="shared" si="17"/>
        <v>12.258999824523926</v>
      </c>
      <c r="L174" s="4"/>
      <c r="M174" s="4">
        <v>9.2969999313354492</v>
      </c>
      <c r="N174" s="21">
        <f t="shared" si="18"/>
        <v>6.2969999313354492</v>
      </c>
      <c r="O174" s="21">
        <f t="shared" si="19"/>
        <v>12.296999931335449</v>
      </c>
      <c r="Q174" s="13">
        <v>8</v>
      </c>
      <c r="R174" s="13">
        <v>14</v>
      </c>
      <c r="S174" s="13">
        <v>5</v>
      </c>
      <c r="T174" s="13">
        <v>17</v>
      </c>
    </row>
    <row r="175" spans="1:20" x14ac:dyDescent="0.3">
      <c r="A175" s="13">
        <v>168</v>
      </c>
      <c r="B175" s="3">
        <f t="shared" si="20"/>
        <v>37.631840796020107</v>
      </c>
      <c r="C175" s="10">
        <v>37.690105438232422</v>
      </c>
      <c r="D175" s="4"/>
      <c r="E175" s="4">
        <v>11.060999870300293</v>
      </c>
      <c r="F175" s="21">
        <f t="shared" si="14"/>
        <v>8.060999870300293</v>
      </c>
      <c r="G175" s="21">
        <f t="shared" si="15"/>
        <v>14.060999870300293</v>
      </c>
      <c r="H175" s="4"/>
      <c r="I175" s="4">
        <v>9.3520002365112305</v>
      </c>
      <c r="J175" s="21">
        <f t="shared" si="16"/>
        <v>6.3520002365112305</v>
      </c>
      <c r="K175" s="21">
        <f t="shared" si="17"/>
        <v>12.35200023651123</v>
      </c>
      <c r="L175" s="4"/>
      <c r="M175" s="4">
        <v>9.3299999237060547</v>
      </c>
      <c r="N175" s="21">
        <f t="shared" si="18"/>
        <v>6.3299999237060547</v>
      </c>
      <c r="O175" s="21">
        <f t="shared" si="19"/>
        <v>12.329999923706055</v>
      </c>
      <c r="Q175" s="13">
        <v>8</v>
      </c>
      <c r="R175" s="13">
        <v>14</v>
      </c>
      <c r="S175" s="13">
        <v>5</v>
      </c>
      <c r="T175" s="13">
        <v>17</v>
      </c>
    </row>
    <row r="176" spans="1:20" x14ac:dyDescent="0.3">
      <c r="A176" s="13">
        <v>169</v>
      </c>
      <c r="B176" s="3">
        <f t="shared" si="20"/>
        <v>37.701492537313641</v>
      </c>
      <c r="C176" s="10">
        <v>37.760105133056641</v>
      </c>
      <c r="D176" s="4"/>
      <c r="E176" s="4">
        <v>11.137999534606934</v>
      </c>
      <c r="F176" s="21">
        <f t="shared" si="14"/>
        <v>8.1379995346069336</v>
      </c>
      <c r="G176" s="21">
        <f t="shared" si="15"/>
        <v>14.137999534606934</v>
      </c>
      <c r="H176" s="4"/>
      <c r="I176" s="4">
        <v>9.4899997711181641</v>
      </c>
      <c r="J176" s="21">
        <f t="shared" si="16"/>
        <v>6.4899997711181641</v>
      </c>
      <c r="K176" s="21">
        <f t="shared" si="17"/>
        <v>12.489999771118164</v>
      </c>
      <c r="L176" s="4"/>
      <c r="M176" s="4">
        <v>9.3470001220703125</v>
      </c>
      <c r="N176" s="21">
        <f t="shared" si="18"/>
        <v>6.3470001220703125</v>
      </c>
      <c r="O176" s="21">
        <f t="shared" si="19"/>
        <v>12.347000122070313</v>
      </c>
      <c r="Q176" s="13">
        <v>8</v>
      </c>
      <c r="R176" s="13">
        <v>14</v>
      </c>
      <c r="S176" s="13">
        <v>5</v>
      </c>
      <c r="T176" s="13">
        <v>17</v>
      </c>
    </row>
    <row r="177" spans="1:20" x14ac:dyDescent="0.3">
      <c r="A177" s="13">
        <v>170</v>
      </c>
      <c r="B177" s="3">
        <f t="shared" si="20"/>
        <v>37.771144278607174</v>
      </c>
      <c r="C177" s="10">
        <v>37.830108642578125</v>
      </c>
      <c r="D177" s="4"/>
      <c r="E177" s="4">
        <v>11.192999839782715</v>
      </c>
      <c r="F177" s="21">
        <f t="shared" si="14"/>
        <v>8.1929998397827148</v>
      </c>
      <c r="G177" s="21">
        <f t="shared" si="15"/>
        <v>14.192999839782715</v>
      </c>
      <c r="H177" s="4"/>
      <c r="I177" s="4">
        <v>9.6049995422363281</v>
      </c>
      <c r="J177" s="21">
        <f t="shared" si="16"/>
        <v>6.6049995422363281</v>
      </c>
      <c r="K177" s="21">
        <f t="shared" si="17"/>
        <v>12.604999542236328</v>
      </c>
      <c r="L177" s="4"/>
      <c r="M177" s="4">
        <v>9.319000244140625</v>
      </c>
      <c r="N177" s="21">
        <f t="shared" si="18"/>
        <v>6.319000244140625</v>
      </c>
      <c r="O177" s="21">
        <f t="shared" si="19"/>
        <v>12.319000244140625</v>
      </c>
      <c r="Q177" s="13">
        <v>8</v>
      </c>
      <c r="R177" s="13">
        <v>14</v>
      </c>
      <c r="S177" s="13">
        <v>5</v>
      </c>
      <c r="T177" s="13">
        <v>17</v>
      </c>
    </row>
    <row r="178" spans="1:20" x14ac:dyDescent="0.3">
      <c r="A178" s="13">
        <v>171</v>
      </c>
      <c r="B178" s="3">
        <f t="shared" si="20"/>
        <v>37.840796019900708</v>
      </c>
      <c r="C178" s="10">
        <v>37.900108337402344</v>
      </c>
      <c r="D178" s="4"/>
      <c r="E178" s="4">
        <v>11.208999633789063</v>
      </c>
      <c r="F178" s="21">
        <f t="shared" si="14"/>
        <v>8.2089996337890625</v>
      </c>
      <c r="G178" s="21">
        <f t="shared" si="15"/>
        <v>14.208999633789063</v>
      </c>
      <c r="H178" s="4"/>
      <c r="I178" s="4">
        <v>9.7530002593994141</v>
      </c>
      <c r="J178" s="21">
        <f t="shared" si="16"/>
        <v>6.7530002593994141</v>
      </c>
      <c r="K178" s="21">
        <f t="shared" si="17"/>
        <v>12.753000259399414</v>
      </c>
      <c r="L178" s="4"/>
      <c r="M178" s="4">
        <v>9.2700004577636719</v>
      </c>
      <c r="N178" s="21">
        <f t="shared" si="18"/>
        <v>6.2700004577636719</v>
      </c>
      <c r="O178" s="21">
        <f t="shared" si="19"/>
        <v>12.270000457763672</v>
      </c>
      <c r="Q178" s="13">
        <v>8</v>
      </c>
      <c r="R178" s="13">
        <v>14</v>
      </c>
      <c r="S178" s="13">
        <v>5</v>
      </c>
      <c r="T178" s="13">
        <v>17</v>
      </c>
    </row>
    <row r="179" spans="1:20" x14ac:dyDescent="0.3">
      <c r="A179" s="13">
        <v>172</v>
      </c>
      <c r="B179" s="3">
        <f t="shared" si="20"/>
        <v>37.910447761194241</v>
      </c>
      <c r="C179" s="10">
        <v>37.970108032226563</v>
      </c>
      <c r="D179" s="4"/>
      <c r="E179" s="4">
        <v>11.187000274658203</v>
      </c>
      <c r="F179" s="21">
        <f t="shared" si="14"/>
        <v>8.1870002746582031</v>
      </c>
      <c r="G179" s="21">
        <f t="shared" si="15"/>
        <v>14.187000274658203</v>
      </c>
      <c r="H179" s="4"/>
      <c r="I179" s="4">
        <v>9.8409996032714844</v>
      </c>
      <c r="J179" s="21">
        <f t="shared" si="16"/>
        <v>6.8409996032714844</v>
      </c>
      <c r="K179" s="21">
        <f t="shared" si="17"/>
        <v>12.840999603271484</v>
      </c>
      <c r="L179" s="4"/>
      <c r="M179" s="4">
        <v>9.1709995269775391</v>
      </c>
      <c r="N179" s="21">
        <f t="shared" si="18"/>
        <v>6.1709995269775391</v>
      </c>
      <c r="O179" s="21">
        <f t="shared" si="19"/>
        <v>12.170999526977539</v>
      </c>
      <c r="Q179" s="13">
        <v>8</v>
      </c>
      <c r="R179" s="13">
        <v>14</v>
      </c>
      <c r="S179" s="13">
        <v>5</v>
      </c>
      <c r="T179" s="13">
        <v>17</v>
      </c>
    </row>
    <row r="180" spans="1:20" x14ac:dyDescent="0.3">
      <c r="A180" s="13">
        <v>173</v>
      </c>
      <c r="B180" s="3">
        <f t="shared" si="20"/>
        <v>37.980099502487775</v>
      </c>
      <c r="C180" s="10">
        <v>38.040107727050781</v>
      </c>
      <c r="D180" s="4"/>
      <c r="E180" s="4">
        <v>11.126999855041504</v>
      </c>
      <c r="F180" s="21">
        <f t="shared" si="14"/>
        <v>8.1269998550415039</v>
      </c>
      <c r="G180" s="21">
        <f t="shared" si="15"/>
        <v>14.126999855041504</v>
      </c>
      <c r="H180" s="4"/>
      <c r="I180" s="4">
        <v>9.9460000991821289</v>
      </c>
      <c r="J180" s="21">
        <f t="shared" si="16"/>
        <v>6.9460000991821289</v>
      </c>
      <c r="K180" s="21">
        <f t="shared" si="17"/>
        <v>12.946000099182129</v>
      </c>
      <c r="L180" s="4"/>
      <c r="M180" s="4">
        <v>9.055999755859375</v>
      </c>
      <c r="N180" s="21">
        <f t="shared" si="18"/>
        <v>6.055999755859375</v>
      </c>
      <c r="O180" s="21">
        <f t="shared" si="19"/>
        <v>12.055999755859375</v>
      </c>
      <c r="Q180" s="13">
        <v>8</v>
      </c>
      <c r="R180" s="13">
        <v>14</v>
      </c>
      <c r="S180" s="13">
        <v>5</v>
      </c>
      <c r="T180" s="13">
        <v>17</v>
      </c>
    </row>
    <row r="181" spans="1:20" x14ac:dyDescent="0.3">
      <c r="A181" s="13">
        <v>174</v>
      </c>
      <c r="B181" s="3">
        <f t="shared" si="20"/>
        <v>38.049751243781309</v>
      </c>
      <c r="C181" s="10">
        <v>38.110111236572266</v>
      </c>
      <c r="D181" s="4"/>
      <c r="E181" s="4">
        <v>11.038999557495117</v>
      </c>
      <c r="F181" s="21">
        <f t="shared" si="14"/>
        <v>8.0389995574951172</v>
      </c>
      <c r="G181" s="21">
        <f t="shared" si="15"/>
        <v>14.038999557495117</v>
      </c>
      <c r="H181" s="4"/>
      <c r="I181" s="4">
        <v>9.9729995727539062</v>
      </c>
      <c r="J181" s="21">
        <f t="shared" si="16"/>
        <v>6.9729995727539063</v>
      </c>
      <c r="K181" s="21">
        <f t="shared" si="17"/>
        <v>12.972999572753906</v>
      </c>
      <c r="L181" s="4"/>
      <c r="M181" s="4">
        <v>8.9350004196166992</v>
      </c>
      <c r="N181" s="21">
        <f t="shared" si="18"/>
        <v>5.9350004196166992</v>
      </c>
      <c r="O181" s="21">
        <f t="shared" si="19"/>
        <v>11.935000419616699</v>
      </c>
      <c r="Q181" s="13">
        <v>8</v>
      </c>
      <c r="R181" s="13">
        <v>14</v>
      </c>
      <c r="S181" s="13">
        <v>5</v>
      </c>
      <c r="T181" s="13">
        <v>17</v>
      </c>
    </row>
    <row r="182" spans="1:20" x14ac:dyDescent="0.3">
      <c r="A182" s="13">
        <v>175</v>
      </c>
      <c r="B182" s="3">
        <f t="shared" si="20"/>
        <v>38.119402985074842</v>
      </c>
      <c r="C182" s="10">
        <v>38.180110931396484</v>
      </c>
      <c r="D182" s="4"/>
      <c r="E182" s="4">
        <v>10.951000213623047</v>
      </c>
      <c r="F182" s="21">
        <f t="shared" si="14"/>
        <v>7.9510002136230469</v>
      </c>
      <c r="G182" s="21">
        <f t="shared" si="15"/>
        <v>13.951000213623047</v>
      </c>
      <c r="H182" s="4"/>
      <c r="I182" s="4">
        <v>9.9510002136230469</v>
      </c>
      <c r="J182" s="21">
        <f t="shared" si="16"/>
        <v>6.9510002136230469</v>
      </c>
      <c r="K182" s="21">
        <f t="shared" si="17"/>
        <v>12.951000213623047</v>
      </c>
      <c r="L182" s="4"/>
      <c r="M182" s="4">
        <v>8.8299999237060547</v>
      </c>
      <c r="N182" s="21">
        <f t="shared" si="18"/>
        <v>5.8299999237060547</v>
      </c>
      <c r="O182" s="21">
        <f t="shared" si="19"/>
        <v>11.829999923706055</v>
      </c>
      <c r="Q182" s="13">
        <v>8</v>
      </c>
      <c r="R182" s="13">
        <v>14</v>
      </c>
      <c r="S182" s="13">
        <v>5</v>
      </c>
      <c r="T182" s="13">
        <v>17</v>
      </c>
    </row>
    <row r="183" spans="1:20" x14ac:dyDescent="0.3">
      <c r="A183" s="13">
        <v>176</v>
      </c>
      <c r="B183" s="3">
        <f t="shared" si="20"/>
        <v>38.189054726368376</v>
      </c>
      <c r="C183" s="10">
        <v>38.250110626220703</v>
      </c>
      <c r="D183" s="4"/>
      <c r="E183" s="4">
        <v>10.86299991607666</v>
      </c>
      <c r="F183" s="21">
        <f t="shared" si="14"/>
        <v>7.8629999160766602</v>
      </c>
      <c r="G183" s="21">
        <f t="shared" si="15"/>
        <v>13.86299991607666</v>
      </c>
      <c r="H183" s="4"/>
      <c r="I183" s="4">
        <v>9.9399995803833008</v>
      </c>
      <c r="J183" s="21">
        <f t="shared" si="16"/>
        <v>6.9399995803833008</v>
      </c>
      <c r="K183" s="21">
        <f t="shared" si="17"/>
        <v>12.939999580383301</v>
      </c>
      <c r="L183" s="4"/>
      <c r="M183" s="4">
        <v>8.7539997100830078</v>
      </c>
      <c r="N183" s="21">
        <f t="shared" si="18"/>
        <v>5.7539997100830078</v>
      </c>
      <c r="O183" s="21">
        <f t="shared" si="19"/>
        <v>11.753999710083008</v>
      </c>
      <c r="Q183" s="13">
        <v>8</v>
      </c>
      <c r="R183" s="13">
        <v>14</v>
      </c>
      <c r="S183" s="13">
        <v>5</v>
      </c>
      <c r="T183" s="13">
        <v>17</v>
      </c>
    </row>
    <row r="184" spans="1:20" x14ac:dyDescent="0.3">
      <c r="A184" s="13">
        <v>177</v>
      </c>
      <c r="B184" s="3">
        <f t="shared" si="20"/>
        <v>38.258706467661909</v>
      </c>
      <c r="C184" s="10">
        <v>38.320110321044922</v>
      </c>
      <c r="D184" s="4"/>
      <c r="E184" s="4">
        <v>10.758999824523926</v>
      </c>
      <c r="F184" s="21">
        <f t="shared" si="14"/>
        <v>7.7589998245239258</v>
      </c>
      <c r="G184" s="21">
        <f t="shared" si="15"/>
        <v>13.758999824523926</v>
      </c>
      <c r="H184" s="4"/>
      <c r="I184" s="4">
        <v>9.8739995956420898</v>
      </c>
      <c r="J184" s="21">
        <f t="shared" si="16"/>
        <v>6.8739995956420898</v>
      </c>
      <c r="K184" s="21">
        <f t="shared" si="17"/>
        <v>12.87399959564209</v>
      </c>
      <c r="L184" s="4"/>
      <c r="M184" s="4">
        <v>8.6879997253417969</v>
      </c>
      <c r="N184" s="21">
        <f t="shared" si="18"/>
        <v>5.6879997253417969</v>
      </c>
      <c r="O184" s="21">
        <f t="shared" si="19"/>
        <v>11.687999725341797</v>
      </c>
      <c r="Q184" s="13">
        <v>8</v>
      </c>
      <c r="R184" s="13">
        <v>14</v>
      </c>
      <c r="S184" s="13">
        <v>5</v>
      </c>
      <c r="T184" s="13">
        <v>17</v>
      </c>
    </row>
    <row r="185" spans="1:20" x14ac:dyDescent="0.3">
      <c r="A185" s="13">
        <v>178</v>
      </c>
      <c r="B185" s="3">
        <f t="shared" si="20"/>
        <v>38.328358208955443</v>
      </c>
      <c r="C185" s="10">
        <v>38.390113830566406</v>
      </c>
      <c r="D185" s="4"/>
      <c r="E185" s="4">
        <v>10.687000274658203</v>
      </c>
      <c r="F185" s="21">
        <f t="shared" si="14"/>
        <v>7.6870002746582031</v>
      </c>
      <c r="G185" s="21">
        <f t="shared" si="15"/>
        <v>13.687000274658203</v>
      </c>
      <c r="H185" s="4"/>
      <c r="I185" s="4">
        <v>9.8030004501342773</v>
      </c>
      <c r="J185" s="21">
        <f t="shared" si="16"/>
        <v>6.8030004501342773</v>
      </c>
      <c r="K185" s="21">
        <f t="shared" si="17"/>
        <v>12.803000450134277</v>
      </c>
      <c r="L185" s="4"/>
      <c r="M185" s="4">
        <v>8.6490001678466797</v>
      </c>
      <c r="N185" s="21">
        <f t="shared" si="18"/>
        <v>5.6490001678466797</v>
      </c>
      <c r="O185" s="21">
        <f t="shared" si="19"/>
        <v>11.64900016784668</v>
      </c>
      <c r="Q185" s="13">
        <v>8</v>
      </c>
      <c r="R185" s="13">
        <v>14</v>
      </c>
      <c r="S185" s="13">
        <v>5</v>
      </c>
      <c r="T185" s="13">
        <v>17</v>
      </c>
    </row>
    <row r="186" spans="1:20" x14ac:dyDescent="0.3">
      <c r="A186" s="13">
        <v>179</v>
      </c>
      <c r="B186" s="3">
        <f t="shared" si="20"/>
        <v>38.398009950248976</v>
      </c>
      <c r="C186" s="10">
        <v>38.460113525390625</v>
      </c>
      <c r="D186" s="4"/>
      <c r="E186" s="4">
        <v>10.631999969482422</v>
      </c>
      <c r="F186" s="21">
        <f t="shared" si="14"/>
        <v>7.6319999694824219</v>
      </c>
      <c r="G186" s="21">
        <f t="shared" si="15"/>
        <v>13.631999969482422</v>
      </c>
      <c r="H186" s="4"/>
      <c r="I186" s="4">
        <v>9.7370004653930664</v>
      </c>
      <c r="J186" s="21">
        <f t="shared" si="16"/>
        <v>6.7370004653930664</v>
      </c>
      <c r="K186" s="21">
        <f t="shared" si="17"/>
        <v>12.737000465393066</v>
      </c>
      <c r="L186" s="4"/>
      <c r="M186" s="4">
        <v>8.6219997406005859</v>
      </c>
      <c r="N186" s="21">
        <f t="shared" si="18"/>
        <v>5.6219997406005859</v>
      </c>
      <c r="O186" s="21">
        <f t="shared" si="19"/>
        <v>11.621999740600586</v>
      </c>
      <c r="Q186" s="13">
        <v>8</v>
      </c>
      <c r="R186" s="13">
        <v>14</v>
      </c>
      <c r="S186" s="13">
        <v>5</v>
      </c>
      <c r="T186" s="13">
        <v>17</v>
      </c>
    </row>
    <row r="187" spans="1:20" x14ac:dyDescent="0.3">
      <c r="A187" s="13">
        <v>180</v>
      </c>
      <c r="B187" s="3">
        <f t="shared" si="20"/>
        <v>38.46766169154251</v>
      </c>
      <c r="C187" s="10">
        <v>38.530113220214844</v>
      </c>
      <c r="D187" s="4"/>
      <c r="E187" s="4">
        <v>10.609999656677246</v>
      </c>
      <c r="F187" s="21">
        <f t="shared" si="14"/>
        <v>7.6099996566772461</v>
      </c>
      <c r="G187" s="21">
        <f t="shared" si="15"/>
        <v>13.609999656677246</v>
      </c>
      <c r="H187" s="4"/>
      <c r="I187" s="4">
        <v>9.675999641418457</v>
      </c>
      <c r="J187" s="21">
        <f t="shared" si="16"/>
        <v>6.675999641418457</v>
      </c>
      <c r="K187" s="21">
        <f t="shared" si="17"/>
        <v>12.675999641418457</v>
      </c>
      <c r="L187" s="4"/>
      <c r="M187" s="4">
        <v>8.633000373840332</v>
      </c>
      <c r="N187" s="21">
        <f t="shared" si="18"/>
        <v>5.633000373840332</v>
      </c>
      <c r="O187" s="21">
        <f t="shared" si="19"/>
        <v>11.633000373840332</v>
      </c>
      <c r="Q187" s="13">
        <v>8</v>
      </c>
      <c r="R187" s="13">
        <v>14</v>
      </c>
      <c r="S187" s="13">
        <v>5</v>
      </c>
      <c r="T187" s="13">
        <v>17</v>
      </c>
    </row>
    <row r="188" spans="1:20" x14ac:dyDescent="0.3">
      <c r="A188" s="13">
        <v>181</v>
      </c>
      <c r="B188" s="3">
        <f t="shared" si="20"/>
        <v>38.537313432836044</v>
      </c>
      <c r="C188" s="10">
        <v>38.600112915039062</v>
      </c>
      <c r="D188" s="4"/>
      <c r="E188" s="4">
        <v>10.604999542236328</v>
      </c>
      <c r="F188" s="21">
        <f t="shared" si="14"/>
        <v>7.6049995422363281</v>
      </c>
      <c r="G188" s="21">
        <f t="shared" si="15"/>
        <v>13.604999542236328</v>
      </c>
      <c r="H188" s="4"/>
      <c r="I188" s="4">
        <v>9.6709995269775391</v>
      </c>
      <c r="J188" s="21">
        <f t="shared" si="16"/>
        <v>6.6709995269775391</v>
      </c>
      <c r="K188" s="21">
        <f t="shared" si="17"/>
        <v>12.670999526977539</v>
      </c>
      <c r="L188" s="4"/>
      <c r="M188" s="4">
        <v>8.6440000534057617</v>
      </c>
      <c r="N188" s="21">
        <f t="shared" si="18"/>
        <v>5.6440000534057617</v>
      </c>
      <c r="O188" s="21">
        <f t="shared" si="19"/>
        <v>11.644000053405762</v>
      </c>
      <c r="Q188" s="13">
        <v>8</v>
      </c>
      <c r="R188" s="13">
        <v>14</v>
      </c>
      <c r="S188" s="13">
        <v>5</v>
      </c>
      <c r="T188" s="13">
        <v>17</v>
      </c>
    </row>
    <row r="189" spans="1:20" x14ac:dyDescent="0.3">
      <c r="A189" s="13">
        <v>182</v>
      </c>
      <c r="B189" s="3">
        <f t="shared" si="20"/>
        <v>38.606965174129577</v>
      </c>
      <c r="C189" s="10">
        <v>38.670116424560547</v>
      </c>
      <c r="D189" s="4"/>
      <c r="E189" s="4">
        <v>10.626999855041504</v>
      </c>
      <c r="F189" s="21">
        <f t="shared" si="14"/>
        <v>7.6269998550415039</v>
      </c>
      <c r="G189" s="21">
        <f t="shared" si="15"/>
        <v>13.626999855041504</v>
      </c>
      <c r="H189" s="4"/>
      <c r="I189" s="4">
        <v>9.6540002822875977</v>
      </c>
      <c r="J189" s="21">
        <f t="shared" si="16"/>
        <v>6.6540002822875977</v>
      </c>
      <c r="K189" s="21">
        <f t="shared" si="17"/>
        <v>12.654000282287598</v>
      </c>
      <c r="L189" s="4"/>
      <c r="M189" s="4">
        <v>8.6709995269775391</v>
      </c>
      <c r="N189" s="21">
        <f t="shared" si="18"/>
        <v>5.6709995269775391</v>
      </c>
      <c r="O189" s="21">
        <f t="shared" si="19"/>
        <v>11.670999526977539</v>
      </c>
      <c r="Q189" s="13">
        <v>8</v>
      </c>
      <c r="R189" s="13">
        <v>14</v>
      </c>
      <c r="S189" s="13">
        <v>5</v>
      </c>
      <c r="T189" s="13">
        <v>17</v>
      </c>
    </row>
    <row r="190" spans="1:20" x14ac:dyDescent="0.3">
      <c r="A190" s="13">
        <v>183</v>
      </c>
      <c r="B190" s="3">
        <f t="shared" si="20"/>
        <v>38.676616915423111</v>
      </c>
      <c r="C190" s="10">
        <v>38.740116119384766</v>
      </c>
      <c r="D190" s="4"/>
      <c r="E190" s="4">
        <v>10.670999526977539</v>
      </c>
      <c r="F190" s="21">
        <f t="shared" si="14"/>
        <v>7.6709995269775391</v>
      </c>
      <c r="G190" s="21">
        <f t="shared" si="15"/>
        <v>13.670999526977539</v>
      </c>
      <c r="H190" s="4"/>
      <c r="I190" s="4">
        <v>9.6709995269775391</v>
      </c>
      <c r="J190" s="21">
        <f t="shared" si="16"/>
        <v>6.6709995269775391</v>
      </c>
      <c r="K190" s="21">
        <f t="shared" si="17"/>
        <v>12.670999526977539</v>
      </c>
      <c r="L190" s="4"/>
      <c r="M190" s="4">
        <v>8.7040004730224609</v>
      </c>
      <c r="N190" s="21">
        <f t="shared" si="18"/>
        <v>5.7040004730224609</v>
      </c>
      <c r="O190" s="21">
        <f t="shared" si="19"/>
        <v>11.704000473022461</v>
      </c>
      <c r="Q190" s="13">
        <v>8</v>
      </c>
      <c r="R190" s="13">
        <v>14</v>
      </c>
      <c r="S190" s="13">
        <v>5</v>
      </c>
      <c r="T190" s="13">
        <v>17</v>
      </c>
    </row>
    <row r="191" spans="1:20" x14ac:dyDescent="0.3">
      <c r="A191" s="13">
        <v>184</v>
      </c>
      <c r="B191" s="3">
        <f t="shared" si="20"/>
        <v>38.746268656716644</v>
      </c>
      <c r="C191" s="10">
        <v>38.810115814208984</v>
      </c>
      <c r="D191" s="4"/>
      <c r="E191" s="4">
        <v>10.720000267028809</v>
      </c>
      <c r="F191" s="21">
        <f t="shared" si="14"/>
        <v>7.7200002670288086</v>
      </c>
      <c r="G191" s="21">
        <f t="shared" si="15"/>
        <v>13.720000267028809</v>
      </c>
      <c r="H191" s="4"/>
      <c r="I191" s="4">
        <v>9.7150001525878906</v>
      </c>
      <c r="J191" s="21">
        <f t="shared" si="16"/>
        <v>6.7150001525878906</v>
      </c>
      <c r="K191" s="21">
        <f t="shared" si="17"/>
        <v>12.715000152587891</v>
      </c>
      <c r="L191" s="4"/>
      <c r="M191" s="4">
        <v>8.7370004653930664</v>
      </c>
      <c r="N191" s="21">
        <f t="shared" si="18"/>
        <v>5.7370004653930664</v>
      </c>
      <c r="O191" s="21">
        <f t="shared" si="19"/>
        <v>11.737000465393066</v>
      </c>
      <c r="Q191" s="13">
        <v>8</v>
      </c>
      <c r="R191" s="13">
        <v>14</v>
      </c>
      <c r="S191" s="13">
        <v>5</v>
      </c>
      <c r="T191" s="13">
        <v>17</v>
      </c>
    </row>
    <row r="192" spans="1:20" x14ac:dyDescent="0.3">
      <c r="A192" s="13">
        <v>185</v>
      </c>
      <c r="B192" s="3">
        <f t="shared" si="20"/>
        <v>38.815920398010178</v>
      </c>
      <c r="C192" s="10">
        <v>38.880115509033203</v>
      </c>
      <c r="D192" s="4"/>
      <c r="E192" s="4">
        <v>10.781000137329102</v>
      </c>
      <c r="F192" s="21">
        <f t="shared" si="14"/>
        <v>7.7810001373291016</v>
      </c>
      <c r="G192" s="21">
        <f t="shared" si="15"/>
        <v>13.781000137329102</v>
      </c>
      <c r="H192" s="4"/>
      <c r="I192" s="4">
        <v>9.8030004501342773</v>
      </c>
      <c r="J192" s="21">
        <f t="shared" si="16"/>
        <v>6.8030004501342773</v>
      </c>
      <c r="K192" s="21">
        <f t="shared" si="17"/>
        <v>12.803000450134277</v>
      </c>
      <c r="L192" s="4"/>
      <c r="M192" s="4">
        <v>8.7589998245239258</v>
      </c>
      <c r="N192" s="21">
        <f t="shared" si="18"/>
        <v>5.7589998245239258</v>
      </c>
      <c r="O192" s="21">
        <f t="shared" si="19"/>
        <v>11.758999824523926</v>
      </c>
      <c r="Q192" s="13">
        <v>8</v>
      </c>
      <c r="R192" s="13">
        <v>14</v>
      </c>
      <c r="S192" s="13">
        <v>5</v>
      </c>
      <c r="T192" s="13">
        <v>17</v>
      </c>
    </row>
    <row r="193" spans="1:20" x14ac:dyDescent="0.3">
      <c r="A193" s="13">
        <v>186</v>
      </c>
      <c r="B193" s="3">
        <f t="shared" si="20"/>
        <v>38.885572139303711</v>
      </c>
      <c r="C193" s="10">
        <v>38.950119018554687</v>
      </c>
      <c r="D193" s="4"/>
      <c r="E193" s="4">
        <v>10.836000442504883</v>
      </c>
      <c r="F193" s="21">
        <f t="shared" si="14"/>
        <v>7.8360004425048828</v>
      </c>
      <c r="G193" s="21">
        <f t="shared" si="15"/>
        <v>13.836000442504883</v>
      </c>
      <c r="H193" s="4"/>
      <c r="I193" s="4">
        <v>9.8690004348754883</v>
      </c>
      <c r="J193" s="21">
        <f t="shared" si="16"/>
        <v>6.8690004348754883</v>
      </c>
      <c r="K193" s="21">
        <f t="shared" si="17"/>
        <v>12.869000434875488</v>
      </c>
      <c r="L193" s="4"/>
      <c r="M193" s="4">
        <v>8.7700004577636719</v>
      </c>
      <c r="N193" s="21">
        <f t="shared" si="18"/>
        <v>5.7700004577636719</v>
      </c>
      <c r="O193" s="21">
        <f t="shared" si="19"/>
        <v>11.770000457763672</v>
      </c>
      <c r="Q193" s="13">
        <v>8</v>
      </c>
      <c r="R193" s="13">
        <v>14</v>
      </c>
      <c r="S193" s="13">
        <v>5</v>
      </c>
      <c r="T193" s="13">
        <v>17</v>
      </c>
    </row>
    <row r="194" spans="1:20" x14ac:dyDescent="0.3">
      <c r="A194" s="13">
        <v>187</v>
      </c>
      <c r="B194" s="3">
        <f t="shared" si="20"/>
        <v>38.955223880597245</v>
      </c>
      <c r="C194" s="10">
        <v>39.020118713378906</v>
      </c>
      <c r="D194" s="4"/>
      <c r="E194" s="4">
        <v>10.890000343322754</v>
      </c>
      <c r="F194" s="21">
        <f t="shared" si="14"/>
        <v>7.8900003433227539</v>
      </c>
      <c r="G194" s="21">
        <f t="shared" si="15"/>
        <v>13.890000343322754</v>
      </c>
      <c r="H194" s="4"/>
      <c r="I194" s="4">
        <v>9.9569997787475586</v>
      </c>
      <c r="J194" s="21">
        <f t="shared" si="16"/>
        <v>6.9569997787475586</v>
      </c>
      <c r="K194" s="21">
        <f t="shared" si="17"/>
        <v>12.956999778747559</v>
      </c>
      <c r="L194" s="4"/>
      <c r="M194" s="4">
        <v>8.7810001373291016</v>
      </c>
      <c r="N194" s="21">
        <f t="shared" si="18"/>
        <v>5.7810001373291016</v>
      </c>
      <c r="O194" s="21">
        <f t="shared" si="19"/>
        <v>11.781000137329102</v>
      </c>
      <c r="Q194" s="13">
        <v>8</v>
      </c>
      <c r="R194" s="13">
        <v>14</v>
      </c>
      <c r="S194" s="13">
        <v>5</v>
      </c>
      <c r="T194" s="13">
        <v>17</v>
      </c>
    </row>
    <row r="195" spans="1:20" x14ac:dyDescent="0.3">
      <c r="A195" s="13">
        <v>188</v>
      </c>
      <c r="B195" s="3">
        <f t="shared" si="20"/>
        <v>39.024875621890779</v>
      </c>
      <c r="C195" s="10">
        <v>39.090118408203125</v>
      </c>
      <c r="D195" s="4"/>
      <c r="E195" s="4">
        <v>10.928999900817871</v>
      </c>
      <c r="F195" s="21">
        <f t="shared" si="14"/>
        <v>7.9289999008178711</v>
      </c>
      <c r="G195" s="21">
        <f t="shared" si="15"/>
        <v>13.928999900817871</v>
      </c>
      <c r="H195" s="4"/>
      <c r="I195" s="4">
        <v>10.045000076293945</v>
      </c>
      <c r="J195" s="21">
        <f t="shared" si="16"/>
        <v>7.0450000762939453</v>
      </c>
      <c r="K195" s="21">
        <f t="shared" si="17"/>
        <v>13.045000076293945</v>
      </c>
      <c r="L195" s="4"/>
      <c r="M195" s="4">
        <v>8.7650003433227539</v>
      </c>
      <c r="N195" s="21">
        <f t="shared" si="18"/>
        <v>5.7650003433227539</v>
      </c>
      <c r="O195" s="21">
        <f t="shared" si="19"/>
        <v>11.765000343322754</v>
      </c>
      <c r="Q195" s="13">
        <v>8</v>
      </c>
      <c r="R195" s="13">
        <v>14</v>
      </c>
      <c r="S195" s="13">
        <v>5</v>
      </c>
      <c r="T195" s="13">
        <v>17</v>
      </c>
    </row>
    <row r="196" spans="1:20" x14ac:dyDescent="0.3">
      <c r="A196" s="13">
        <v>189</v>
      </c>
      <c r="B196" s="3">
        <f t="shared" si="20"/>
        <v>39.094527363184312</v>
      </c>
      <c r="C196" s="10">
        <v>39.160118103027344</v>
      </c>
      <c r="D196" s="4"/>
      <c r="E196" s="4">
        <v>10.977999687194824</v>
      </c>
      <c r="F196" s="21">
        <f t="shared" si="14"/>
        <v>7.9779996871948242</v>
      </c>
      <c r="G196" s="21">
        <f t="shared" si="15"/>
        <v>13.977999687194824</v>
      </c>
      <c r="H196" s="4"/>
      <c r="I196" s="4">
        <v>10.109999656677246</v>
      </c>
      <c r="J196" s="21">
        <f t="shared" si="16"/>
        <v>7.1099996566772461</v>
      </c>
      <c r="K196" s="21">
        <f t="shared" si="17"/>
        <v>13.109999656677246</v>
      </c>
      <c r="L196" s="4"/>
      <c r="M196" s="4">
        <v>8.7650003433227539</v>
      </c>
      <c r="N196" s="21">
        <f t="shared" si="18"/>
        <v>5.7650003433227539</v>
      </c>
      <c r="O196" s="21">
        <f t="shared" si="19"/>
        <v>11.765000343322754</v>
      </c>
      <c r="Q196" s="13">
        <v>8</v>
      </c>
      <c r="R196" s="13">
        <v>14</v>
      </c>
      <c r="S196" s="13">
        <v>5</v>
      </c>
      <c r="T196" s="13">
        <v>17</v>
      </c>
    </row>
    <row r="197" spans="1:20" x14ac:dyDescent="0.3">
      <c r="A197" s="13">
        <v>190</v>
      </c>
      <c r="B197" s="3">
        <f t="shared" si="20"/>
        <v>39.164179104477846</v>
      </c>
      <c r="C197" s="10">
        <v>39.230121612548828</v>
      </c>
      <c r="D197" s="4"/>
      <c r="E197" s="4">
        <v>11.017000198364258</v>
      </c>
      <c r="F197" s="21">
        <f t="shared" si="14"/>
        <v>8.0170001983642578</v>
      </c>
      <c r="G197" s="21">
        <f t="shared" si="15"/>
        <v>14.017000198364258</v>
      </c>
      <c r="H197" s="4"/>
      <c r="I197" s="4">
        <v>10.187000274658203</v>
      </c>
      <c r="J197" s="21">
        <f t="shared" si="16"/>
        <v>7.1870002746582031</v>
      </c>
      <c r="K197" s="21">
        <f t="shared" si="17"/>
        <v>13.187000274658203</v>
      </c>
      <c r="L197" s="4"/>
      <c r="M197" s="4">
        <v>8.7589998245239258</v>
      </c>
      <c r="N197" s="21">
        <f t="shared" si="18"/>
        <v>5.7589998245239258</v>
      </c>
      <c r="O197" s="21">
        <f t="shared" si="19"/>
        <v>11.758999824523926</v>
      </c>
      <c r="Q197" s="13">
        <v>8</v>
      </c>
      <c r="R197" s="13">
        <v>14</v>
      </c>
      <c r="S197" s="13">
        <v>5</v>
      </c>
      <c r="T197" s="13">
        <v>17</v>
      </c>
    </row>
    <row r="198" spans="1:20" x14ac:dyDescent="0.3">
      <c r="A198" s="13">
        <v>191</v>
      </c>
      <c r="B198" s="3">
        <f t="shared" si="20"/>
        <v>39.233830845771379</v>
      </c>
      <c r="C198" s="10">
        <v>39.300121307373047</v>
      </c>
      <c r="D198" s="4"/>
      <c r="E198" s="4">
        <v>11.050000190734863</v>
      </c>
      <c r="F198" s="21">
        <f t="shared" si="14"/>
        <v>8.0500001907348633</v>
      </c>
      <c r="G198" s="21">
        <f t="shared" si="15"/>
        <v>14.050000190734863</v>
      </c>
      <c r="H198" s="4"/>
      <c r="I198" s="4">
        <v>10.197999954223633</v>
      </c>
      <c r="J198" s="21">
        <f t="shared" si="16"/>
        <v>7.1979999542236328</v>
      </c>
      <c r="K198" s="21">
        <f t="shared" si="17"/>
        <v>13.197999954223633</v>
      </c>
      <c r="L198" s="4"/>
      <c r="M198" s="4">
        <v>8.7589998245239258</v>
      </c>
      <c r="N198" s="21">
        <f t="shared" si="18"/>
        <v>5.7589998245239258</v>
      </c>
      <c r="O198" s="21">
        <f t="shared" si="19"/>
        <v>11.758999824523926</v>
      </c>
      <c r="Q198" s="13">
        <v>8</v>
      </c>
      <c r="R198" s="13">
        <v>14</v>
      </c>
      <c r="S198" s="13">
        <v>5</v>
      </c>
      <c r="T198" s="13">
        <v>17</v>
      </c>
    </row>
    <row r="199" spans="1:20" x14ac:dyDescent="0.3">
      <c r="A199" s="13">
        <v>192</v>
      </c>
      <c r="B199" s="3">
        <f t="shared" si="20"/>
        <v>39.303482587064913</v>
      </c>
      <c r="C199" s="10">
        <v>39.370121002197266</v>
      </c>
      <c r="D199" s="4"/>
      <c r="E199" s="4">
        <v>11.065999984741211</v>
      </c>
      <c r="F199" s="21">
        <f t="shared" si="14"/>
        <v>8.0659999847412109</v>
      </c>
      <c r="G199" s="21">
        <f t="shared" si="15"/>
        <v>14.065999984741211</v>
      </c>
      <c r="H199" s="4"/>
      <c r="I199" s="4">
        <v>10.208999633789062</v>
      </c>
      <c r="J199" s="21">
        <f t="shared" si="16"/>
        <v>7.2089996337890625</v>
      </c>
      <c r="K199" s="21">
        <f t="shared" si="17"/>
        <v>13.208999633789063</v>
      </c>
      <c r="L199" s="4"/>
      <c r="M199" s="4">
        <v>8.7589998245239258</v>
      </c>
      <c r="N199" s="21">
        <f t="shared" si="18"/>
        <v>5.7589998245239258</v>
      </c>
      <c r="O199" s="21">
        <f t="shared" si="19"/>
        <v>11.758999824523926</v>
      </c>
      <c r="Q199" s="13">
        <v>8</v>
      </c>
      <c r="R199" s="13">
        <v>14</v>
      </c>
      <c r="S199" s="13">
        <v>5</v>
      </c>
      <c r="T199" s="13">
        <v>17</v>
      </c>
    </row>
    <row r="200" spans="1:20" x14ac:dyDescent="0.3">
      <c r="A200" s="13">
        <v>193</v>
      </c>
      <c r="B200" s="3">
        <f t="shared" si="20"/>
        <v>39.373134328358447</v>
      </c>
      <c r="C200" s="10">
        <v>39.440120697021484</v>
      </c>
      <c r="D200" s="4"/>
      <c r="E200" s="4">
        <v>11.065999984741211</v>
      </c>
      <c r="F200" s="21">
        <f t="shared" si="14"/>
        <v>8.0659999847412109</v>
      </c>
      <c r="G200" s="21">
        <f t="shared" si="15"/>
        <v>14.065999984741211</v>
      </c>
      <c r="H200" s="4"/>
      <c r="I200" s="4">
        <v>10.154000282287598</v>
      </c>
      <c r="J200" s="21">
        <f t="shared" si="16"/>
        <v>7.1540002822875977</v>
      </c>
      <c r="K200" s="21">
        <f t="shared" si="17"/>
        <v>13.154000282287598</v>
      </c>
      <c r="L200" s="4"/>
      <c r="M200" s="4">
        <v>8.7480001449584961</v>
      </c>
      <c r="N200" s="21">
        <f t="shared" si="18"/>
        <v>5.7480001449584961</v>
      </c>
      <c r="O200" s="21">
        <f t="shared" si="19"/>
        <v>11.748000144958496</v>
      </c>
      <c r="Q200" s="13">
        <v>8</v>
      </c>
      <c r="R200" s="13">
        <v>14</v>
      </c>
      <c r="S200" s="13">
        <v>5</v>
      </c>
      <c r="T200" s="13">
        <v>17</v>
      </c>
    </row>
    <row r="201" spans="1:20" x14ac:dyDescent="0.3">
      <c r="A201" s="13">
        <v>194</v>
      </c>
      <c r="B201" s="3">
        <f t="shared" si="20"/>
        <v>39.44278606965198</v>
      </c>
      <c r="C201" s="10">
        <v>39.510124206542969</v>
      </c>
      <c r="D201" s="4"/>
      <c r="E201" s="4">
        <v>11.027999877929688</v>
      </c>
      <c r="F201" s="21">
        <f t="shared" ref="F201:F208" si="21">E201-3</f>
        <v>8.0279998779296875</v>
      </c>
      <c r="G201" s="21">
        <f t="shared" ref="G201:G208" si="22">E201+3</f>
        <v>14.027999877929688</v>
      </c>
      <c r="H201" s="4"/>
      <c r="I201" s="4">
        <v>10.055000305175781</v>
      </c>
      <c r="J201" s="21">
        <f t="shared" ref="J201:J208" si="23">I201-3</f>
        <v>7.0550003051757812</v>
      </c>
      <c r="K201" s="21">
        <f t="shared" ref="K201:K208" si="24">I201+3</f>
        <v>13.055000305175781</v>
      </c>
      <c r="L201" s="4"/>
      <c r="M201" s="4">
        <v>8.7150001525878906</v>
      </c>
      <c r="N201" s="21">
        <f t="shared" ref="N201:N208" si="25">M201-3</f>
        <v>5.7150001525878906</v>
      </c>
      <c r="O201" s="21">
        <f t="shared" ref="O201:O208" si="26">M201+3</f>
        <v>11.715000152587891</v>
      </c>
      <c r="Q201" s="13">
        <v>8</v>
      </c>
      <c r="R201" s="13">
        <v>14</v>
      </c>
      <c r="S201" s="13">
        <v>5</v>
      </c>
      <c r="T201" s="13">
        <v>17</v>
      </c>
    </row>
    <row r="202" spans="1:20" x14ac:dyDescent="0.3">
      <c r="A202" s="13">
        <v>195</v>
      </c>
      <c r="B202" s="3">
        <f t="shared" ref="B202:B207" si="27">B201+($B$208-$B$8)/201</f>
        <v>39.512437810945514</v>
      </c>
      <c r="C202" s="10">
        <v>39.580123901367188</v>
      </c>
      <c r="D202" s="4"/>
      <c r="E202" s="4">
        <v>10.98900032043457</v>
      </c>
      <c r="F202" s="21">
        <f t="shared" si="21"/>
        <v>7.9890003204345703</v>
      </c>
      <c r="G202" s="21">
        <f t="shared" si="22"/>
        <v>13.98900032043457</v>
      </c>
      <c r="H202" s="4"/>
      <c r="I202" s="4">
        <v>9.9619998931884766</v>
      </c>
      <c r="J202" s="21">
        <f t="shared" si="23"/>
        <v>6.9619998931884766</v>
      </c>
      <c r="K202" s="21">
        <f t="shared" si="24"/>
        <v>12.961999893188477</v>
      </c>
      <c r="L202" s="4"/>
      <c r="M202" s="4">
        <v>8.6770000457763672</v>
      </c>
      <c r="N202" s="21">
        <f t="shared" si="25"/>
        <v>5.6770000457763672</v>
      </c>
      <c r="O202" s="21">
        <f t="shared" si="26"/>
        <v>11.677000045776367</v>
      </c>
      <c r="Q202" s="13">
        <v>8</v>
      </c>
      <c r="R202" s="13">
        <v>14</v>
      </c>
      <c r="S202" s="13">
        <v>5</v>
      </c>
      <c r="T202" s="13">
        <v>17</v>
      </c>
    </row>
    <row r="203" spans="1:20" x14ac:dyDescent="0.3">
      <c r="A203" s="13">
        <v>196</v>
      </c>
      <c r="B203" s="3">
        <f t="shared" si="27"/>
        <v>39.582089552239047</v>
      </c>
      <c r="C203" s="10">
        <v>39.650123596191406</v>
      </c>
      <c r="D203" s="4"/>
      <c r="E203" s="4">
        <v>10.906999588012695</v>
      </c>
      <c r="F203" s="21">
        <f t="shared" si="21"/>
        <v>7.9069995880126953</v>
      </c>
      <c r="G203" s="21">
        <f t="shared" si="22"/>
        <v>13.906999588012695</v>
      </c>
      <c r="H203" s="4"/>
      <c r="I203" s="4">
        <v>9.8520002365112305</v>
      </c>
      <c r="J203" s="21">
        <f t="shared" si="23"/>
        <v>6.8520002365112305</v>
      </c>
      <c r="K203" s="21">
        <f t="shared" si="24"/>
        <v>12.85200023651123</v>
      </c>
      <c r="L203" s="4"/>
      <c r="M203" s="4">
        <v>8.6160001754760742</v>
      </c>
      <c r="N203" s="21">
        <f t="shared" si="25"/>
        <v>5.6160001754760742</v>
      </c>
      <c r="O203" s="21">
        <f t="shared" si="26"/>
        <v>11.616000175476074</v>
      </c>
      <c r="Q203" s="13">
        <v>8</v>
      </c>
      <c r="R203" s="13">
        <v>14</v>
      </c>
      <c r="S203" s="13">
        <v>5</v>
      </c>
      <c r="T203" s="13">
        <v>17</v>
      </c>
    </row>
    <row r="204" spans="1:20" x14ac:dyDescent="0.3">
      <c r="A204" s="13">
        <v>197</v>
      </c>
      <c r="B204" s="3">
        <f t="shared" si="27"/>
        <v>39.651741293532581</v>
      </c>
      <c r="C204" s="10">
        <v>39.720123291015625</v>
      </c>
      <c r="D204" s="4"/>
      <c r="E204" s="4">
        <v>10.803000450134277</v>
      </c>
      <c r="F204" s="21">
        <f t="shared" si="21"/>
        <v>7.8030004501342773</v>
      </c>
      <c r="G204" s="21">
        <f t="shared" si="22"/>
        <v>13.803000450134277</v>
      </c>
      <c r="H204" s="4"/>
      <c r="I204" s="4">
        <v>9.7480001449584961</v>
      </c>
      <c r="J204" s="21">
        <f t="shared" si="23"/>
        <v>6.7480001449584961</v>
      </c>
      <c r="K204" s="21">
        <f t="shared" si="24"/>
        <v>12.748000144958496</v>
      </c>
      <c r="L204" s="4"/>
      <c r="M204" s="4">
        <v>8.5170001983642578</v>
      </c>
      <c r="N204" s="21">
        <f t="shared" si="25"/>
        <v>5.5170001983642578</v>
      </c>
      <c r="O204" s="21">
        <f t="shared" si="26"/>
        <v>11.517000198364258</v>
      </c>
      <c r="Q204" s="13">
        <v>8</v>
      </c>
      <c r="R204" s="13">
        <v>14</v>
      </c>
      <c r="S204" s="13">
        <v>5</v>
      </c>
      <c r="T204" s="13">
        <v>17</v>
      </c>
    </row>
    <row r="205" spans="1:20" x14ac:dyDescent="0.3">
      <c r="A205" s="13">
        <v>198</v>
      </c>
      <c r="B205" s="3">
        <f t="shared" si="27"/>
        <v>39.721393034826114</v>
      </c>
      <c r="C205" s="10">
        <v>39.790126800537109</v>
      </c>
      <c r="D205" s="4"/>
      <c r="E205" s="4">
        <v>10.687000274658203</v>
      </c>
      <c r="F205" s="21">
        <f t="shared" si="21"/>
        <v>7.6870002746582031</v>
      </c>
      <c r="G205" s="21">
        <f t="shared" si="22"/>
        <v>13.687000274658203</v>
      </c>
      <c r="H205" s="4"/>
      <c r="I205" s="4">
        <v>9.6490001678466797</v>
      </c>
      <c r="J205" s="21">
        <f t="shared" si="23"/>
        <v>6.6490001678466797</v>
      </c>
      <c r="K205" s="21">
        <f t="shared" si="24"/>
        <v>12.64900016784668</v>
      </c>
      <c r="L205" s="4"/>
      <c r="M205" s="4">
        <v>8.3970003128051758</v>
      </c>
      <c r="N205" s="21">
        <f t="shared" si="25"/>
        <v>5.3970003128051758</v>
      </c>
      <c r="O205" s="21">
        <f t="shared" si="26"/>
        <v>11.397000312805176</v>
      </c>
      <c r="Q205" s="13">
        <v>8</v>
      </c>
      <c r="R205" s="13">
        <v>14</v>
      </c>
      <c r="S205" s="13">
        <v>5</v>
      </c>
      <c r="T205" s="13">
        <v>17</v>
      </c>
    </row>
    <row r="206" spans="1:20" x14ac:dyDescent="0.3">
      <c r="A206" s="13">
        <v>199</v>
      </c>
      <c r="B206" s="3">
        <f t="shared" si="27"/>
        <v>39.791044776119648</v>
      </c>
      <c r="C206" s="10">
        <v>39.860126495361328</v>
      </c>
      <c r="D206" s="4"/>
      <c r="E206" s="4">
        <v>10.538999557495117</v>
      </c>
      <c r="F206" s="21">
        <f t="shared" si="21"/>
        <v>7.5389995574951172</v>
      </c>
      <c r="G206" s="21">
        <f t="shared" si="22"/>
        <v>13.538999557495117</v>
      </c>
      <c r="H206" s="4"/>
      <c r="I206" s="4">
        <v>9.5389995574951172</v>
      </c>
      <c r="J206" s="21">
        <f t="shared" si="23"/>
        <v>6.5389995574951172</v>
      </c>
      <c r="K206" s="21">
        <f t="shared" si="24"/>
        <v>12.538999557495117</v>
      </c>
      <c r="L206" s="4"/>
      <c r="M206" s="4">
        <v>8.2209997177124023</v>
      </c>
      <c r="N206" s="21">
        <f t="shared" si="25"/>
        <v>5.2209997177124023</v>
      </c>
      <c r="O206" s="21">
        <f t="shared" si="26"/>
        <v>11.220999717712402</v>
      </c>
      <c r="Q206" s="13">
        <v>8</v>
      </c>
      <c r="R206" s="13">
        <v>14</v>
      </c>
      <c r="S206" s="13">
        <v>5</v>
      </c>
      <c r="T206" s="13">
        <v>17</v>
      </c>
    </row>
    <row r="207" spans="1:20" x14ac:dyDescent="0.3">
      <c r="A207" s="13">
        <v>200</v>
      </c>
      <c r="B207" s="3">
        <f t="shared" si="27"/>
        <v>39.860696517413182</v>
      </c>
      <c r="C207" s="10">
        <v>39.930126190185547</v>
      </c>
      <c r="D207" s="4"/>
      <c r="E207" s="4">
        <v>10.385000228881836</v>
      </c>
      <c r="F207" s="21">
        <f t="shared" si="21"/>
        <v>7.3850002288818359</v>
      </c>
      <c r="G207" s="21">
        <f t="shared" si="22"/>
        <v>13.385000228881836</v>
      </c>
      <c r="H207" s="4"/>
      <c r="I207" s="4">
        <v>9.4680004119873047</v>
      </c>
      <c r="J207" s="21">
        <f t="shared" si="23"/>
        <v>6.4680004119873047</v>
      </c>
      <c r="K207" s="21">
        <f t="shared" si="24"/>
        <v>12.468000411987305</v>
      </c>
      <c r="L207" s="4"/>
      <c r="M207" s="4">
        <v>8.0340003967285156</v>
      </c>
      <c r="N207" s="21">
        <f t="shared" si="25"/>
        <v>5.0340003967285156</v>
      </c>
      <c r="O207" s="21">
        <f t="shared" si="26"/>
        <v>11.034000396728516</v>
      </c>
      <c r="Q207" s="13">
        <v>8</v>
      </c>
      <c r="R207" s="13">
        <v>14</v>
      </c>
      <c r="S207" s="13">
        <v>5</v>
      </c>
      <c r="T207" s="13">
        <v>17</v>
      </c>
    </row>
    <row r="208" spans="1:20" x14ac:dyDescent="0.3">
      <c r="A208" s="13">
        <v>201</v>
      </c>
      <c r="B208" s="3">
        <v>40</v>
      </c>
      <c r="C208" s="10">
        <v>40.000125885009766</v>
      </c>
      <c r="D208" s="4"/>
      <c r="E208" s="4">
        <v>10.182000160217285</v>
      </c>
      <c r="F208" s="21">
        <f t="shared" si="21"/>
        <v>7.1820001602172852</v>
      </c>
      <c r="G208" s="21">
        <f t="shared" si="22"/>
        <v>13.182000160217285</v>
      </c>
      <c r="H208" s="4"/>
      <c r="I208" s="4">
        <v>9.3579998016357422</v>
      </c>
      <c r="J208" s="21">
        <f t="shared" si="23"/>
        <v>6.3579998016357422</v>
      </c>
      <c r="K208" s="21">
        <f t="shared" si="24"/>
        <v>12.357999801635742</v>
      </c>
      <c r="L208" s="4"/>
      <c r="M208" s="4">
        <v>7.7919998168945313</v>
      </c>
      <c r="N208" s="21">
        <f t="shared" si="25"/>
        <v>4.7919998168945312</v>
      </c>
      <c r="O208" s="21">
        <f t="shared" si="26"/>
        <v>10.791999816894531</v>
      </c>
      <c r="Q208" s="13">
        <v>8</v>
      </c>
      <c r="R208" s="13">
        <v>14</v>
      </c>
      <c r="S208" s="13">
        <v>5</v>
      </c>
      <c r="T208" s="13">
        <v>17</v>
      </c>
    </row>
    <row r="209" spans="5:5" x14ac:dyDescent="0.3">
      <c r="E209" s="1"/>
    </row>
    <row r="210" spans="5:5" x14ac:dyDescent="0.3">
      <c r="E210" s="1"/>
    </row>
    <row r="211" spans="5:5" x14ac:dyDescent="0.3">
      <c r="E211" s="1"/>
    </row>
    <row r="212" spans="5:5" x14ac:dyDescent="0.3">
      <c r="E212" s="1"/>
    </row>
    <row r="213" spans="5:5" x14ac:dyDescent="0.3">
      <c r="E213" s="1"/>
    </row>
    <row r="214" spans="5:5" x14ac:dyDescent="0.3">
      <c r="E214" s="1"/>
    </row>
    <row r="215" spans="5:5" x14ac:dyDescent="0.3">
      <c r="E215" s="1"/>
    </row>
    <row r="216" spans="5:5" x14ac:dyDescent="0.3">
      <c r="E216" s="1"/>
    </row>
    <row r="217" spans="5:5" x14ac:dyDescent="0.3">
      <c r="E217" s="1"/>
    </row>
    <row r="218" spans="5:5" x14ac:dyDescent="0.3">
      <c r="E218" s="1"/>
    </row>
    <row r="219" spans="5:5" x14ac:dyDescent="0.3">
      <c r="E219" s="1"/>
    </row>
    <row r="220" spans="5:5" x14ac:dyDescent="0.3">
      <c r="E220" s="1"/>
    </row>
    <row r="221" spans="5:5" x14ac:dyDescent="0.3">
      <c r="E221" s="1"/>
    </row>
    <row r="222" spans="5:5" x14ac:dyDescent="0.3">
      <c r="E222" s="1"/>
    </row>
    <row r="223" spans="5:5" x14ac:dyDescent="0.3">
      <c r="E223" s="1"/>
    </row>
    <row r="224" spans="5:5" x14ac:dyDescent="0.3">
      <c r="E224" s="1"/>
    </row>
    <row r="225" spans="5:5" x14ac:dyDescent="0.3">
      <c r="E225" s="1"/>
    </row>
    <row r="226" spans="5:5" x14ac:dyDescent="0.3">
      <c r="E226" s="1"/>
    </row>
    <row r="227" spans="5:5" x14ac:dyDescent="0.3">
      <c r="E227" s="1"/>
    </row>
    <row r="228" spans="5:5" x14ac:dyDescent="0.3">
      <c r="E228" s="1"/>
    </row>
    <row r="229" spans="5:5" x14ac:dyDescent="0.3">
      <c r="E229" s="1"/>
    </row>
    <row r="230" spans="5:5" x14ac:dyDescent="0.3">
      <c r="E230" s="1"/>
    </row>
    <row r="231" spans="5:5" x14ac:dyDescent="0.3">
      <c r="E231" s="1"/>
    </row>
    <row r="232" spans="5:5" x14ac:dyDescent="0.3">
      <c r="E232" s="1"/>
    </row>
    <row r="233" spans="5:5" x14ac:dyDescent="0.3">
      <c r="E233" s="1"/>
    </row>
    <row r="234" spans="5:5" x14ac:dyDescent="0.3">
      <c r="E234" s="1"/>
    </row>
    <row r="235" spans="5:5" x14ac:dyDescent="0.3">
      <c r="E235" s="1"/>
    </row>
    <row r="236" spans="5:5" x14ac:dyDescent="0.3">
      <c r="E236" s="1"/>
    </row>
    <row r="237" spans="5:5" x14ac:dyDescent="0.3">
      <c r="E237" s="1"/>
    </row>
    <row r="238" spans="5:5" x14ac:dyDescent="0.3">
      <c r="E238" s="1"/>
    </row>
    <row r="239" spans="5:5" x14ac:dyDescent="0.3">
      <c r="E239" s="1"/>
    </row>
    <row r="240" spans="5:5" x14ac:dyDescent="0.3">
      <c r="E240" s="1"/>
    </row>
    <row r="241" spans="5:5" x14ac:dyDescent="0.3">
      <c r="E241" s="1"/>
    </row>
    <row r="242" spans="5:5" x14ac:dyDescent="0.3">
      <c r="E242" s="1"/>
    </row>
    <row r="243" spans="5:5" x14ac:dyDescent="0.3">
      <c r="E243" s="1"/>
    </row>
    <row r="244" spans="5:5" x14ac:dyDescent="0.3">
      <c r="E244" s="1"/>
    </row>
    <row r="245" spans="5:5" x14ac:dyDescent="0.3">
      <c r="E245" s="1"/>
    </row>
    <row r="246" spans="5:5" x14ac:dyDescent="0.3">
      <c r="E246" s="1"/>
    </row>
    <row r="247" spans="5:5" x14ac:dyDescent="0.3">
      <c r="E247" s="1"/>
    </row>
    <row r="248" spans="5:5" x14ac:dyDescent="0.3">
      <c r="E248" s="1"/>
    </row>
    <row r="249" spans="5:5" x14ac:dyDescent="0.3">
      <c r="E249" s="1"/>
    </row>
    <row r="250" spans="5:5" x14ac:dyDescent="0.3">
      <c r="E250" s="1"/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zoomScaleNormal="100" workbookViewId="0"/>
  </sheetViews>
  <sheetFormatPr defaultRowHeight="14.4" x14ac:dyDescent="0.3"/>
  <cols>
    <col min="2" max="2" width="12.21875" customWidth="1"/>
    <col min="3" max="3" width="10.77734375" customWidth="1"/>
  </cols>
  <sheetData>
    <row r="1" spans="1:9" x14ac:dyDescent="0.3">
      <c r="B1" t="s">
        <v>94</v>
      </c>
      <c r="C1" t="str">
        <f>Data!G3</f>
        <v>Kevin Down</v>
      </c>
      <c r="F1" t="s">
        <v>95</v>
      </c>
    </row>
    <row r="2" spans="1:9" x14ac:dyDescent="0.3">
      <c r="A2" t="s">
        <v>17</v>
      </c>
      <c r="B2" t="str">
        <f>Data!$B$1</f>
        <v>N12_3542</v>
      </c>
      <c r="C2" s="18"/>
      <c r="D2" s="12" t="s">
        <v>213</v>
      </c>
      <c r="E2" s="121" t="str">
        <f>Data!$B$2</f>
        <v>Final</v>
      </c>
      <c r="F2" t="str">
        <f>Data!$G$7</f>
        <v>2020_6_15_23439</v>
      </c>
      <c r="G2" s="18"/>
      <c r="H2" s="2" t="s">
        <v>4</v>
      </c>
      <c r="I2" t="s">
        <v>121</v>
      </c>
    </row>
    <row r="3" spans="1:9" x14ac:dyDescent="0.3">
      <c r="C3" s="18"/>
      <c r="G3" s="18"/>
      <c r="H3" s="18"/>
    </row>
    <row r="17" spans="1:8" x14ac:dyDescent="0.3">
      <c r="A17" t="s">
        <v>17</v>
      </c>
      <c r="B17" t="str">
        <f>Data!$B$1</f>
        <v>N12_3542</v>
      </c>
      <c r="D17" s="12" t="s">
        <v>213</v>
      </c>
      <c r="E17" s="121" t="str">
        <f>Data!$B$2</f>
        <v>Final</v>
      </c>
      <c r="F17" t="str">
        <f>Data!$K$7</f>
        <v>2020_6_15_23501</v>
      </c>
      <c r="H17" s="8" t="s">
        <v>11</v>
      </c>
    </row>
    <row r="32" spans="1:8" x14ac:dyDescent="0.3">
      <c r="A32" t="s">
        <v>17</v>
      </c>
      <c r="B32" t="str">
        <f>Data!$B$1</f>
        <v>N12_3542</v>
      </c>
      <c r="D32" s="12" t="s">
        <v>213</v>
      </c>
      <c r="E32" s="121" t="str">
        <f>Data!$B$2</f>
        <v>Final</v>
      </c>
      <c r="F32" t="str">
        <f>Data!$O$7</f>
        <v>2020_6_16_57</v>
      </c>
      <c r="H32" s="2" t="s">
        <v>8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O2:Q8"/>
  <sheetViews>
    <sheetView tabSelected="1" workbookViewId="0"/>
  </sheetViews>
  <sheetFormatPr defaultRowHeight="14.4" x14ac:dyDescent="0.3"/>
  <cols>
    <col min="15" max="15" width="73.33203125" customWidth="1"/>
  </cols>
  <sheetData>
    <row r="2" spans="15:17" ht="28.8" x14ac:dyDescent="0.3">
      <c r="O2" s="122" t="s">
        <v>214</v>
      </c>
    </row>
    <row r="4" spans="15:17" x14ac:dyDescent="0.3">
      <c r="O4" t="str">
        <f>"Tech:  " &amp; Data!$G$3</f>
        <v>Tech:  Kevin Down</v>
      </c>
    </row>
    <row r="6" spans="15:17" x14ac:dyDescent="0.3">
      <c r="O6" t="str">
        <f>"S/N: " &amp;Data!$B$2</f>
        <v>S/N: Final</v>
      </c>
    </row>
    <row r="8" spans="15:17" x14ac:dyDescent="0.3">
      <c r="O8" t="str">
        <f>"Date:  " &amp; Data!$D$7</f>
        <v>Date:  2020_6_15_23400</v>
      </c>
      <c r="Q8" s="120"/>
    </row>
  </sheetData>
  <pageMargins left="0.7" right="0.7" top="0.75" bottom="0.75" header="0.3" footer="0.3"/>
  <pageSetup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5"/>
  <sheetViews>
    <sheetView zoomScaleNormal="100" workbookViewId="0"/>
  </sheetViews>
  <sheetFormatPr defaultRowHeight="14.4" x14ac:dyDescent="0.3"/>
  <sheetData>
    <row r="1" spans="1:6" x14ac:dyDescent="0.3">
      <c r="B1" t="s">
        <v>94</v>
      </c>
      <c r="F1" t="s">
        <v>95</v>
      </c>
    </row>
    <row r="2" spans="1:6" x14ac:dyDescent="0.3">
      <c r="A2" t="s">
        <v>17</v>
      </c>
      <c r="B2" t="str">
        <f>Data!$B$1</f>
        <v>N12_3542</v>
      </c>
      <c r="D2" s="13" t="s">
        <v>18</v>
      </c>
      <c r="E2" s="12" t="str">
        <f>Data!$B$2</f>
        <v>Final</v>
      </c>
      <c r="F2" t="str">
        <f>Data!M7</f>
        <v>2020_6_16_37</v>
      </c>
    </row>
    <row r="27" spans="3:3" x14ac:dyDescent="0.3">
      <c r="C27" s="12"/>
    </row>
    <row r="50" spans="3:3" x14ac:dyDescent="0.3">
      <c r="C50" s="12"/>
    </row>
    <row r="75" spans="3:3" x14ac:dyDescent="0.3">
      <c r="C75" s="12"/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33"/>
  <sheetViews>
    <sheetView zoomScaleNormal="100" zoomScaleSheetLayoutView="70" zoomScalePageLayoutView="45" workbookViewId="0"/>
  </sheetViews>
  <sheetFormatPr defaultRowHeight="14.4" x14ac:dyDescent="0.3"/>
  <cols>
    <col min="1" max="1" width="32.21875" style="2" customWidth="1"/>
    <col min="2" max="2" width="14" style="2" customWidth="1"/>
    <col min="3" max="3" width="11.44140625" style="2" customWidth="1"/>
    <col min="4" max="4" width="9.21875" style="2" customWidth="1"/>
    <col min="5" max="5" width="11.77734375" style="2" bestFit="1" customWidth="1"/>
    <col min="6" max="6" width="11.77734375" style="2" customWidth="1"/>
    <col min="7" max="7" width="17.21875" style="2" customWidth="1"/>
    <col min="8" max="8" width="10.44140625" style="2" customWidth="1"/>
    <col min="9" max="9" width="9.21875" style="2" customWidth="1"/>
  </cols>
  <sheetData>
    <row r="1" spans="1:9" ht="15" customHeight="1" x14ac:dyDescent="0.35">
      <c r="C1" s="17" t="s">
        <v>29</v>
      </c>
      <c r="F1" s="13"/>
    </row>
    <row r="2" spans="1:9" ht="15" customHeight="1" x14ac:dyDescent="0.35">
      <c r="C2" s="17" t="s">
        <v>28</v>
      </c>
    </row>
    <row r="3" spans="1:9" ht="13.05" customHeight="1" x14ac:dyDescent="0.3">
      <c r="A3" s="13"/>
      <c r="C3" s="13" t="s">
        <v>139</v>
      </c>
      <c r="E3" s="13"/>
    </row>
    <row r="4" spans="1:9" ht="13.05" customHeight="1" x14ac:dyDescent="0.3">
      <c r="C4" s="2" t="s">
        <v>140</v>
      </c>
    </row>
    <row r="5" spans="1:9" ht="13.05" customHeight="1" x14ac:dyDescent="0.3">
      <c r="A5" s="32"/>
      <c r="B5" s="32"/>
      <c r="C5" s="32"/>
      <c r="D5" s="32"/>
      <c r="E5" s="32"/>
      <c r="F5" s="33" t="s">
        <v>22</v>
      </c>
      <c r="G5" s="34" t="str">
        <f>Data!B2</f>
        <v>Final</v>
      </c>
    </row>
    <row r="6" spans="1:9" ht="13.05" customHeight="1" x14ac:dyDescent="0.3">
      <c r="A6" s="32"/>
      <c r="B6" s="32"/>
      <c r="C6" s="32"/>
      <c r="D6" s="32"/>
      <c r="E6" s="32"/>
      <c r="F6" s="32"/>
      <c r="G6" s="32"/>
    </row>
    <row r="7" spans="1:9" ht="13.05" customHeight="1" x14ac:dyDescent="0.3">
      <c r="A7" s="32"/>
      <c r="B7" s="32"/>
      <c r="C7" s="32"/>
      <c r="D7" s="32"/>
      <c r="E7" s="32"/>
      <c r="F7" s="32"/>
      <c r="G7" s="32" t="s">
        <v>141</v>
      </c>
    </row>
    <row r="8" spans="1:9" ht="13.05" customHeight="1" x14ac:dyDescent="0.3">
      <c r="A8" s="32"/>
      <c r="B8" s="32"/>
      <c r="C8" s="32"/>
      <c r="D8" s="32"/>
      <c r="E8" s="32"/>
      <c r="F8" s="32"/>
      <c r="G8" s="32"/>
      <c r="H8" s="13"/>
      <c r="I8" s="13"/>
    </row>
    <row r="9" spans="1:9" ht="13.05" customHeight="1" x14ac:dyDescent="0.3">
      <c r="A9" s="35" t="s">
        <v>142</v>
      </c>
      <c r="B9" s="35"/>
      <c r="C9" s="32"/>
      <c r="D9" s="32"/>
      <c r="E9" s="32"/>
      <c r="F9" s="36" t="s">
        <v>103</v>
      </c>
      <c r="G9" s="34" t="str">
        <f>'Chnl Match'!I2</f>
        <v>BENCH 21</v>
      </c>
    </row>
    <row r="10" spans="1:9" ht="13.05" customHeight="1" x14ac:dyDescent="0.3">
      <c r="A10" s="35"/>
      <c r="B10" s="35"/>
      <c r="C10" s="32"/>
      <c r="D10" s="32"/>
      <c r="E10" s="32"/>
      <c r="F10" s="32"/>
      <c r="G10" s="32"/>
      <c r="H10" s="13"/>
      <c r="I10" s="13"/>
    </row>
    <row r="11" spans="1:9" ht="13.05" customHeight="1" x14ac:dyDescent="0.3">
      <c r="A11" s="37" t="s">
        <v>143</v>
      </c>
      <c r="B11" s="37" t="s">
        <v>10</v>
      </c>
      <c r="C11" s="32"/>
      <c r="D11" s="32"/>
      <c r="E11" s="37" t="s">
        <v>12</v>
      </c>
      <c r="F11" s="32"/>
      <c r="G11" s="32"/>
    </row>
    <row r="12" spans="1:9" ht="13.05" customHeight="1" x14ac:dyDescent="0.3">
      <c r="A12" s="38" t="s">
        <v>208</v>
      </c>
      <c r="B12" s="38" t="s">
        <v>144</v>
      </c>
      <c r="C12" s="32"/>
      <c r="D12" s="32"/>
      <c r="E12" s="32"/>
      <c r="F12" s="38" t="s">
        <v>145</v>
      </c>
      <c r="G12" s="32"/>
    </row>
    <row r="13" spans="1:9" ht="13.05" customHeight="1" x14ac:dyDescent="0.3">
      <c r="A13" s="39"/>
      <c r="B13" s="38" t="s">
        <v>209</v>
      </c>
      <c r="C13" s="32"/>
      <c r="D13" s="32"/>
      <c r="E13" s="32"/>
      <c r="F13" s="32"/>
      <c r="G13" s="32"/>
    </row>
    <row r="14" spans="1:9" ht="13.05" customHeight="1" x14ac:dyDescent="0.3">
      <c r="A14" s="32"/>
      <c r="B14" s="32"/>
      <c r="C14" s="32"/>
      <c r="D14" s="32"/>
      <c r="E14" s="32"/>
      <c r="F14" s="32"/>
      <c r="G14" s="32"/>
    </row>
    <row r="15" spans="1:9" ht="13.05" customHeight="1" x14ac:dyDescent="0.3">
      <c r="A15" s="40" t="s">
        <v>146</v>
      </c>
      <c r="B15" s="32"/>
      <c r="C15" s="37"/>
      <c r="D15" s="41"/>
      <c r="E15" s="41"/>
      <c r="F15" s="41"/>
      <c r="G15" s="32"/>
    </row>
    <row r="16" spans="1:9" ht="13.05" customHeight="1" x14ac:dyDescent="0.3">
      <c r="A16" s="37" t="s">
        <v>13</v>
      </c>
      <c r="B16" s="32"/>
      <c r="C16" s="32"/>
      <c r="D16" s="32"/>
      <c r="E16" s="32"/>
      <c r="F16" s="32"/>
      <c r="G16" s="32"/>
    </row>
    <row r="17" spans="1:15" ht="13.05" customHeight="1" x14ac:dyDescent="0.3">
      <c r="A17" s="32"/>
      <c r="B17" s="41"/>
      <c r="C17" s="41"/>
      <c r="D17" s="41"/>
      <c r="E17" s="41"/>
      <c r="F17" s="41"/>
      <c r="G17" s="41"/>
    </row>
    <row r="18" spans="1:15" ht="13.05" customHeight="1" x14ac:dyDescent="0.3">
      <c r="A18" s="42" t="s">
        <v>27</v>
      </c>
      <c r="B18" s="140" t="s">
        <v>14</v>
      </c>
      <c r="C18" s="140"/>
      <c r="D18" s="140"/>
      <c r="E18" s="140"/>
      <c r="F18" s="140" t="s">
        <v>204</v>
      </c>
      <c r="G18" s="140"/>
      <c r="H18" s="14"/>
    </row>
    <row r="19" spans="1:15" ht="13.05" customHeight="1" x14ac:dyDescent="0.3">
      <c r="A19" s="41"/>
      <c r="B19" s="43" t="s">
        <v>5</v>
      </c>
      <c r="C19" s="43" t="s">
        <v>6</v>
      </c>
      <c r="D19" s="43" t="s">
        <v>7</v>
      </c>
      <c r="E19" s="43" t="s">
        <v>147</v>
      </c>
      <c r="F19" s="29" t="s">
        <v>69</v>
      </c>
      <c r="G19" s="29" t="s">
        <v>205</v>
      </c>
      <c r="H19" s="121" t="s">
        <v>236</v>
      </c>
      <c r="I19" s="13"/>
      <c r="J19" s="131" t="s">
        <v>237</v>
      </c>
      <c r="L19" t="s">
        <v>266</v>
      </c>
    </row>
    <row r="20" spans="1:15" ht="13.05" customHeight="1" x14ac:dyDescent="0.3">
      <c r="A20" s="140" t="s">
        <v>148</v>
      </c>
      <c r="B20" s="140"/>
      <c r="C20" s="140"/>
      <c r="D20" s="140"/>
      <c r="E20" s="140"/>
      <c r="F20" s="140"/>
      <c r="G20" s="140"/>
    </row>
    <row r="21" spans="1:15" ht="13.05" customHeight="1" x14ac:dyDescent="0.3">
      <c r="A21" s="41"/>
      <c r="B21" s="41"/>
      <c r="C21" s="41"/>
      <c r="D21" s="41"/>
      <c r="E21" s="41"/>
      <c r="F21" s="41"/>
      <c r="G21" s="41"/>
    </row>
    <row r="22" spans="1:15" ht="13.05" customHeight="1" x14ac:dyDescent="0.3">
      <c r="A22" s="29" t="s">
        <v>19</v>
      </c>
      <c r="B22" s="118">
        <f>MIN(A2R)</f>
        <v>-4.1669998168945304</v>
      </c>
      <c r="C22" s="118">
        <f>MIN(A3R)</f>
        <v>-4.2600002288818297</v>
      </c>
      <c r="D22" s="118">
        <f>MIN(A4R)</f>
        <v>-4.375</v>
      </c>
      <c r="E22" s="118">
        <f>MIN(A5R)</f>
        <v>-4.2379999160766602</v>
      </c>
      <c r="F22" s="124" t="str">
        <f ca="1">"J"&amp;1+MATCH(G22,(OFFSET(Data!D8,(MATCH(G24,DR,0))-1,0,1,4)),0)</f>
        <v>J5</v>
      </c>
      <c r="G22" s="124">
        <f ca="1">MIN(OFFSET(Data!D8,MATCH(G24,DR,0)-1,0,1,4))</f>
        <v>-2.2660000324249201</v>
      </c>
      <c r="I22" s="15"/>
      <c r="J22" s="19"/>
      <c r="K22" s="19"/>
      <c r="L22" s="19"/>
      <c r="M22" s="19"/>
      <c r="N22" s="19"/>
      <c r="O22" s="19"/>
    </row>
    <row r="23" spans="1:15" ht="13.05" customHeight="1" x14ac:dyDescent="0.3">
      <c r="A23" s="29" t="s">
        <v>20</v>
      </c>
      <c r="B23" s="118">
        <f>MAX(A2R)</f>
        <v>-0.82700002193450906</v>
      </c>
      <c r="C23" s="118">
        <f>MAX(A3R)</f>
        <v>-0.82099997997283902</v>
      </c>
      <c r="D23" s="118">
        <f>MAX(A4R)</f>
        <v>-0.89800000190734797</v>
      </c>
      <c r="E23" s="118">
        <f>MAX(A5R)</f>
        <v>-0.903999984264373</v>
      </c>
      <c r="F23" s="118" t="str">
        <f ca="1">"J"&amp;1+MATCH(G23,(OFFSET(Data!D8,(MATCH(G24,DR,0))-1,0,1,4)),0)</f>
        <v>J3</v>
      </c>
      <c r="G23" s="124">
        <f ca="1">MAX(OFFSET(Data!D8,MATCH(G24,DR,0)-1,0,1,4))</f>
        <v>-1.92499995231628</v>
      </c>
      <c r="I23" s="123"/>
      <c r="J23" s="19"/>
      <c r="K23" s="19"/>
      <c r="L23" s="19"/>
      <c r="M23" s="19"/>
      <c r="N23" s="19"/>
      <c r="O23" s="19"/>
    </row>
    <row r="24" spans="1:15" ht="13.05" customHeight="1" x14ac:dyDescent="0.3">
      <c r="A24" s="27"/>
      <c r="B24" s="27"/>
      <c r="C24" s="27"/>
      <c r="D24" s="27"/>
      <c r="E24" s="27"/>
      <c r="F24" s="30" t="s">
        <v>71</v>
      </c>
      <c r="G24" s="118">
        <f>MAX(DR)</f>
        <v>0.34100008010864014</v>
      </c>
      <c r="H24" s="3">
        <f ca="1">MAX(OFFSET(Data!B8,MATCH(G24,DR,0)-1,0,1,1))</f>
        <v>5.4350000000000058</v>
      </c>
      <c r="I24" s="127"/>
      <c r="J24" s="132">
        <f ca="1">G23-G22</f>
        <v>0.34100008010864014</v>
      </c>
      <c r="K24" s="19"/>
      <c r="L24" s="19">
        <f>MATCH(G24,DR,0)</f>
        <v>42</v>
      </c>
      <c r="M24" s="19"/>
      <c r="N24" s="20"/>
      <c r="O24" s="19"/>
    </row>
    <row r="25" spans="1:15" ht="13.05" customHeight="1" x14ac:dyDescent="0.3">
      <c r="A25" s="41"/>
      <c r="B25" s="41"/>
      <c r="C25" s="41"/>
      <c r="D25" s="41"/>
      <c r="E25" s="41"/>
      <c r="F25" s="41"/>
      <c r="G25" s="41"/>
      <c r="I25" s="127"/>
      <c r="J25" s="19"/>
      <c r="K25" s="19"/>
      <c r="L25" s="19"/>
      <c r="M25" s="19"/>
      <c r="N25" s="19"/>
      <c r="O25" s="19"/>
    </row>
    <row r="26" spans="1:15" ht="13.05" customHeight="1" x14ac:dyDescent="0.3">
      <c r="A26" s="32"/>
      <c r="B26" s="41"/>
      <c r="C26" s="41"/>
      <c r="D26" s="41"/>
      <c r="E26" s="41"/>
      <c r="F26" s="41"/>
      <c r="G26" s="41"/>
      <c r="I26" s="15"/>
      <c r="J26" s="19"/>
      <c r="K26" s="19"/>
      <c r="L26" s="19"/>
      <c r="M26" s="19"/>
      <c r="N26" s="19"/>
      <c r="O26" s="19"/>
    </row>
    <row r="27" spans="1:15" ht="13.05" customHeight="1" x14ac:dyDescent="0.3">
      <c r="A27" s="42" t="s">
        <v>25</v>
      </c>
      <c r="B27" s="140" t="s">
        <v>14</v>
      </c>
      <c r="C27" s="140"/>
      <c r="D27" s="140"/>
      <c r="E27" s="140"/>
      <c r="F27" s="140" t="s">
        <v>204</v>
      </c>
      <c r="G27" s="140"/>
      <c r="I27" s="15"/>
      <c r="J27" s="19"/>
      <c r="K27" s="19"/>
      <c r="L27" s="19"/>
      <c r="M27" s="19"/>
      <c r="N27" s="19"/>
      <c r="O27" s="19"/>
    </row>
    <row r="28" spans="1:15" ht="13.05" customHeight="1" x14ac:dyDescent="0.3">
      <c r="A28" s="41"/>
      <c r="B28" s="43" t="s">
        <v>5</v>
      </c>
      <c r="C28" s="43" t="s">
        <v>6</v>
      </c>
      <c r="D28" s="43" t="s">
        <v>7</v>
      </c>
      <c r="E28" s="43" t="s">
        <v>147</v>
      </c>
      <c r="F28" s="29" t="s">
        <v>69</v>
      </c>
      <c r="G28" s="29" t="s">
        <v>205</v>
      </c>
    </row>
    <row r="29" spans="1:15" ht="13.05" customHeight="1" x14ac:dyDescent="0.3">
      <c r="A29" s="140" t="s">
        <v>148</v>
      </c>
      <c r="B29" s="140"/>
      <c r="C29" s="140"/>
      <c r="D29" s="140"/>
      <c r="E29" s="140"/>
      <c r="F29" s="140"/>
      <c r="G29" s="140"/>
    </row>
    <row r="30" spans="1:15" ht="13.05" customHeight="1" x14ac:dyDescent="0.3">
      <c r="A30" s="41"/>
      <c r="B30" s="41"/>
      <c r="C30" s="41"/>
      <c r="D30" s="41"/>
      <c r="E30" s="41"/>
      <c r="F30" s="41"/>
      <c r="G30" s="41"/>
    </row>
    <row r="31" spans="1:15" ht="13.05" customHeight="1" x14ac:dyDescent="0.3">
      <c r="A31" s="29" t="s">
        <v>19</v>
      </c>
      <c r="B31" s="118">
        <f>MIN(A2C)</f>
        <v>-3.5510001182556099</v>
      </c>
      <c r="C31" s="118">
        <f>MIN(A3C)</f>
        <v>-3.6280000209808301</v>
      </c>
      <c r="D31" s="118">
        <f>MIN(A4C)</f>
        <v>-3.7109999656677202</v>
      </c>
      <c r="E31" s="118">
        <f>MIN(A5C)</f>
        <v>-3.5460000038146902</v>
      </c>
      <c r="F31" s="124" t="str">
        <f ca="1">"J"&amp;1+MATCH(G31,(OFFSET(Data!H8,(MATCH(G33,DC,0))-1,0,1,4)),0)</f>
        <v>J5</v>
      </c>
      <c r="G31" s="124">
        <f ca="1">MIN(OFFSET(Data!H8,MATCH(G33,DC,0)-1,0,1,4))</f>
        <v>-0.46999999880790699</v>
      </c>
    </row>
    <row r="32" spans="1:15" ht="13.05" customHeight="1" x14ac:dyDescent="0.3">
      <c r="A32" s="29" t="s">
        <v>20</v>
      </c>
      <c r="B32" s="118">
        <f>MAX(A2C)</f>
        <v>0.99199998378753595</v>
      </c>
      <c r="C32" s="118">
        <f>MAX(A3C)</f>
        <v>0.98100000619888295</v>
      </c>
      <c r="D32" s="118">
        <f>MAX(A4C)</f>
        <v>1.0789999961853001</v>
      </c>
      <c r="E32" s="118">
        <f>MAX(A5C)</f>
        <v>0.95300000905990601</v>
      </c>
      <c r="F32" s="118" t="str">
        <f ca="1">"J"&amp;1+MATCH(G32,(OFFSET(Data!H8,(MATCH(G33,DC,0))-1,0,1,4)),0)</f>
        <v>J3</v>
      </c>
      <c r="G32" s="124">
        <f ca="1">MAX(OFFSET(Data!H8,MATCH(G33,DC,0)-1,0,1,4))</f>
        <v>-0.15099999308586101</v>
      </c>
    </row>
    <row r="33" spans="1:13" ht="13.05" customHeight="1" x14ac:dyDescent="0.3">
      <c r="A33" s="27"/>
      <c r="B33" s="27"/>
      <c r="C33" s="27"/>
      <c r="D33" s="27"/>
      <c r="E33" s="27"/>
      <c r="F33" s="30" t="s">
        <v>71</v>
      </c>
      <c r="G33" s="118">
        <f>MAX(DC)</f>
        <v>0.31900000572204601</v>
      </c>
      <c r="H33" s="3">
        <f ca="1">MAX(OFFSET(Data!B8,MATCH(G33,DC,0)-1,0,1,1))</f>
        <v>5.3300000000000054</v>
      </c>
      <c r="J33" s="128">
        <f ca="1">G32-G31</f>
        <v>0.31900000572204601</v>
      </c>
      <c r="L33">
        <f>MATCH(G33,DC,0)</f>
        <v>39</v>
      </c>
    </row>
    <row r="34" spans="1:13" ht="13.05" customHeight="1" x14ac:dyDescent="0.3">
      <c r="A34" s="41"/>
      <c r="B34" s="41"/>
      <c r="C34" s="41"/>
      <c r="D34" s="41"/>
      <c r="E34" s="41"/>
      <c r="F34" s="41"/>
      <c r="G34" s="41"/>
    </row>
    <row r="35" spans="1:13" ht="13.05" customHeight="1" x14ac:dyDescent="0.3">
      <c r="A35" s="32"/>
      <c r="B35" s="32"/>
      <c r="C35" s="32"/>
      <c r="D35" s="45"/>
      <c r="E35" s="45"/>
      <c r="F35" s="45"/>
      <c r="G35" s="45"/>
      <c r="H35"/>
      <c r="I35"/>
    </row>
    <row r="36" spans="1:13" ht="13.05" customHeight="1" x14ac:dyDescent="0.3">
      <c r="A36" s="42" t="s">
        <v>26</v>
      </c>
      <c r="B36" s="140" t="s">
        <v>14</v>
      </c>
      <c r="C36" s="140"/>
      <c r="D36" s="140"/>
      <c r="E36" s="140"/>
      <c r="F36" s="140" t="s">
        <v>204</v>
      </c>
      <c r="G36" s="140"/>
    </row>
    <row r="37" spans="1:13" ht="13.05" customHeight="1" x14ac:dyDescent="0.3">
      <c r="A37" s="41"/>
      <c r="B37" s="43" t="s">
        <v>5</v>
      </c>
      <c r="C37" s="43" t="s">
        <v>6</v>
      </c>
      <c r="D37" s="43" t="s">
        <v>7</v>
      </c>
      <c r="E37" s="43" t="s">
        <v>147</v>
      </c>
      <c r="F37" s="29" t="s">
        <v>69</v>
      </c>
      <c r="G37" s="29" t="s">
        <v>205</v>
      </c>
    </row>
    <row r="38" spans="1:13" ht="13.05" customHeight="1" x14ac:dyDescent="0.3">
      <c r="A38" s="140" t="s">
        <v>148</v>
      </c>
      <c r="B38" s="140"/>
      <c r="C38" s="140"/>
      <c r="D38" s="140"/>
      <c r="E38" s="140"/>
      <c r="F38" s="140"/>
      <c r="G38" s="140"/>
    </row>
    <row r="39" spans="1:13" ht="13.05" customHeight="1" x14ac:dyDescent="0.3">
      <c r="A39" s="41"/>
      <c r="B39" s="41"/>
      <c r="C39" s="41"/>
      <c r="D39" s="41"/>
      <c r="E39" s="41"/>
      <c r="F39" s="41"/>
      <c r="G39" s="41"/>
      <c r="I39" s="32"/>
      <c r="J39" s="107"/>
      <c r="K39" s="45"/>
      <c r="L39" s="45"/>
      <c r="M39" s="45"/>
    </row>
    <row r="40" spans="1:13" ht="13.05" customHeight="1" x14ac:dyDescent="0.3">
      <c r="A40" s="29" t="s">
        <v>19</v>
      </c>
      <c r="B40" s="118">
        <f>MIN(A2H)</f>
        <v>-5.8969998359680096</v>
      </c>
      <c r="C40" s="118">
        <f>MIN(A3H)</f>
        <v>-6.1059999465942303</v>
      </c>
      <c r="D40" s="118">
        <f>MIN(A4H)</f>
        <v>-5.9850001335143999</v>
      </c>
      <c r="E40" s="118">
        <f>MIN(A5H)</f>
        <v>-5.8420000076293901</v>
      </c>
      <c r="F40" s="124" t="str">
        <f ca="1">"J"&amp;1+MATCH(G40,(OFFSET(Data!L8,(MATCH(G42,DH,0))-1,0,1,4)),0)</f>
        <v>J2</v>
      </c>
      <c r="G40" s="124">
        <f ca="1">MIN(OFFSET(Data!L8,MATCH(G42,DH,0)-1,0,1,4))</f>
        <v>-4.0789999961853001</v>
      </c>
      <c r="I40" s="32"/>
      <c r="J40" s="130"/>
      <c r="K40" s="45"/>
      <c r="L40" s="45"/>
      <c r="M40" s="45"/>
    </row>
    <row r="41" spans="1:13" ht="13.05" customHeight="1" x14ac:dyDescent="0.3">
      <c r="A41" s="29" t="s">
        <v>20</v>
      </c>
      <c r="B41" s="118">
        <f>MAX(A2H)</f>
        <v>-2.5739998817443799</v>
      </c>
      <c r="C41" s="118">
        <f>MAX(A3H)</f>
        <v>-2.6400001049041699</v>
      </c>
      <c r="D41" s="118">
        <f>MAX(A4H)</f>
        <v>-2.6229999065399099</v>
      </c>
      <c r="E41" s="118">
        <f>MAX(A5H)</f>
        <v>-2.5789999961853001</v>
      </c>
      <c r="F41" s="124" t="str">
        <f ca="1">"J"&amp;1+MATCH(G41,(OFFSET(Data!L8,(MATCH(G42,DH,0))-1,0,1,4)),0)</f>
        <v>J4</v>
      </c>
      <c r="G41" s="124">
        <f ca="1">MAX(OFFSET(Data!L8,MATCH(G42,DH,0)-1,0,1,4))</f>
        <v>-3.7709999084472501</v>
      </c>
      <c r="I41" s="32"/>
      <c r="J41" s="130"/>
      <c r="K41" s="45"/>
      <c r="L41" s="45"/>
      <c r="M41" s="45"/>
    </row>
    <row r="42" spans="1:13" x14ac:dyDescent="0.3">
      <c r="A42" s="27"/>
      <c r="B42" s="27"/>
      <c r="C42" s="27"/>
      <c r="D42" s="27"/>
      <c r="E42" s="27"/>
      <c r="F42" s="30" t="s">
        <v>71</v>
      </c>
      <c r="G42" s="118">
        <f>MAX(DH)</f>
        <v>0.30800008773804999</v>
      </c>
      <c r="H42" s="3">
        <f ca="1">MAX(OFFSET(Data!B8,MATCH(G42,DH,0)-1,0,1,1))</f>
        <v>6.4500000000000099</v>
      </c>
      <c r="I42" s="32"/>
      <c r="J42" s="135">
        <f ca="1">G41-G40</f>
        <v>0.30800008773804999</v>
      </c>
      <c r="K42" s="45"/>
      <c r="L42" s="45">
        <f>MATCH(G42,DH,0)</f>
        <v>71</v>
      </c>
      <c r="M42" s="45"/>
    </row>
    <row r="43" spans="1:13" ht="13.05" customHeight="1" x14ac:dyDescent="0.3">
      <c r="A43" s="46" t="s">
        <v>24</v>
      </c>
      <c r="B43" s="27"/>
      <c r="C43" s="27"/>
      <c r="D43" s="27"/>
      <c r="E43" s="27"/>
      <c r="F43" s="27"/>
      <c r="G43" s="27"/>
      <c r="H43" s="13"/>
      <c r="I43" s="32"/>
      <c r="J43" s="45"/>
      <c r="K43" s="45"/>
      <c r="L43" s="45"/>
      <c r="M43" s="45"/>
    </row>
    <row r="44" spans="1:13" ht="13.05" customHeight="1" x14ac:dyDescent="0.3">
      <c r="A44" s="46"/>
      <c r="B44" s="27"/>
      <c r="C44" s="140" t="s">
        <v>23</v>
      </c>
      <c r="D44" s="140"/>
      <c r="E44" s="140"/>
      <c r="F44" s="140"/>
      <c r="G44" s="27"/>
      <c r="H44" s="13"/>
      <c r="I44" s="32"/>
      <c r="J44" s="45"/>
      <c r="K44" s="45"/>
      <c r="L44" s="45"/>
      <c r="M44" s="45"/>
    </row>
    <row r="45" spans="1:13" ht="13.05" customHeight="1" x14ac:dyDescent="0.3">
      <c r="A45" s="41"/>
      <c r="B45" s="27"/>
      <c r="C45" s="32"/>
      <c r="D45" s="27"/>
      <c r="E45" s="29" t="s">
        <v>69</v>
      </c>
      <c r="F45" s="29" t="s">
        <v>205</v>
      </c>
      <c r="G45" s="32" t="s">
        <v>236</v>
      </c>
      <c r="H45" s="13"/>
      <c r="I45" s="13"/>
    </row>
    <row r="46" spans="1:13" ht="13.05" customHeight="1" x14ac:dyDescent="0.3">
      <c r="A46" s="41"/>
      <c r="B46" s="27"/>
      <c r="C46" s="32"/>
      <c r="D46" s="27"/>
      <c r="E46" s="27"/>
      <c r="F46" s="27"/>
      <c r="G46" s="32"/>
      <c r="H46" s="13"/>
      <c r="I46" s="13"/>
    </row>
    <row r="47" spans="1:13" ht="13.05" customHeight="1" x14ac:dyDescent="0.3">
      <c r="A47" s="41"/>
      <c r="B47" s="27"/>
      <c r="C47" s="32"/>
      <c r="D47" s="29" t="s">
        <v>21</v>
      </c>
      <c r="E47" s="124" t="str">
        <f ca="1">"J"&amp;1+MATCH(F47,(OFFSET(Data!L8,(MATCH(MAX(VT),VT,0))-1,0,1,4)),0)</f>
        <v>J3</v>
      </c>
      <c r="F47" s="118">
        <f ca="1">MIN(OFFSET(Data!H8,MATCH(MAX(VT),VT,0)-1,0,1,8))</f>
        <v>-6.1059999465942303</v>
      </c>
      <c r="G47" s="32"/>
      <c r="H47" s="13"/>
      <c r="I47" s="13"/>
      <c r="J47" s="139">
        <f ca="1">MIN(OFFSET(Data!D8,MATCH(MAX(VT),VT,0)-1,0,1,12))</f>
        <v>-6.1059999465942303</v>
      </c>
      <c r="K47" t="s">
        <v>270</v>
      </c>
    </row>
    <row r="48" spans="1:13" ht="13.05" customHeight="1" x14ac:dyDescent="0.3">
      <c r="A48" s="41"/>
      <c r="B48" s="27"/>
      <c r="C48" s="32"/>
      <c r="D48" s="29" t="s">
        <v>20</v>
      </c>
      <c r="E48" s="124" t="str">
        <f ca="1">"J"&amp;1+MATCH(F48,(OFFSET(Data!H8,(MATCH(MAX(VT),VT,0))-1,0,1,4)),0)</f>
        <v>J2</v>
      </c>
      <c r="F48" s="118">
        <f ca="1">MAX(OFFSET(Data!H8,MATCH(MAX(VT),VT,0)-1,0,1,8))</f>
        <v>0.33799999952316301</v>
      </c>
      <c r="G48" s="125"/>
      <c r="H48" s="13"/>
      <c r="I48" s="13"/>
      <c r="J48" s="139">
        <f ca="1">MAX(OFFSET(Data!D8,MATCH(MAX(VT),VT,0)-1,0,1,12))</f>
        <v>0.33799999952316301</v>
      </c>
    </row>
    <row r="49" spans="1:12" ht="13.05" customHeight="1" x14ac:dyDescent="0.3">
      <c r="A49" s="32"/>
      <c r="B49" s="27"/>
      <c r="C49" s="27"/>
      <c r="D49" s="27"/>
      <c r="E49" s="29" t="s">
        <v>231</v>
      </c>
      <c r="F49" s="124">
        <f>MAX(VT)/2</f>
        <v>3.2219999730586966</v>
      </c>
      <c r="G49" s="129">
        <f ca="1">MAX(OFFSET(Data!B8,MATCH(MAX(VT),VT,0)-1,0,1,1))</f>
        <v>4</v>
      </c>
      <c r="H49" s="13"/>
      <c r="I49" s="13"/>
      <c r="L49">
        <f>MATCH(MAX(VT),VT,0)</f>
        <v>1</v>
      </c>
    </row>
    <row r="50" spans="1:12" ht="13.05" customHeight="1" x14ac:dyDescent="0.3">
      <c r="A50" s="32"/>
      <c r="B50" s="27"/>
      <c r="C50" s="27"/>
      <c r="D50" s="27"/>
      <c r="E50" s="27"/>
      <c r="F50" s="27"/>
      <c r="G50" s="28"/>
      <c r="H50" s="13"/>
      <c r="I50" s="13"/>
    </row>
    <row r="51" spans="1:12" ht="13.05" customHeight="1" x14ac:dyDescent="0.3">
      <c r="A51" s="32"/>
      <c r="B51" s="27"/>
      <c r="C51" s="27"/>
      <c r="D51" s="27"/>
      <c r="E51" s="27"/>
      <c r="F51" s="27"/>
      <c r="G51" s="28"/>
      <c r="H51" s="13"/>
      <c r="I51" s="13"/>
    </row>
    <row r="52" spans="1:12" ht="13.05" customHeight="1" x14ac:dyDescent="0.3">
      <c r="A52" s="126"/>
      <c r="C52" s="27"/>
      <c r="D52" s="27"/>
      <c r="F52" s="27"/>
      <c r="G52" s="28"/>
      <c r="H52" s="13"/>
      <c r="I52" s="13"/>
    </row>
    <row r="53" spans="1:12" ht="13.05" customHeight="1" x14ac:dyDescent="0.3">
      <c r="A53" s="32"/>
      <c r="B53" s="27"/>
      <c r="C53" s="27"/>
      <c r="D53" s="27"/>
      <c r="F53" s="27"/>
      <c r="G53" s="28"/>
      <c r="H53" s="13"/>
      <c r="I53" s="13"/>
    </row>
    <row r="54" spans="1:12" ht="13.05" customHeight="1" x14ac:dyDescent="0.3">
      <c r="A54" s="32"/>
      <c r="B54" s="27"/>
      <c r="C54" s="27"/>
      <c r="D54" s="27"/>
      <c r="E54" s="27"/>
      <c r="F54" s="27"/>
      <c r="G54" s="28"/>
      <c r="H54" s="13"/>
      <c r="I54" s="13"/>
    </row>
    <row r="55" spans="1:12" ht="13.05" customHeight="1" x14ac:dyDescent="0.3">
      <c r="A55" s="32"/>
      <c r="B55" s="27"/>
      <c r="C55" s="27"/>
      <c r="D55" s="27"/>
      <c r="E55" s="27"/>
      <c r="F55" s="27"/>
      <c r="G55" s="28"/>
      <c r="H55" s="13"/>
      <c r="I55" s="13"/>
    </row>
    <row r="56" spans="1:12" ht="13.05" customHeight="1" x14ac:dyDescent="0.3">
      <c r="A56" s="32"/>
      <c r="B56" s="27"/>
      <c r="C56" s="27"/>
      <c r="D56" s="27"/>
      <c r="E56" s="27"/>
      <c r="F56" s="27"/>
      <c r="G56" s="28"/>
      <c r="H56" s="13"/>
      <c r="I56" s="13"/>
    </row>
    <row r="57" spans="1:12" x14ac:dyDescent="0.3">
      <c r="A57" s="32"/>
      <c r="B57" s="28"/>
      <c r="C57" s="28"/>
      <c r="D57" s="28"/>
      <c r="E57" s="28"/>
      <c r="F57" s="28"/>
      <c r="G57" s="28"/>
      <c r="H57" s="13"/>
      <c r="I57" s="13"/>
    </row>
    <row r="58" spans="1:12" ht="13.05" customHeight="1" x14ac:dyDescent="0.3">
      <c r="A58" s="41" t="s">
        <v>105</v>
      </c>
      <c r="B58" s="47"/>
      <c r="C58" s="48"/>
      <c r="D58" s="41"/>
      <c r="E58" s="41" t="s">
        <v>106</v>
      </c>
      <c r="F58" s="48"/>
      <c r="G58" s="48"/>
    </row>
    <row r="59" spans="1:12" ht="13.05" customHeight="1" x14ac:dyDescent="0.3">
      <c r="A59" s="32"/>
      <c r="B59" s="28"/>
      <c r="C59" s="28"/>
      <c r="D59" s="32"/>
      <c r="E59" s="32"/>
      <c r="F59" s="28"/>
      <c r="G59" s="28"/>
    </row>
    <row r="60" spans="1:12" ht="13.05" customHeight="1" x14ac:dyDescent="0.3">
      <c r="A60" s="41" t="s">
        <v>104</v>
      </c>
      <c r="B60" s="49"/>
      <c r="C60" s="48"/>
      <c r="D60" s="41"/>
      <c r="E60" s="41" t="s">
        <v>106</v>
      </c>
      <c r="F60" s="48"/>
      <c r="G60" s="48"/>
      <c r="H60" s="13"/>
      <c r="I60" s="13"/>
    </row>
    <row r="61" spans="1:12" ht="13.05" customHeight="1" x14ac:dyDescent="0.3">
      <c r="A61" s="41"/>
      <c r="B61" s="90"/>
      <c r="C61" s="27"/>
      <c r="D61" s="41"/>
      <c r="E61" s="41"/>
      <c r="F61" s="27"/>
      <c r="G61" s="27"/>
      <c r="H61" s="13"/>
      <c r="I61" s="13"/>
    </row>
    <row r="62" spans="1:12" ht="18" x14ac:dyDescent="0.35">
      <c r="A62" s="32"/>
      <c r="B62" s="32"/>
      <c r="C62" s="50" t="s">
        <v>29</v>
      </c>
      <c r="D62" s="32"/>
      <c r="E62" s="32"/>
      <c r="F62" s="32"/>
      <c r="G62" s="32"/>
      <c r="H62" s="13"/>
    </row>
    <row r="63" spans="1:12" ht="18" x14ac:dyDescent="0.35">
      <c r="A63" s="32"/>
      <c r="B63" s="32"/>
      <c r="C63" s="50" t="s">
        <v>28</v>
      </c>
      <c r="D63" s="32"/>
      <c r="E63" s="32"/>
      <c r="F63" s="32"/>
      <c r="G63" s="32"/>
      <c r="H63" s="13"/>
    </row>
    <row r="64" spans="1:12" ht="13.05" customHeight="1" x14ac:dyDescent="0.3">
      <c r="A64" s="32"/>
      <c r="B64" s="32"/>
      <c r="C64" s="32" t="s">
        <v>139</v>
      </c>
      <c r="D64" s="32"/>
      <c r="E64" s="32"/>
      <c r="F64" s="32"/>
      <c r="G64" s="32"/>
      <c r="H64" s="13"/>
      <c r="I64" s="13"/>
    </row>
    <row r="65" spans="1:9" ht="13.05" customHeight="1" x14ac:dyDescent="0.3">
      <c r="A65" s="32"/>
      <c r="B65" s="32"/>
      <c r="C65" s="32" t="s">
        <v>140</v>
      </c>
      <c r="D65" s="32"/>
      <c r="E65" s="32"/>
      <c r="F65" s="32"/>
      <c r="G65" s="32"/>
      <c r="H65" s="13"/>
      <c r="I65" s="13"/>
    </row>
    <row r="66" spans="1:9" x14ac:dyDescent="0.3">
      <c r="A66" s="32"/>
      <c r="B66" s="32"/>
      <c r="C66" s="32"/>
      <c r="D66" s="32"/>
      <c r="E66" s="32"/>
      <c r="F66" s="33" t="s">
        <v>22</v>
      </c>
      <c r="G66" s="34" t="str">
        <f>G5</f>
        <v>Final</v>
      </c>
      <c r="H66" s="13"/>
    </row>
    <row r="67" spans="1:9" x14ac:dyDescent="0.3">
      <c r="A67" s="32"/>
      <c r="B67" s="32"/>
      <c r="C67" s="32"/>
      <c r="D67" s="32"/>
      <c r="E67" s="32"/>
      <c r="F67" s="32"/>
      <c r="G67" s="32"/>
      <c r="H67" s="13"/>
    </row>
    <row r="68" spans="1:9" x14ac:dyDescent="0.3">
      <c r="A68" s="32"/>
      <c r="B68" s="32"/>
      <c r="C68" s="32"/>
      <c r="D68" s="32"/>
      <c r="E68" s="32"/>
      <c r="F68" s="32"/>
      <c r="G68" s="32" t="s">
        <v>164</v>
      </c>
      <c r="H68" s="13"/>
      <c r="I68" s="13"/>
    </row>
    <row r="69" spans="1:9" x14ac:dyDescent="0.3">
      <c r="A69" s="51" t="s">
        <v>108</v>
      </c>
      <c r="B69" s="36" t="s">
        <v>110</v>
      </c>
      <c r="C69" s="34"/>
      <c r="D69" s="36" t="s">
        <v>109</v>
      </c>
      <c r="E69" s="34"/>
      <c r="F69" s="36" t="s">
        <v>106</v>
      </c>
      <c r="G69" s="34"/>
    </row>
    <row r="70" spans="1:9" x14ac:dyDescent="0.3">
      <c r="A70" s="27"/>
      <c r="B70" s="27"/>
      <c r="C70" s="32"/>
      <c r="D70" s="32"/>
      <c r="E70" s="32"/>
      <c r="F70" s="32"/>
      <c r="G70" s="32"/>
    </row>
    <row r="71" spans="1:9" x14ac:dyDescent="0.3">
      <c r="A71" s="32"/>
      <c r="B71" s="52" t="s">
        <v>27</v>
      </c>
      <c r="C71" s="53">
        <v>25</v>
      </c>
      <c r="D71" s="52" t="s">
        <v>107</v>
      </c>
      <c r="E71" s="32"/>
      <c r="F71" s="32"/>
      <c r="G71" s="32"/>
    </row>
    <row r="72" spans="1:9" x14ac:dyDescent="0.3">
      <c r="A72" s="32"/>
      <c r="B72" s="52" t="s">
        <v>25</v>
      </c>
      <c r="C72" s="53">
        <v>-40</v>
      </c>
      <c r="D72" s="52" t="s">
        <v>107</v>
      </c>
      <c r="E72" s="32"/>
      <c r="F72" s="32"/>
      <c r="G72" s="32"/>
    </row>
    <row r="73" spans="1:9" x14ac:dyDescent="0.3">
      <c r="A73" s="32"/>
      <c r="B73" s="52" t="s">
        <v>26</v>
      </c>
      <c r="C73" s="53">
        <v>85</v>
      </c>
      <c r="D73" s="52" t="s">
        <v>107</v>
      </c>
      <c r="E73" s="32"/>
      <c r="F73" s="32"/>
      <c r="G73" s="32"/>
    </row>
    <row r="74" spans="1:9" x14ac:dyDescent="0.3">
      <c r="A74" s="32"/>
      <c r="B74" s="32"/>
      <c r="C74" s="32"/>
      <c r="D74" s="32"/>
      <c r="E74" s="32"/>
      <c r="F74" s="32"/>
      <c r="G74" s="32"/>
    </row>
    <row r="75" spans="1:9" x14ac:dyDescent="0.3">
      <c r="A75" s="54" t="s">
        <v>154</v>
      </c>
      <c r="B75" s="36" t="s">
        <v>110</v>
      </c>
      <c r="C75" s="34"/>
      <c r="D75" s="36" t="s">
        <v>109</v>
      </c>
      <c r="E75" s="34"/>
      <c r="F75" s="36" t="s">
        <v>106</v>
      </c>
      <c r="G75" s="34"/>
      <c r="H75" s="13"/>
    </row>
    <row r="76" spans="1:9" x14ac:dyDescent="0.3">
      <c r="A76" s="32"/>
      <c r="B76" s="32"/>
      <c r="C76" s="32"/>
      <c r="D76" s="32"/>
      <c r="E76" s="32"/>
      <c r="F76" s="32"/>
      <c r="G76" s="32"/>
      <c r="H76" s="13"/>
    </row>
    <row r="77" spans="1:9" x14ac:dyDescent="0.3">
      <c r="A77" s="37" t="s">
        <v>54</v>
      </c>
      <c r="B77" s="37" t="s">
        <v>149</v>
      </c>
      <c r="C77" s="38"/>
      <c r="D77" s="32"/>
      <c r="E77" s="32"/>
      <c r="F77" s="32"/>
      <c r="G77" s="32"/>
      <c r="H77" s="13"/>
    </row>
    <row r="78" spans="1:9" x14ac:dyDescent="0.3">
      <c r="A78" s="42" t="s">
        <v>27</v>
      </c>
      <c r="B78" s="39"/>
      <c r="C78" s="32"/>
      <c r="D78" s="32"/>
      <c r="E78" s="32"/>
      <c r="F78" s="32"/>
      <c r="G78" s="32"/>
      <c r="H78" s="13"/>
    </row>
    <row r="79" spans="1:9" x14ac:dyDescent="0.3">
      <c r="A79" s="43" t="s">
        <v>38</v>
      </c>
      <c r="B79" s="140" t="s">
        <v>55</v>
      </c>
      <c r="C79" s="140"/>
      <c r="D79" s="140"/>
      <c r="E79" s="140"/>
      <c r="F79" s="32"/>
      <c r="G79" s="32"/>
      <c r="H79" s="13"/>
    </row>
    <row r="80" spans="1:9" x14ac:dyDescent="0.3">
      <c r="A80" s="55" t="s">
        <v>40</v>
      </c>
      <c r="B80" s="43" t="s">
        <v>5</v>
      </c>
      <c r="C80" s="43" t="s">
        <v>6</v>
      </c>
      <c r="D80" s="43" t="s">
        <v>7</v>
      </c>
      <c r="E80" s="43" t="s">
        <v>147</v>
      </c>
      <c r="F80" s="32"/>
      <c r="G80" s="32"/>
      <c r="H80" s="13"/>
    </row>
    <row r="81" spans="1:8" x14ac:dyDescent="0.3">
      <c r="A81" s="56">
        <v>4</v>
      </c>
      <c r="B81" s="57"/>
      <c r="C81" s="57"/>
      <c r="D81" s="57"/>
      <c r="E81" s="57"/>
      <c r="F81" s="32"/>
      <c r="G81" s="32"/>
      <c r="H81" s="13"/>
    </row>
    <row r="82" spans="1:8" x14ac:dyDescent="0.3">
      <c r="A82" s="56">
        <v>7.5</v>
      </c>
      <c r="B82" s="57"/>
      <c r="C82" s="57"/>
      <c r="D82" s="57"/>
      <c r="E82" s="57"/>
      <c r="F82" s="32"/>
      <c r="G82" s="32"/>
      <c r="H82" s="13"/>
    </row>
    <row r="83" spans="1:8" x14ac:dyDescent="0.3">
      <c r="A83" s="56">
        <v>11</v>
      </c>
      <c r="B83" s="57"/>
      <c r="C83" s="57"/>
      <c r="D83" s="57"/>
      <c r="E83" s="57"/>
      <c r="F83" s="32"/>
      <c r="G83" s="32"/>
      <c r="H83" s="13"/>
    </row>
    <row r="84" spans="1:8" x14ac:dyDescent="0.3">
      <c r="A84" s="56">
        <v>14.5</v>
      </c>
      <c r="B84" s="57"/>
      <c r="C84" s="57"/>
      <c r="D84" s="57"/>
      <c r="E84" s="57"/>
      <c r="F84" s="32"/>
      <c r="G84" s="32"/>
      <c r="H84" s="13"/>
    </row>
    <row r="85" spans="1:8" x14ac:dyDescent="0.3">
      <c r="A85" s="56">
        <v>18</v>
      </c>
      <c r="B85" s="57"/>
      <c r="C85" s="57"/>
      <c r="D85" s="57"/>
      <c r="E85" s="57"/>
      <c r="F85" s="32"/>
      <c r="G85" s="32"/>
      <c r="H85" s="13"/>
    </row>
    <row r="86" spans="1:8" x14ac:dyDescent="0.3">
      <c r="A86" s="30" t="s">
        <v>43</v>
      </c>
      <c r="B86" s="58"/>
      <c r="C86" s="58"/>
      <c r="D86" s="58"/>
      <c r="E86" s="58"/>
      <c r="F86" s="32"/>
      <c r="G86" s="32"/>
      <c r="H86" s="13"/>
    </row>
    <row r="87" spans="1:8" x14ac:dyDescent="0.3">
      <c r="A87" s="59"/>
      <c r="B87" s="28"/>
      <c r="C87" s="28"/>
      <c r="D87" s="28"/>
      <c r="E87" s="28"/>
      <c r="F87" s="32"/>
      <c r="G87" s="32"/>
      <c r="H87" s="13"/>
    </row>
    <row r="88" spans="1:8" x14ac:dyDescent="0.3">
      <c r="A88" s="42" t="s">
        <v>26</v>
      </c>
      <c r="B88" s="39"/>
      <c r="C88" s="32"/>
      <c r="D88" s="32"/>
      <c r="E88" s="32"/>
      <c r="F88" s="32"/>
      <c r="G88" s="32"/>
      <c r="H88" s="13"/>
    </row>
    <row r="89" spans="1:8" x14ac:dyDescent="0.3">
      <c r="A89" s="43" t="s">
        <v>38</v>
      </c>
      <c r="B89" s="140" t="s">
        <v>55</v>
      </c>
      <c r="C89" s="140"/>
      <c r="D89" s="140"/>
      <c r="E89" s="140"/>
      <c r="F89" s="32"/>
      <c r="G89" s="32"/>
      <c r="H89" s="13"/>
    </row>
    <row r="90" spans="1:8" x14ac:dyDescent="0.3">
      <c r="A90" s="55" t="s">
        <v>40</v>
      </c>
      <c r="B90" s="43" t="s">
        <v>5</v>
      </c>
      <c r="C90" s="43" t="s">
        <v>6</v>
      </c>
      <c r="D90" s="43" t="s">
        <v>7</v>
      </c>
      <c r="E90" s="43" t="s">
        <v>147</v>
      </c>
      <c r="F90" s="32"/>
      <c r="G90" s="32"/>
      <c r="H90" s="13"/>
    </row>
    <row r="91" spans="1:8" x14ac:dyDescent="0.3">
      <c r="A91" s="56">
        <v>4</v>
      </c>
      <c r="B91" s="57"/>
      <c r="C91" s="57"/>
      <c r="D91" s="57"/>
      <c r="E91" s="57"/>
      <c r="F91" s="32"/>
      <c r="G91" s="32"/>
      <c r="H91" s="13"/>
    </row>
    <row r="92" spans="1:8" x14ac:dyDescent="0.3">
      <c r="A92" s="56">
        <v>7.5</v>
      </c>
      <c r="B92" s="57"/>
      <c r="C92" s="57"/>
      <c r="D92" s="57"/>
      <c r="E92" s="57"/>
      <c r="F92" s="32"/>
      <c r="G92" s="32"/>
      <c r="H92" s="13"/>
    </row>
    <row r="93" spans="1:8" x14ac:dyDescent="0.3">
      <c r="A93" s="56">
        <v>11</v>
      </c>
      <c r="B93" s="57"/>
      <c r="C93" s="57"/>
      <c r="D93" s="57"/>
      <c r="E93" s="57"/>
      <c r="F93" s="32"/>
      <c r="G93" s="32"/>
      <c r="H93" s="13"/>
    </row>
    <row r="94" spans="1:8" x14ac:dyDescent="0.3">
      <c r="A94" s="56">
        <v>14.5</v>
      </c>
      <c r="B94" s="57"/>
      <c r="C94" s="57"/>
      <c r="D94" s="57"/>
      <c r="E94" s="57"/>
      <c r="F94" s="32"/>
      <c r="G94" s="32"/>
      <c r="H94" s="13"/>
    </row>
    <row r="95" spans="1:8" x14ac:dyDescent="0.3">
      <c r="A95" s="56">
        <v>18</v>
      </c>
      <c r="B95" s="57"/>
      <c r="C95" s="57"/>
      <c r="D95" s="57"/>
      <c r="E95" s="57"/>
      <c r="F95" s="32"/>
      <c r="G95" s="27"/>
      <c r="H95" s="13"/>
    </row>
    <row r="96" spans="1:8" x14ac:dyDescent="0.3">
      <c r="A96" s="30" t="s">
        <v>43</v>
      </c>
      <c r="B96" s="58"/>
      <c r="C96" s="58"/>
      <c r="D96" s="58"/>
      <c r="E96" s="58"/>
      <c r="F96" s="32"/>
      <c r="G96" s="27"/>
      <c r="H96" s="13"/>
    </row>
    <row r="97" spans="1:9" x14ac:dyDescent="0.3">
      <c r="A97" s="59"/>
      <c r="B97" s="28"/>
      <c r="C97" s="28"/>
      <c r="D97" s="28"/>
      <c r="E97" s="28"/>
      <c r="F97" s="32"/>
      <c r="G97" s="27"/>
      <c r="H97" s="13"/>
      <c r="I97" s="13"/>
    </row>
    <row r="98" spans="1:9" x14ac:dyDescent="0.3">
      <c r="A98" s="35" t="s">
        <v>150</v>
      </c>
      <c r="B98" s="35"/>
      <c r="C98" s="32"/>
      <c r="D98" s="32"/>
      <c r="E98" s="32"/>
      <c r="F98" s="32"/>
      <c r="G98" s="32"/>
      <c r="H98" s="13"/>
      <c r="I98" s="13"/>
    </row>
    <row r="99" spans="1:9" x14ac:dyDescent="0.3">
      <c r="A99" s="32"/>
      <c r="B99" s="36" t="s">
        <v>110</v>
      </c>
      <c r="C99" s="34"/>
      <c r="D99" s="36" t="s">
        <v>109</v>
      </c>
      <c r="E99" s="34"/>
      <c r="F99" s="36" t="s">
        <v>106</v>
      </c>
      <c r="G99" s="34"/>
      <c r="H99" s="13"/>
      <c r="I99" s="13"/>
    </row>
    <row r="100" spans="1:9" x14ac:dyDescent="0.3">
      <c r="A100" s="60" t="s">
        <v>56</v>
      </c>
      <c r="B100" s="61"/>
      <c r="C100" s="43" t="s">
        <v>59</v>
      </c>
      <c r="D100" s="43" t="s">
        <v>59</v>
      </c>
      <c r="E100" s="43" t="s">
        <v>59</v>
      </c>
      <c r="F100" s="43" t="s">
        <v>59</v>
      </c>
      <c r="G100" s="32"/>
      <c r="H100" s="13"/>
      <c r="I100" s="13"/>
    </row>
    <row r="101" spans="1:9" x14ac:dyDescent="0.3">
      <c r="A101" s="62" t="s">
        <v>57</v>
      </c>
      <c r="B101" s="63"/>
      <c r="C101" s="55" t="s">
        <v>58</v>
      </c>
      <c r="D101" s="55" t="s">
        <v>60</v>
      </c>
      <c r="E101" s="55" t="s">
        <v>61</v>
      </c>
      <c r="F101" s="55" t="s">
        <v>62</v>
      </c>
      <c r="G101" s="32"/>
      <c r="H101" s="13"/>
      <c r="I101" s="13"/>
    </row>
    <row r="102" spans="1:9" x14ac:dyDescent="0.3">
      <c r="A102" s="64" t="s">
        <v>151</v>
      </c>
      <c r="B102" s="65"/>
      <c r="C102" s="66"/>
      <c r="D102" s="55">
        <f>C102*0.0085</f>
        <v>0</v>
      </c>
      <c r="E102" s="67"/>
      <c r="F102" s="55">
        <f>E102*0.0085</f>
        <v>0</v>
      </c>
      <c r="G102" s="32"/>
      <c r="H102" s="13"/>
      <c r="I102" s="13"/>
    </row>
    <row r="103" spans="1:9" x14ac:dyDescent="0.3">
      <c r="A103" s="64" t="s">
        <v>152</v>
      </c>
      <c r="B103" s="65"/>
      <c r="C103" s="66"/>
      <c r="D103" s="55">
        <f>C103*0.006</f>
        <v>0</v>
      </c>
      <c r="E103" s="67"/>
      <c r="F103" s="55">
        <f>E103*0.006</f>
        <v>0</v>
      </c>
      <c r="G103" s="32"/>
      <c r="H103" s="13"/>
      <c r="I103" s="13"/>
    </row>
    <row r="104" spans="1:9" x14ac:dyDescent="0.3">
      <c r="A104" s="68" t="s">
        <v>153</v>
      </c>
      <c r="B104" s="65"/>
      <c r="C104" s="29"/>
      <c r="D104" s="29">
        <f>SUM(D102:D103)</f>
        <v>0</v>
      </c>
      <c r="E104" s="29"/>
      <c r="F104" s="29">
        <f>SUM(F102:F103)</f>
        <v>0</v>
      </c>
      <c r="G104" s="32"/>
      <c r="H104" s="13"/>
      <c r="I104" s="13"/>
    </row>
    <row r="105" spans="1:9" x14ac:dyDescent="0.3">
      <c r="A105" s="59"/>
      <c r="B105" s="28"/>
      <c r="C105" s="28"/>
      <c r="D105" s="28"/>
      <c r="E105" s="28"/>
      <c r="F105" s="32"/>
      <c r="G105" s="27"/>
      <c r="H105" s="13"/>
      <c r="I105" s="13"/>
    </row>
    <row r="106" spans="1:9" x14ac:dyDescent="0.3">
      <c r="A106" s="35" t="s">
        <v>155</v>
      </c>
      <c r="B106" s="36" t="s">
        <v>110</v>
      </c>
      <c r="C106" s="34"/>
      <c r="D106" s="36" t="s">
        <v>109</v>
      </c>
      <c r="E106" s="34"/>
      <c r="F106" s="36" t="s">
        <v>106</v>
      </c>
      <c r="G106" s="34"/>
      <c r="H106" s="13"/>
      <c r="I106" s="13"/>
    </row>
    <row r="107" spans="1:9" x14ac:dyDescent="0.3">
      <c r="A107" s="37" t="s">
        <v>156</v>
      </c>
      <c r="B107" s="38" t="s">
        <v>157</v>
      </c>
      <c r="C107" s="38"/>
      <c r="D107" s="32"/>
      <c r="E107" s="32"/>
      <c r="F107" s="32"/>
      <c r="G107" s="32"/>
      <c r="H107" s="13"/>
      <c r="I107" s="13"/>
    </row>
    <row r="108" spans="1:9" x14ac:dyDescent="0.3">
      <c r="A108" s="42" t="s">
        <v>27</v>
      </c>
      <c r="B108" s="28"/>
      <c r="C108" s="28"/>
      <c r="D108" s="28"/>
      <c r="E108" s="28"/>
      <c r="F108" s="32"/>
      <c r="G108" s="32"/>
      <c r="H108" s="13"/>
      <c r="I108" s="13"/>
    </row>
    <row r="109" spans="1:9" x14ac:dyDescent="0.3">
      <c r="A109" s="43" t="s">
        <v>38</v>
      </c>
      <c r="B109" s="140" t="s">
        <v>39</v>
      </c>
      <c r="C109" s="140"/>
      <c r="D109" s="140"/>
      <c r="E109" s="140"/>
      <c r="F109" s="32"/>
      <c r="G109" s="32"/>
      <c r="H109" s="13"/>
      <c r="I109" s="13"/>
    </row>
    <row r="110" spans="1:9" x14ac:dyDescent="0.3">
      <c r="A110" s="55" t="s">
        <v>40</v>
      </c>
      <c r="B110" s="43" t="s">
        <v>5</v>
      </c>
      <c r="C110" s="43" t="s">
        <v>6</v>
      </c>
      <c r="D110" s="43" t="s">
        <v>7</v>
      </c>
      <c r="E110" s="43" t="s">
        <v>147</v>
      </c>
      <c r="F110" s="32"/>
      <c r="G110" s="32"/>
      <c r="H110" s="13"/>
      <c r="I110" s="13"/>
    </row>
    <row r="111" spans="1:9" x14ac:dyDescent="0.3">
      <c r="A111" s="56">
        <v>44</v>
      </c>
      <c r="B111" s="57"/>
      <c r="C111" s="57"/>
      <c r="D111" s="57"/>
      <c r="E111" s="57"/>
      <c r="F111" s="32"/>
      <c r="G111" s="32"/>
      <c r="H111" s="13"/>
      <c r="I111" s="13"/>
    </row>
    <row r="112" spans="1:9" x14ac:dyDescent="0.3">
      <c r="A112" s="59"/>
      <c r="B112" s="28"/>
      <c r="C112" s="28"/>
      <c r="D112" s="28"/>
      <c r="E112" s="28"/>
      <c r="F112" s="32"/>
      <c r="G112" s="32"/>
      <c r="H112" s="13"/>
    </row>
    <row r="113" spans="1:9" x14ac:dyDescent="0.3">
      <c r="A113" s="41" t="s">
        <v>105</v>
      </c>
      <c r="B113" s="47"/>
      <c r="C113" s="48"/>
      <c r="D113" s="41"/>
      <c r="E113" s="41" t="s">
        <v>106</v>
      </c>
      <c r="F113" s="48"/>
      <c r="G113" s="48"/>
    </row>
    <row r="114" spans="1:9" x14ac:dyDescent="0.3">
      <c r="A114" s="32"/>
      <c r="B114" s="28"/>
      <c r="C114" s="28"/>
      <c r="D114" s="32"/>
      <c r="E114" s="32"/>
      <c r="F114" s="28"/>
      <c r="G114" s="28"/>
    </row>
    <row r="115" spans="1:9" x14ac:dyDescent="0.3">
      <c r="A115" s="41" t="s">
        <v>104</v>
      </c>
      <c r="B115" s="49"/>
      <c r="C115" s="48"/>
      <c r="D115" s="41"/>
      <c r="E115" s="41" t="s">
        <v>106</v>
      </c>
      <c r="F115" s="48"/>
      <c r="G115" s="48"/>
    </row>
    <row r="116" spans="1:9" x14ac:dyDescent="0.3">
      <c r="A116" s="32"/>
      <c r="B116" s="32"/>
      <c r="C116" s="32"/>
      <c r="D116" s="32"/>
      <c r="E116" s="32"/>
      <c r="F116" s="32"/>
      <c r="G116" s="32"/>
    </row>
    <row r="117" spans="1:9" ht="18" x14ac:dyDescent="0.35">
      <c r="A117" s="32"/>
      <c r="B117" s="32"/>
      <c r="C117" s="50" t="s">
        <v>29</v>
      </c>
      <c r="D117" s="32"/>
      <c r="E117" s="32"/>
      <c r="F117" s="32"/>
      <c r="G117" s="32"/>
      <c r="H117" s="13"/>
    </row>
    <row r="118" spans="1:9" ht="18" x14ac:dyDescent="0.35">
      <c r="A118" s="32"/>
      <c r="B118" s="32"/>
      <c r="C118" s="50" t="s">
        <v>28</v>
      </c>
      <c r="D118" s="32"/>
      <c r="E118" s="32"/>
      <c r="F118" s="32"/>
      <c r="G118" s="32"/>
      <c r="H118" s="13"/>
    </row>
    <row r="119" spans="1:9" ht="13.05" customHeight="1" x14ac:dyDescent="0.3">
      <c r="A119" s="32"/>
      <c r="B119" s="32"/>
      <c r="C119" s="32" t="s">
        <v>139</v>
      </c>
      <c r="D119" s="32"/>
      <c r="E119" s="32"/>
      <c r="F119" s="32"/>
      <c r="G119" s="32"/>
      <c r="H119" s="13"/>
      <c r="I119" s="13"/>
    </row>
    <row r="120" spans="1:9" ht="13.05" customHeight="1" x14ac:dyDescent="0.3">
      <c r="A120" s="32"/>
      <c r="B120" s="32"/>
      <c r="C120" s="32" t="s">
        <v>140</v>
      </c>
      <c r="D120" s="32"/>
      <c r="E120" s="32"/>
      <c r="F120" s="32"/>
      <c r="G120" s="32"/>
      <c r="H120" s="13"/>
      <c r="I120" s="13"/>
    </row>
    <row r="121" spans="1:9" ht="12.75" customHeight="1" x14ac:dyDescent="0.3">
      <c r="A121" s="32"/>
      <c r="B121" s="32"/>
      <c r="C121" s="32"/>
      <c r="D121" s="32"/>
      <c r="E121" s="32"/>
      <c r="F121" s="33" t="s">
        <v>22</v>
      </c>
      <c r="G121" s="34" t="str">
        <f>G5</f>
        <v>Final</v>
      </c>
      <c r="H121" s="13"/>
    </row>
    <row r="122" spans="1:9" ht="12.75" customHeight="1" x14ac:dyDescent="0.3">
      <c r="A122" s="32"/>
      <c r="B122" s="32"/>
      <c r="C122" s="32"/>
      <c r="D122" s="32"/>
      <c r="E122" s="32"/>
      <c r="F122" s="33"/>
      <c r="G122" s="28"/>
      <c r="H122" s="13"/>
      <c r="I122" s="13"/>
    </row>
    <row r="123" spans="1:9" ht="12.75" customHeight="1" x14ac:dyDescent="0.3">
      <c r="A123" s="32"/>
      <c r="B123" s="32"/>
      <c r="C123" s="32"/>
      <c r="D123" s="32"/>
      <c r="E123" s="32"/>
      <c r="F123" s="33"/>
      <c r="G123" s="32" t="s">
        <v>165</v>
      </c>
      <c r="H123" s="13"/>
      <c r="I123" s="13"/>
    </row>
    <row r="124" spans="1:9" ht="12.75" customHeight="1" x14ac:dyDescent="0.3">
      <c r="A124" s="35" t="s">
        <v>206</v>
      </c>
      <c r="B124" s="32"/>
      <c r="C124" s="32"/>
      <c r="D124" s="32"/>
      <c r="E124" s="32"/>
      <c r="F124" s="33"/>
      <c r="G124" s="32"/>
      <c r="H124" s="13"/>
      <c r="I124" s="13"/>
    </row>
    <row r="125" spans="1:9" ht="12.75" customHeight="1" x14ac:dyDescent="0.3">
      <c r="A125" s="37" t="s">
        <v>158</v>
      </c>
      <c r="B125" s="38" t="s">
        <v>157</v>
      </c>
      <c r="C125" s="38"/>
      <c r="D125" s="32"/>
      <c r="E125" s="32"/>
      <c r="F125" s="32"/>
      <c r="G125" s="32"/>
    </row>
    <row r="126" spans="1:9" ht="12.75" customHeight="1" x14ac:dyDescent="0.3">
      <c r="A126" s="42" t="s">
        <v>27</v>
      </c>
      <c r="B126" s="38"/>
      <c r="C126" s="38"/>
      <c r="D126" s="32"/>
      <c r="E126" s="32"/>
      <c r="F126" s="32"/>
      <c r="G126" s="32"/>
    </row>
    <row r="127" spans="1:9" ht="12.75" customHeight="1" x14ac:dyDescent="0.3">
      <c r="A127" s="43" t="s">
        <v>38</v>
      </c>
      <c r="B127" s="69"/>
      <c r="C127" s="70" t="s">
        <v>39</v>
      </c>
      <c r="D127" s="65"/>
      <c r="E127" s="32"/>
      <c r="F127" s="32"/>
      <c r="G127" s="32"/>
    </row>
    <row r="128" spans="1:9" ht="12.75" customHeight="1" x14ac:dyDescent="0.3">
      <c r="A128" s="62" t="s">
        <v>40</v>
      </c>
      <c r="B128" s="71"/>
      <c r="C128" s="70" t="s">
        <v>41</v>
      </c>
      <c r="D128" s="65"/>
      <c r="E128" s="32"/>
      <c r="F128" s="32"/>
      <c r="G128" s="32"/>
    </row>
    <row r="129" spans="1:7" ht="12.75" customHeight="1" x14ac:dyDescent="0.3">
      <c r="A129" s="72">
        <v>44</v>
      </c>
      <c r="B129" s="71"/>
      <c r="C129" s="29"/>
      <c r="D129" s="65"/>
      <c r="E129" s="32"/>
      <c r="F129" s="32"/>
      <c r="G129" s="32"/>
    </row>
    <row r="130" spans="1:7" ht="12.75" customHeight="1" x14ac:dyDescent="0.3">
      <c r="A130" s="32"/>
      <c r="B130" s="32"/>
      <c r="C130" s="32"/>
      <c r="D130" s="32"/>
      <c r="E130" s="32"/>
      <c r="F130" s="32"/>
      <c r="G130" s="32"/>
    </row>
    <row r="131" spans="1:7" ht="12.75" customHeight="1" x14ac:dyDescent="0.3">
      <c r="A131" s="32"/>
      <c r="B131" s="32"/>
      <c r="C131" s="32"/>
      <c r="D131" s="32"/>
      <c r="E131" s="32"/>
      <c r="F131" s="32"/>
      <c r="G131" s="32"/>
    </row>
    <row r="132" spans="1:7" ht="12.75" customHeight="1" x14ac:dyDescent="0.3">
      <c r="A132" s="35" t="s">
        <v>111</v>
      </c>
      <c r="B132" s="36" t="s">
        <v>110</v>
      </c>
      <c r="C132" s="34"/>
      <c r="D132" s="36" t="s">
        <v>109</v>
      </c>
      <c r="E132" s="34"/>
      <c r="F132" s="36" t="s">
        <v>106</v>
      </c>
      <c r="G132" s="34"/>
    </row>
    <row r="133" spans="1:7" ht="12.75" customHeight="1" x14ac:dyDescent="0.3">
      <c r="A133" s="32"/>
      <c r="B133" s="32"/>
      <c r="C133" s="32"/>
      <c r="D133" s="32"/>
      <c r="E133" s="32"/>
      <c r="F133" s="32"/>
      <c r="G133" s="32"/>
    </row>
    <row r="134" spans="1:7" ht="12.75" customHeight="1" x14ac:dyDescent="0.3">
      <c r="A134" s="29" t="s">
        <v>98</v>
      </c>
      <c r="B134" s="37" t="s">
        <v>102</v>
      </c>
      <c r="C134" s="38"/>
      <c r="D134" s="38"/>
      <c r="E134" s="32"/>
      <c r="F134" s="32"/>
      <c r="G134" s="27"/>
    </row>
    <row r="135" spans="1:7" ht="12.75" customHeight="1" x14ac:dyDescent="0.3">
      <c r="A135" s="27"/>
      <c r="B135" s="37" t="s">
        <v>101</v>
      </c>
      <c r="C135" s="38"/>
      <c r="D135" s="38"/>
      <c r="E135" s="32"/>
      <c r="F135" s="32"/>
      <c r="G135" s="27"/>
    </row>
    <row r="136" spans="1:7" ht="12.75" customHeight="1" x14ac:dyDescent="0.3">
      <c r="A136" s="32"/>
      <c r="B136" s="32"/>
      <c r="C136" s="32"/>
      <c r="D136" s="32"/>
      <c r="E136" s="32"/>
      <c r="F136" s="32"/>
      <c r="G136" s="32"/>
    </row>
    <row r="137" spans="1:7" ht="12.75" customHeight="1" x14ac:dyDescent="0.3">
      <c r="A137" s="35" t="s">
        <v>159</v>
      </c>
      <c r="B137" s="35"/>
      <c r="C137" s="32"/>
      <c r="D137" s="32"/>
      <c r="E137" s="32"/>
      <c r="F137" s="32"/>
      <c r="G137" s="32"/>
    </row>
    <row r="138" spans="1:7" ht="12.75" customHeight="1" x14ac:dyDescent="0.3">
      <c r="A138" s="32"/>
      <c r="B138" s="36" t="s">
        <v>110</v>
      </c>
      <c r="C138" s="34"/>
      <c r="D138" s="36" t="s">
        <v>109</v>
      </c>
      <c r="E138" s="34"/>
      <c r="F138" s="36" t="s">
        <v>106</v>
      </c>
      <c r="G138" s="34"/>
    </row>
    <row r="139" spans="1:7" ht="12.75" customHeight="1" x14ac:dyDescent="0.3">
      <c r="A139" s="37" t="s">
        <v>160</v>
      </c>
      <c r="B139" s="38" t="s">
        <v>68</v>
      </c>
      <c r="C139" s="32"/>
      <c r="D139" s="32"/>
      <c r="E139" s="32"/>
      <c r="F139" s="32"/>
      <c r="G139" s="32"/>
    </row>
    <row r="140" spans="1:7" ht="12.75" customHeight="1" x14ac:dyDescent="0.3">
      <c r="A140" s="42" t="s">
        <v>27</v>
      </c>
      <c r="B140" s="39"/>
      <c r="C140" s="32"/>
      <c r="D140" s="32"/>
      <c r="E140" s="32"/>
      <c r="F140" s="32"/>
      <c r="G140" s="32"/>
    </row>
    <row r="141" spans="1:7" ht="12.75" customHeight="1" x14ac:dyDescent="0.3">
      <c r="A141" s="43" t="s">
        <v>38</v>
      </c>
      <c r="B141" s="73" t="s">
        <v>42</v>
      </c>
      <c r="C141" s="61"/>
      <c r="D141" s="32"/>
      <c r="E141" s="32"/>
      <c r="F141" s="32"/>
      <c r="G141" s="32"/>
    </row>
    <row r="142" spans="1:7" ht="12.75" customHeight="1" x14ac:dyDescent="0.3">
      <c r="A142" s="55" t="s">
        <v>40</v>
      </c>
      <c r="B142" s="74"/>
      <c r="C142" s="75"/>
      <c r="D142" s="32"/>
      <c r="E142" s="32"/>
      <c r="F142" s="32"/>
      <c r="G142" s="32"/>
    </row>
    <row r="143" spans="1:7" ht="12.75" customHeight="1" x14ac:dyDescent="0.3">
      <c r="A143" s="72">
        <v>43.8</v>
      </c>
      <c r="B143" s="115"/>
      <c r="C143" s="76"/>
      <c r="D143" s="32"/>
      <c r="E143" s="32"/>
      <c r="F143" s="32"/>
      <c r="G143" s="32"/>
    </row>
    <row r="144" spans="1:7" ht="12.75" customHeight="1" x14ac:dyDescent="0.3">
      <c r="A144" s="72">
        <v>44</v>
      </c>
      <c r="B144" s="115"/>
      <c r="C144" s="76"/>
      <c r="D144" s="32"/>
      <c r="E144" s="32"/>
      <c r="F144" s="32"/>
      <c r="G144" s="32"/>
    </row>
    <row r="145" spans="1:9" ht="12.75" customHeight="1" x14ac:dyDescent="0.3">
      <c r="A145" s="72">
        <v>44.2</v>
      </c>
      <c r="B145" s="115"/>
      <c r="C145" s="76"/>
      <c r="D145" s="32"/>
      <c r="E145" s="32"/>
      <c r="F145" s="32"/>
      <c r="G145" s="32"/>
    </row>
    <row r="146" spans="1:9" ht="12.75" customHeight="1" x14ac:dyDescent="0.3">
      <c r="A146" s="59" t="s">
        <v>43</v>
      </c>
      <c r="B146" s="116"/>
      <c r="C146" s="77"/>
      <c r="D146" s="32"/>
      <c r="E146" s="32"/>
      <c r="F146" s="32"/>
      <c r="G146" s="32"/>
    </row>
    <row r="147" spans="1:9" ht="12.75" customHeight="1" x14ac:dyDescent="0.3">
      <c r="A147" s="59"/>
      <c r="B147" s="78"/>
      <c r="C147" s="31"/>
      <c r="D147" s="32"/>
      <c r="E147" s="32"/>
      <c r="F147" s="32"/>
      <c r="G147" s="32"/>
      <c r="H147" s="13"/>
      <c r="I147" s="13"/>
    </row>
    <row r="148" spans="1:9" ht="12.75" customHeight="1" x14ac:dyDescent="0.3">
      <c r="A148" s="32"/>
      <c r="B148" s="36" t="s">
        <v>110</v>
      </c>
      <c r="C148" s="34"/>
      <c r="D148" s="36" t="s">
        <v>109</v>
      </c>
      <c r="E148" s="34"/>
      <c r="F148" s="36" t="s">
        <v>106</v>
      </c>
      <c r="G148" s="34"/>
    </row>
    <row r="149" spans="1:9" ht="12.75" customHeight="1" x14ac:dyDescent="0.3">
      <c r="A149" s="37" t="s">
        <v>161</v>
      </c>
      <c r="B149" s="38" t="s">
        <v>68</v>
      </c>
      <c r="C149" s="32"/>
      <c r="D149" s="38"/>
      <c r="E149" s="32"/>
      <c r="F149" s="32"/>
      <c r="G149" s="32"/>
    </row>
    <row r="150" spans="1:9" ht="12.75" customHeight="1" x14ac:dyDescent="0.3">
      <c r="A150" s="42" t="s">
        <v>27</v>
      </c>
      <c r="B150" s="39"/>
      <c r="C150" s="32"/>
      <c r="D150" s="32"/>
      <c r="E150" s="32"/>
      <c r="F150" s="32"/>
      <c r="G150" s="32"/>
    </row>
    <row r="151" spans="1:9" ht="12.75" customHeight="1" x14ac:dyDescent="0.3">
      <c r="A151" s="43" t="s">
        <v>38</v>
      </c>
      <c r="B151" s="73" t="s">
        <v>42</v>
      </c>
      <c r="C151" s="61"/>
      <c r="D151" s="32"/>
      <c r="E151" s="32"/>
      <c r="F151" s="32"/>
      <c r="G151" s="32"/>
    </row>
    <row r="152" spans="1:9" ht="12.75" customHeight="1" x14ac:dyDescent="0.3">
      <c r="A152" s="55" t="s">
        <v>40</v>
      </c>
      <c r="B152" s="74"/>
      <c r="C152" s="75"/>
      <c r="D152" s="32"/>
      <c r="E152" s="32"/>
      <c r="F152" s="32"/>
      <c r="G152" s="32"/>
    </row>
    <row r="153" spans="1:9" ht="12.75" customHeight="1" x14ac:dyDescent="0.3">
      <c r="A153" s="72">
        <v>4</v>
      </c>
      <c r="B153" s="115"/>
      <c r="C153" s="76"/>
      <c r="D153" s="45"/>
      <c r="E153" s="45"/>
      <c r="F153" s="45"/>
      <c r="G153" s="45"/>
    </row>
    <row r="154" spans="1:9" ht="12.75" customHeight="1" x14ac:dyDescent="0.3">
      <c r="A154" s="72">
        <v>11</v>
      </c>
      <c r="B154" s="115"/>
      <c r="C154" s="76"/>
      <c r="D154" s="45"/>
      <c r="E154" s="45"/>
      <c r="F154" s="45"/>
      <c r="G154" s="45"/>
    </row>
    <row r="155" spans="1:9" ht="12.75" customHeight="1" x14ac:dyDescent="0.3">
      <c r="A155" s="72">
        <v>18</v>
      </c>
      <c r="B155" s="115"/>
      <c r="C155" s="76"/>
      <c r="D155" s="45"/>
      <c r="E155" s="45"/>
      <c r="F155" s="45"/>
      <c r="G155" s="45"/>
    </row>
    <row r="156" spans="1:9" ht="12.75" customHeight="1" x14ac:dyDescent="0.3">
      <c r="A156" s="44" t="s">
        <v>43</v>
      </c>
      <c r="B156" s="116"/>
      <c r="C156" s="77"/>
      <c r="D156" s="45"/>
      <c r="E156" s="45"/>
      <c r="F156" s="45"/>
      <c r="G156" s="45"/>
      <c r="I156" s="13"/>
    </row>
    <row r="157" spans="1:9" ht="12.75" customHeight="1" x14ac:dyDescent="0.3">
      <c r="A157" s="59"/>
      <c r="B157" s="78"/>
      <c r="C157" s="31"/>
      <c r="D157" s="45"/>
      <c r="E157" s="45"/>
      <c r="F157" s="45"/>
      <c r="G157" s="45"/>
      <c r="H157" s="13"/>
      <c r="I157" s="13"/>
    </row>
    <row r="158" spans="1:9" x14ac:dyDescent="0.3">
      <c r="A158" s="32"/>
      <c r="B158" s="36" t="s">
        <v>110</v>
      </c>
      <c r="C158" s="34"/>
      <c r="D158" s="36" t="s">
        <v>109</v>
      </c>
      <c r="E158" s="34"/>
      <c r="F158" s="36" t="s">
        <v>106</v>
      </c>
      <c r="G158" s="34"/>
    </row>
    <row r="159" spans="1:9" x14ac:dyDescent="0.3">
      <c r="A159" s="37" t="s">
        <v>162</v>
      </c>
      <c r="B159" s="38" t="s">
        <v>163</v>
      </c>
      <c r="C159" s="32"/>
      <c r="D159" s="32"/>
      <c r="E159" s="32"/>
      <c r="F159" s="32"/>
      <c r="G159" s="32"/>
      <c r="H159" s="13"/>
      <c r="I159" s="13"/>
    </row>
    <row r="160" spans="1:9" x14ac:dyDescent="0.3">
      <c r="A160" s="42" t="s">
        <v>27</v>
      </c>
      <c r="B160" s="39"/>
      <c r="C160" s="32"/>
      <c r="D160" s="32"/>
      <c r="E160" s="32"/>
      <c r="F160" s="32"/>
      <c r="G160" s="32"/>
      <c r="H160" s="13"/>
      <c r="I160" s="13"/>
    </row>
    <row r="161" spans="1:9" x14ac:dyDescent="0.3">
      <c r="A161" s="43" t="s">
        <v>38</v>
      </c>
      <c r="B161" s="140" t="s">
        <v>42</v>
      </c>
      <c r="C161" s="140"/>
      <c r="D161" s="140"/>
      <c r="E161" s="140"/>
      <c r="F161" s="32"/>
      <c r="G161" s="32"/>
      <c r="H161" s="13"/>
      <c r="I161" s="13"/>
    </row>
    <row r="162" spans="1:9" x14ac:dyDescent="0.3">
      <c r="A162" s="55" t="s">
        <v>40</v>
      </c>
      <c r="B162" s="114" t="s">
        <v>5</v>
      </c>
      <c r="C162" s="114" t="s">
        <v>6</v>
      </c>
      <c r="D162" s="114" t="s">
        <v>7</v>
      </c>
      <c r="E162" s="114" t="s">
        <v>147</v>
      </c>
      <c r="F162" s="32"/>
      <c r="G162" s="32"/>
      <c r="H162" s="13"/>
      <c r="I162" s="13"/>
    </row>
    <row r="163" spans="1:9" x14ac:dyDescent="0.3">
      <c r="A163" s="56">
        <v>26</v>
      </c>
      <c r="B163" s="117"/>
      <c r="C163" s="117"/>
      <c r="D163" s="117"/>
      <c r="E163" s="117"/>
      <c r="F163" s="32"/>
      <c r="G163" s="32"/>
      <c r="H163" s="13"/>
      <c r="I163" s="13"/>
    </row>
    <row r="164" spans="1:9" x14ac:dyDescent="0.3">
      <c r="A164" s="56">
        <v>29.5</v>
      </c>
      <c r="B164" s="117"/>
      <c r="C164" s="117"/>
      <c r="D164" s="117"/>
      <c r="E164" s="117"/>
      <c r="F164" s="32"/>
      <c r="G164" s="32"/>
      <c r="H164" s="13"/>
      <c r="I164" s="13"/>
    </row>
    <row r="165" spans="1:9" x14ac:dyDescent="0.3">
      <c r="A165" s="56">
        <v>33</v>
      </c>
      <c r="B165" s="117"/>
      <c r="C165" s="117"/>
      <c r="D165" s="117"/>
      <c r="E165" s="117"/>
      <c r="F165" s="32"/>
      <c r="G165" s="32"/>
      <c r="H165" s="13"/>
      <c r="I165" s="13"/>
    </row>
    <row r="166" spans="1:9" x14ac:dyDescent="0.3">
      <c r="A166" s="56">
        <v>36.5</v>
      </c>
      <c r="B166" s="117"/>
      <c r="C166" s="117"/>
      <c r="D166" s="117"/>
      <c r="E166" s="117"/>
      <c r="F166" s="32"/>
      <c r="G166" s="32"/>
      <c r="H166" s="13"/>
      <c r="I166" s="13"/>
    </row>
    <row r="167" spans="1:9" x14ac:dyDescent="0.3">
      <c r="A167" s="56">
        <v>40</v>
      </c>
      <c r="B167" s="117"/>
      <c r="C167" s="117"/>
      <c r="D167" s="117"/>
      <c r="E167" s="117"/>
      <c r="F167" s="32"/>
      <c r="G167" s="32"/>
      <c r="H167" s="13"/>
      <c r="I167" s="13"/>
    </row>
    <row r="168" spans="1:9" x14ac:dyDescent="0.3">
      <c r="A168" s="30" t="s">
        <v>43</v>
      </c>
      <c r="B168" s="117"/>
      <c r="C168" s="117"/>
      <c r="D168" s="117"/>
      <c r="E168" s="117"/>
      <c r="F168" s="32"/>
      <c r="G168" s="32"/>
      <c r="H168" s="13"/>
      <c r="I168" s="13"/>
    </row>
    <row r="169" spans="1:9" x14ac:dyDescent="0.3">
      <c r="A169" s="59"/>
      <c r="B169" s="31"/>
      <c r="C169" s="31"/>
      <c r="D169" s="31"/>
      <c r="E169" s="31"/>
      <c r="F169" s="32"/>
      <c r="G169" s="32"/>
      <c r="H169" s="13"/>
      <c r="I169" s="13"/>
    </row>
    <row r="170" spans="1:9" x14ac:dyDescent="0.3">
      <c r="A170" s="32"/>
      <c r="B170" s="32"/>
      <c r="C170" s="32"/>
      <c r="D170" s="32"/>
      <c r="E170" s="32"/>
      <c r="F170" s="32"/>
      <c r="G170" s="32"/>
      <c r="H170" s="13"/>
      <c r="I170" s="13"/>
    </row>
    <row r="171" spans="1:9" x14ac:dyDescent="0.3">
      <c r="A171" s="41" t="s">
        <v>105</v>
      </c>
      <c r="B171" s="47"/>
      <c r="C171" s="48"/>
      <c r="D171" s="41"/>
      <c r="E171" s="41" t="s">
        <v>106</v>
      </c>
      <c r="F171" s="48"/>
      <c r="G171" s="48"/>
    </row>
    <row r="172" spans="1:9" x14ac:dyDescent="0.3">
      <c r="A172" s="32"/>
      <c r="B172" s="28"/>
      <c r="C172" s="28"/>
      <c r="D172" s="32"/>
      <c r="E172" s="32"/>
      <c r="F172" s="28"/>
      <c r="G172" s="28"/>
      <c r="H172" s="13"/>
    </row>
    <row r="173" spans="1:9" x14ac:dyDescent="0.3">
      <c r="A173" s="41" t="s">
        <v>104</v>
      </c>
      <c r="B173" s="49"/>
      <c r="C173" s="48"/>
      <c r="D173" s="41"/>
      <c r="E173" s="41" t="s">
        <v>106</v>
      </c>
      <c r="F173" s="48"/>
      <c r="G173" s="48"/>
      <c r="H173" s="13"/>
    </row>
    <row r="174" spans="1:9" x14ac:dyDescent="0.3">
      <c r="A174" s="32"/>
      <c r="B174" s="32"/>
      <c r="C174" s="32"/>
      <c r="D174" s="32"/>
      <c r="E174" s="32"/>
      <c r="F174" s="32"/>
      <c r="G174" s="32"/>
      <c r="H174" s="13"/>
    </row>
    <row r="175" spans="1:9" ht="18" x14ac:dyDescent="0.35">
      <c r="A175" s="32"/>
      <c r="B175" s="32"/>
      <c r="C175" s="50" t="s">
        <v>29</v>
      </c>
      <c r="D175" s="32"/>
      <c r="E175" s="32"/>
      <c r="F175" s="32"/>
      <c r="G175" s="32"/>
      <c r="H175" s="13"/>
    </row>
    <row r="176" spans="1:9" ht="18" x14ac:dyDescent="0.35">
      <c r="A176" s="32"/>
      <c r="B176" s="32"/>
      <c r="C176" s="50" t="s">
        <v>28</v>
      </c>
      <c r="D176" s="32"/>
      <c r="E176" s="32"/>
      <c r="F176" s="32"/>
      <c r="G176" s="32"/>
      <c r="H176" s="13"/>
    </row>
    <row r="177" spans="1:9" ht="13.05" customHeight="1" x14ac:dyDescent="0.3">
      <c r="A177" s="32"/>
      <c r="B177" s="32"/>
      <c r="C177" s="32" t="s">
        <v>139</v>
      </c>
      <c r="D177" s="32"/>
      <c r="E177" s="32"/>
      <c r="F177" s="32"/>
      <c r="G177" s="32"/>
      <c r="H177" s="13"/>
      <c r="I177" s="13"/>
    </row>
    <row r="178" spans="1:9" ht="13.05" customHeight="1" x14ac:dyDescent="0.3">
      <c r="A178" s="32"/>
      <c r="B178" s="32"/>
      <c r="C178" s="32" t="s">
        <v>140</v>
      </c>
      <c r="D178" s="32"/>
      <c r="E178" s="32"/>
      <c r="F178" s="32"/>
      <c r="G178" s="32"/>
      <c r="H178" s="13"/>
      <c r="I178" s="13"/>
    </row>
    <row r="179" spans="1:9" x14ac:dyDescent="0.3">
      <c r="A179" s="32"/>
      <c r="B179" s="32"/>
      <c r="C179" s="32"/>
      <c r="D179" s="32"/>
      <c r="E179" s="32"/>
      <c r="F179" s="33" t="s">
        <v>22</v>
      </c>
      <c r="G179" s="34" t="str">
        <f>G5</f>
        <v>Final</v>
      </c>
      <c r="H179" s="13"/>
    </row>
    <row r="180" spans="1:9" ht="12" customHeight="1" x14ac:dyDescent="0.3">
      <c r="A180" s="32"/>
      <c r="B180" s="32"/>
      <c r="C180" s="32"/>
      <c r="D180" s="32"/>
      <c r="E180" s="32"/>
      <c r="F180" s="32"/>
      <c r="G180" s="32"/>
      <c r="H180" s="13"/>
    </row>
    <row r="181" spans="1:9" ht="12" customHeight="1" x14ac:dyDescent="0.3">
      <c r="A181" s="32"/>
      <c r="B181" s="32"/>
      <c r="C181" s="32"/>
      <c r="D181" s="32"/>
      <c r="E181" s="32"/>
      <c r="F181" s="32"/>
      <c r="G181" s="32" t="s">
        <v>166</v>
      </c>
      <c r="H181" s="13"/>
    </row>
    <row r="182" spans="1:9" ht="12" customHeight="1" x14ac:dyDescent="0.3">
      <c r="A182" s="32"/>
      <c r="B182" s="32"/>
      <c r="C182" s="32"/>
      <c r="D182" s="45"/>
      <c r="E182" s="45"/>
      <c r="F182" s="45"/>
      <c r="G182" s="45"/>
      <c r="H182"/>
      <c r="I182"/>
    </row>
    <row r="183" spans="1:9" ht="12" customHeight="1" x14ac:dyDescent="0.3">
      <c r="A183" s="54" t="s">
        <v>168</v>
      </c>
      <c r="B183" s="54"/>
      <c r="C183" s="32"/>
      <c r="D183" s="32"/>
      <c r="E183" s="32"/>
      <c r="F183" s="32"/>
      <c r="G183" s="32"/>
      <c r="H183" s="13"/>
      <c r="I183" s="13"/>
    </row>
    <row r="184" spans="1:9" ht="12" customHeight="1" x14ac:dyDescent="0.3">
      <c r="A184" s="32"/>
      <c r="B184" s="32"/>
      <c r="C184" s="32"/>
      <c r="D184" s="32"/>
      <c r="E184" s="32"/>
      <c r="F184" s="32"/>
      <c r="G184" s="32"/>
      <c r="H184" s="13"/>
      <c r="I184" s="13"/>
    </row>
    <row r="185" spans="1:9" ht="12" customHeight="1" x14ac:dyDescent="0.3">
      <c r="A185" s="37"/>
      <c r="B185" s="36" t="s">
        <v>110</v>
      </c>
      <c r="C185" s="34"/>
      <c r="D185" s="36" t="s">
        <v>109</v>
      </c>
      <c r="E185" s="34"/>
      <c r="F185" s="36" t="s">
        <v>106</v>
      </c>
      <c r="G185" s="34"/>
      <c r="H185" s="13"/>
      <c r="I185" s="13"/>
    </row>
    <row r="186" spans="1:9" ht="12" customHeight="1" x14ac:dyDescent="0.3">
      <c r="A186" s="37"/>
      <c r="B186" s="36"/>
      <c r="C186" s="28"/>
      <c r="D186" s="36"/>
      <c r="E186" s="28"/>
      <c r="F186" s="36"/>
      <c r="G186" s="28"/>
      <c r="H186" s="13"/>
      <c r="I186" s="13"/>
    </row>
    <row r="187" spans="1:9" ht="12" customHeight="1" x14ac:dyDescent="0.3">
      <c r="A187" s="37" t="s">
        <v>171</v>
      </c>
      <c r="B187" s="39"/>
      <c r="C187" s="38" t="s">
        <v>167</v>
      </c>
      <c r="D187" s="32"/>
      <c r="E187" s="32"/>
      <c r="F187" s="32"/>
      <c r="G187" s="32"/>
      <c r="H187" s="13"/>
      <c r="I187" s="13"/>
    </row>
    <row r="188" spans="1:9" ht="12" customHeight="1" x14ac:dyDescent="0.3">
      <c r="A188" s="32"/>
      <c r="B188" s="32"/>
      <c r="C188" s="32"/>
      <c r="D188" s="45"/>
      <c r="E188" s="45"/>
      <c r="F188" s="45"/>
      <c r="G188" s="45"/>
      <c r="H188"/>
      <c r="I188"/>
    </row>
    <row r="189" spans="1:9" ht="12" customHeight="1" x14ac:dyDescent="0.3">
      <c r="A189" s="42" t="s">
        <v>27</v>
      </c>
      <c r="B189" s="37" t="s">
        <v>169</v>
      </c>
      <c r="C189" s="32"/>
      <c r="D189" s="45"/>
      <c r="E189" s="45"/>
      <c r="F189" s="45"/>
      <c r="G189" s="45"/>
      <c r="H189"/>
      <c r="I189"/>
    </row>
    <row r="190" spans="1:9" ht="12" customHeight="1" x14ac:dyDescent="0.3">
      <c r="A190" s="27"/>
      <c r="B190" s="140" t="s">
        <v>170</v>
      </c>
      <c r="C190" s="140"/>
      <c r="D190" s="45"/>
      <c r="E190" s="45"/>
      <c r="F190" s="45"/>
      <c r="G190" s="45"/>
      <c r="H190"/>
      <c r="I190"/>
    </row>
    <row r="191" spans="1:9" ht="12" customHeight="1" x14ac:dyDescent="0.3">
      <c r="A191" s="27"/>
      <c r="B191" s="29" t="s">
        <v>69</v>
      </c>
      <c r="C191" s="29" t="s">
        <v>70</v>
      </c>
      <c r="D191" s="45"/>
      <c r="E191" s="45"/>
      <c r="F191" s="45"/>
      <c r="G191" s="45"/>
      <c r="H191"/>
      <c r="I191"/>
    </row>
    <row r="192" spans="1:9" ht="12" customHeight="1" x14ac:dyDescent="0.3">
      <c r="A192" s="56" t="s">
        <v>72</v>
      </c>
      <c r="B192" s="57"/>
      <c r="C192" s="57"/>
      <c r="D192" s="45"/>
      <c r="E192" s="45"/>
      <c r="F192" s="45"/>
      <c r="G192" s="45"/>
      <c r="H192"/>
      <c r="I192"/>
    </row>
    <row r="193" spans="1:9" ht="12" customHeight="1" x14ac:dyDescent="0.3">
      <c r="A193" s="56" t="s">
        <v>43</v>
      </c>
      <c r="B193" s="57"/>
      <c r="C193" s="57"/>
      <c r="D193" s="45"/>
      <c r="E193" s="45"/>
      <c r="F193" s="45"/>
      <c r="G193" s="45"/>
      <c r="H193"/>
      <c r="I193"/>
    </row>
    <row r="194" spans="1:9" ht="12" customHeight="1" x14ac:dyDescent="0.3">
      <c r="A194" s="79"/>
      <c r="B194" s="29" t="s">
        <v>71</v>
      </c>
      <c r="C194" s="57"/>
      <c r="D194" s="45"/>
      <c r="E194" s="45"/>
      <c r="F194" s="45"/>
      <c r="G194" s="45"/>
      <c r="H194"/>
      <c r="I194"/>
    </row>
    <row r="195" spans="1:9" ht="12" customHeight="1" x14ac:dyDescent="0.3">
      <c r="A195" s="32"/>
      <c r="B195" s="32"/>
      <c r="C195" s="32"/>
      <c r="D195" s="45"/>
      <c r="E195" s="45"/>
      <c r="F195" s="45"/>
      <c r="G195" s="45"/>
      <c r="H195"/>
      <c r="I195"/>
    </row>
    <row r="196" spans="1:9" ht="12" customHeight="1" x14ac:dyDescent="0.3">
      <c r="A196" s="32"/>
      <c r="B196" s="32"/>
      <c r="C196" s="32"/>
      <c r="D196" s="45"/>
      <c r="E196" s="45"/>
      <c r="F196" s="45"/>
      <c r="G196" s="45"/>
      <c r="H196"/>
      <c r="I196"/>
    </row>
    <row r="197" spans="1:9" ht="12" customHeight="1" x14ac:dyDescent="0.3">
      <c r="A197" s="80" t="s">
        <v>172</v>
      </c>
      <c r="B197" s="38" t="s">
        <v>173</v>
      </c>
      <c r="C197" s="32"/>
      <c r="D197" s="32"/>
      <c r="E197" s="32"/>
      <c r="F197" s="45"/>
      <c r="G197" s="45"/>
      <c r="H197"/>
      <c r="I197"/>
    </row>
    <row r="198" spans="1:9" ht="12" customHeight="1" x14ac:dyDescent="0.3">
      <c r="A198" s="42" t="s">
        <v>27</v>
      </c>
      <c r="B198" s="39"/>
      <c r="C198" s="32"/>
      <c r="D198" s="32"/>
      <c r="E198" s="32"/>
      <c r="F198" s="45"/>
      <c r="G198" s="45"/>
      <c r="H198"/>
      <c r="I198"/>
    </row>
    <row r="199" spans="1:9" ht="12" customHeight="1" x14ac:dyDescent="0.3">
      <c r="A199" s="43" t="s">
        <v>63</v>
      </c>
      <c r="B199" s="140" t="s">
        <v>174</v>
      </c>
      <c r="C199" s="140"/>
      <c r="D199" s="140"/>
      <c r="E199" s="140"/>
      <c r="F199" s="45"/>
      <c r="G199" s="45"/>
      <c r="H199"/>
      <c r="I199"/>
    </row>
    <row r="200" spans="1:9" ht="12" customHeight="1" x14ac:dyDescent="0.3">
      <c r="A200" s="55" t="s">
        <v>40</v>
      </c>
      <c r="B200" s="43" t="s">
        <v>5</v>
      </c>
      <c r="C200" s="43" t="s">
        <v>6</v>
      </c>
      <c r="D200" s="43" t="s">
        <v>7</v>
      </c>
      <c r="E200" s="43" t="s">
        <v>147</v>
      </c>
      <c r="F200" s="45"/>
      <c r="G200" s="45"/>
      <c r="H200"/>
      <c r="I200"/>
    </row>
    <row r="201" spans="1:9" ht="12" customHeight="1" x14ac:dyDescent="0.3">
      <c r="A201" s="56" t="s">
        <v>64</v>
      </c>
      <c r="B201" s="57"/>
      <c r="C201" s="57"/>
      <c r="D201" s="57"/>
      <c r="E201" s="57"/>
      <c r="F201" s="45"/>
      <c r="G201" s="45"/>
      <c r="H201"/>
      <c r="I201"/>
    </row>
    <row r="202" spans="1:9" ht="12" customHeight="1" x14ac:dyDescent="0.3">
      <c r="A202" s="56" t="s">
        <v>175</v>
      </c>
      <c r="B202" s="57"/>
      <c r="C202" s="57"/>
      <c r="D202" s="57"/>
      <c r="E202" s="57"/>
      <c r="F202" s="45"/>
      <c r="G202" s="45"/>
      <c r="H202"/>
      <c r="I202"/>
    </row>
    <row r="203" spans="1:9" ht="12" customHeight="1" x14ac:dyDescent="0.3">
      <c r="A203" s="56" t="s">
        <v>65</v>
      </c>
      <c r="B203" s="57"/>
      <c r="C203" s="57"/>
      <c r="D203" s="57"/>
      <c r="E203" s="57"/>
      <c r="F203" s="45"/>
      <c r="G203" s="45"/>
      <c r="H203"/>
      <c r="I203"/>
    </row>
    <row r="204" spans="1:9" ht="12" customHeight="1" x14ac:dyDescent="0.3">
      <c r="A204" s="45"/>
      <c r="B204" s="45"/>
      <c r="C204" s="45"/>
      <c r="D204" s="45"/>
      <c r="E204" s="45"/>
      <c r="F204" s="45"/>
      <c r="G204" s="45"/>
      <c r="H204"/>
      <c r="I204"/>
    </row>
    <row r="205" spans="1:9" ht="12" customHeight="1" x14ac:dyDescent="0.3">
      <c r="A205" s="45"/>
      <c r="B205" s="45"/>
      <c r="C205" s="45"/>
      <c r="D205" s="45"/>
      <c r="E205" s="45"/>
      <c r="F205" s="45"/>
      <c r="G205" s="45"/>
      <c r="H205"/>
      <c r="I205"/>
    </row>
    <row r="206" spans="1:9" ht="12" customHeight="1" x14ac:dyDescent="0.3">
      <c r="A206" s="35" t="s">
        <v>176</v>
      </c>
      <c r="B206" s="36" t="s">
        <v>110</v>
      </c>
      <c r="C206" s="34"/>
      <c r="D206" s="36" t="s">
        <v>109</v>
      </c>
      <c r="E206" s="34"/>
      <c r="F206" s="36" t="s">
        <v>106</v>
      </c>
      <c r="G206" s="34"/>
      <c r="H206"/>
      <c r="I206"/>
    </row>
    <row r="207" spans="1:9" ht="12" customHeight="1" x14ac:dyDescent="0.3">
      <c r="A207" s="35"/>
      <c r="B207" s="36"/>
      <c r="C207" s="28"/>
      <c r="D207" s="36"/>
      <c r="E207" s="28"/>
      <c r="F207" s="36"/>
      <c r="G207" s="28"/>
      <c r="H207"/>
      <c r="I207"/>
    </row>
    <row r="208" spans="1:9" ht="12" customHeight="1" x14ac:dyDescent="0.3">
      <c r="A208" s="37" t="s">
        <v>44</v>
      </c>
      <c r="B208" s="81" t="s">
        <v>177</v>
      </c>
      <c r="C208" s="38"/>
      <c r="D208" s="32"/>
      <c r="E208" s="32"/>
      <c r="F208" s="32"/>
      <c r="G208" s="32"/>
      <c r="H208"/>
      <c r="I208"/>
    </row>
    <row r="209" spans="1:9" ht="12" customHeight="1" x14ac:dyDescent="0.3">
      <c r="A209" s="42" t="s">
        <v>45</v>
      </c>
      <c r="B209" s="39"/>
      <c r="C209" s="32"/>
      <c r="D209" s="32"/>
      <c r="E209" s="32"/>
      <c r="F209" s="32"/>
      <c r="G209" s="32"/>
      <c r="H209"/>
      <c r="I209"/>
    </row>
    <row r="210" spans="1:9" ht="12" customHeight="1" x14ac:dyDescent="0.3">
      <c r="A210" s="60" t="s">
        <v>207</v>
      </c>
      <c r="B210" s="43" t="s">
        <v>47</v>
      </c>
      <c r="C210" s="43" t="s">
        <v>46</v>
      </c>
      <c r="D210" s="43" t="s">
        <v>48</v>
      </c>
      <c r="E210" s="43" t="s">
        <v>49</v>
      </c>
      <c r="F210" s="43" t="s">
        <v>50</v>
      </c>
      <c r="G210" s="32"/>
      <c r="I210"/>
    </row>
    <row r="211" spans="1:9" ht="12" customHeight="1" x14ac:dyDescent="0.3">
      <c r="A211" s="62" t="s">
        <v>178</v>
      </c>
      <c r="B211" s="55" t="s">
        <v>51</v>
      </c>
      <c r="C211" s="55" t="s">
        <v>51</v>
      </c>
      <c r="D211" s="55" t="s">
        <v>51</v>
      </c>
      <c r="E211" s="55" t="s">
        <v>52</v>
      </c>
      <c r="F211" s="55" t="s">
        <v>53</v>
      </c>
      <c r="G211" s="32"/>
      <c r="I211"/>
    </row>
    <row r="212" spans="1:9" ht="12" customHeight="1" x14ac:dyDescent="0.3">
      <c r="A212" s="82" t="s">
        <v>179</v>
      </c>
      <c r="B212" s="83" t="s">
        <v>184</v>
      </c>
      <c r="C212" s="84" t="s">
        <v>189</v>
      </c>
      <c r="D212" s="85" t="s">
        <v>194</v>
      </c>
      <c r="E212" s="57"/>
      <c r="F212" s="57"/>
      <c r="G212" s="32"/>
      <c r="I212"/>
    </row>
    <row r="213" spans="1:9" ht="12" customHeight="1" x14ac:dyDescent="0.3">
      <c r="A213" s="86" t="s">
        <v>180</v>
      </c>
      <c r="B213" s="87" t="s">
        <v>185</v>
      </c>
      <c r="C213" s="52" t="s">
        <v>190</v>
      </c>
      <c r="D213" s="87" t="s">
        <v>195</v>
      </c>
      <c r="E213" s="57"/>
      <c r="F213" s="57"/>
      <c r="G213" s="32"/>
      <c r="I213"/>
    </row>
    <row r="214" spans="1:9" ht="12" customHeight="1" x14ac:dyDescent="0.3">
      <c r="A214" s="86" t="s">
        <v>181</v>
      </c>
      <c r="B214" s="88" t="s">
        <v>186</v>
      </c>
      <c r="C214" s="89" t="s">
        <v>191</v>
      </c>
      <c r="D214" s="87" t="s">
        <v>192</v>
      </c>
      <c r="E214" s="57"/>
      <c r="F214" s="57"/>
      <c r="G214" s="32"/>
      <c r="I214"/>
    </row>
    <row r="215" spans="1:9" ht="12" customHeight="1" x14ac:dyDescent="0.3">
      <c r="A215" s="86" t="s">
        <v>182</v>
      </c>
      <c r="B215" s="86" t="s">
        <v>187</v>
      </c>
      <c r="C215" s="52" t="s">
        <v>192</v>
      </c>
      <c r="D215" s="87" t="s">
        <v>196</v>
      </c>
      <c r="E215" s="57"/>
      <c r="F215" s="57"/>
      <c r="G215" s="32"/>
      <c r="I215"/>
    </row>
    <row r="216" spans="1:9" ht="12" customHeight="1" x14ac:dyDescent="0.3">
      <c r="A216" s="86" t="s">
        <v>183</v>
      </c>
      <c r="B216" s="88" t="s">
        <v>188</v>
      </c>
      <c r="C216" s="52" t="s">
        <v>193</v>
      </c>
      <c r="D216" s="87" t="s">
        <v>197</v>
      </c>
      <c r="E216" s="57"/>
      <c r="F216" s="57"/>
      <c r="G216" s="32"/>
      <c r="I216"/>
    </row>
    <row r="217" spans="1:9" ht="12" customHeight="1" x14ac:dyDescent="0.3">
      <c r="A217" s="32"/>
      <c r="B217" s="32"/>
      <c r="C217" s="32"/>
      <c r="D217" s="32"/>
      <c r="E217" s="32"/>
      <c r="F217" s="32"/>
      <c r="G217" s="32"/>
      <c r="H217" s="13"/>
    </row>
    <row r="218" spans="1:9" ht="12" customHeight="1" x14ac:dyDescent="0.3">
      <c r="A218" s="32"/>
      <c r="B218" s="32"/>
      <c r="C218" s="32"/>
      <c r="D218" s="32"/>
      <c r="E218" s="32"/>
      <c r="F218" s="32"/>
      <c r="G218" s="32"/>
      <c r="H218" s="13"/>
    </row>
    <row r="219" spans="1:9" ht="12" customHeight="1" x14ac:dyDescent="0.3">
      <c r="A219" s="54" t="s">
        <v>202</v>
      </c>
      <c r="B219" s="54"/>
      <c r="C219" s="27"/>
      <c r="D219" s="41"/>
      <c r="E219" s="41"/>
      <c r="F219" s="27"/>
      <c r="G219" s="27"/>
      <c r="H219" s="13"/>
      <c r="I219" s="13"/>
    </row>
    <row r="220" spans="1:9" ht="12" customHeight="1" x14ac:dyDescent="0.3">
      <c r="A220" s="41"/>
      <c r="B220" s="90"/>
      <c r="C220" s="27"/>
      <c r="D220" s="41"/>
      <c r="E220" s="41"/>
      <c r="F220" s="27"/>
      <c r="G220" s="27"/>
      <c r="H220" s="13"/>
      <c r="I220" s="13"/>
    </row>
    <row r="221" spans="1:9" ht="12" customHeight="1" x14ac:dyDescent="0.3">
      <c r="A221" s="91" t="s">
        <v>92</v>
      </c>
      <c r="B221" s="32"/>
      <c r="C221" s="32"/>
      <c r="D221" s="32"/>
      <c r="E221" s="92" t="s">
        <v>93</v>
      </c>
      <c r="F221" s="45"/>
      <c r="G221" s="45"/>
      <c r="H221" s="13"/>
      <c r="I221" s="13"/>
    </row>
    <row r="222" spans="1:9" ht="12" customHeight="1" x14ac:dyDescent="0.3">
      <c r="A222" s="41"/>
      <c r="B222" s="90"/>
      <c r="C222" s="27"/>
      <c r="D222" s="41"/>
      <c r="E222" s="41"/>
      <c r="F222" s="27"/>
      <c r="G222" s="27"/>
      <c r="H222" s="13"/>
      <c r="I222" s="13"/>
    </row>
    <row r="223" spans="1:9" ht="12" customHeight="1" x14ac:dyDescent="0.3">
      <c r="A223" s="91" t="s">
        <v>203</v>
      </c>
      <c r="B223" s="32"/>
      <c r="C223" s="32"/>
      <c r="D223" s="32"/>
      <c r="E223" s="92" t="s">
        <v>93</v>
      </c>
      <c r="F223" s="45"/>
      <c r="G223" s="45"/>
      <c r="H223" s="13"/>
      <c r="I223" s="13"/>
    </row>
    <row r="224" spans="1:9" ht="12" customHeight="1" x14ac:dyDescent="0.3">
      <c r="A224" s="32"/>
      <c r="B224" s="32"/>
      <c r="C224" s="32"/>
      <c r="D224" s="32"/>
      <c r="E224" s="32"/>
      <c r="F224" s="32"/>
      <c r="G224" s="32"/>
      <c r="H224" s="13"/>
      <c r="I224" s="13"/>
    </row>
    <row r="225" spans="1:9" ht="12" customHeight="1" x14ac:dyDescent="0.3">
      <c r="A225" s="32"/>
      <c r="B225" s="32"/>
      <c r="C225" s="32"/>
      <c r="D225" s="32"/>
      <c r="E225" s="32"/>
      <c r="F225" s="32"/>
      <c r="G225" s="32"/>
      <c r="H225" s="13"/>
      <c r="I225" s="13"/>
    </row>
    <row r="226" spans="1:9" ht="12" customHeight="1" x14ac:dyDescent="0.3">
      <c r="A226" s="32"/>
      <c r="B226" s="32"/>
      <c r="C226" s="32"/>
      <c r="D226" s="32"/>
      <c r="E226" s="32"/>
      <c r="F226" s="32"/>
      <c r="G226" s="32"/>
      <c r="H226" s="13"/>
      <c r="I226" s="13"/>
    </row>
    <row r="227" spans="1:9" ht="12" customHeight="1" x14ac:dyDescent="0.3">
      <c r="A227" s="32"/>
      <c r="B227" s="32"/>
      <c r="C227" s="32"/>
      <c r="D227" s="32"/>
      <c r="E227" s="32"/>
      <c r="F227" s="32"/>
      <c r="G227" s="32"/>
      <c r="H227" s="13"/>
      <c r="I227" s="13"/>
    </row>
    <row r="228" spans="1:9" ht="12" customHeight="1" x14ac:dyDescent="0.3">
      <c r="A228" s="32"/>
      <c r="B228" s="32"/>
      <c r="C228" s="32"/>
      <c r="D228" s="32"/>
      <c r="E228" s="32"/>
      <c r="F228" s="32"/>
      <c r="G228" s="32"/>
      <c r="H228" s="13"/>
      <c r="I228" s="13"/>
    </row>
    <row r="229" spans="1:9" ht="12" customHeight="1" x14ac:dyDescent="0.3">
      <c r="A229" s="32"/>
      <c r="B229" s="32"/>
      <c r="C229" s="32"/>
      <c r="D229" s="32"/>
      <c r="E229" s="32"/>
      <c r="F229" s="32"/>
      <c r="G229" s="32"/>
      <c r="H229" s="13"/>
      <c r="I229" s="13"/>
    </row>
    <row r="230" spans="1:9" ht="12" customHeight="1" x14ac:dyDescent="0.3">
      <c r="A230" s="32"/>
      <c r="B230" s="32"/>
      <c r="C230" s="32"/>
      <c r="D230" s="32"/>
      <c r="E230" s="32"/>
      <c r="F230" s="32"/>
      <c r="G230" s="32"/>
      <c r="H230" s="13"/>
      <c r="I230" s="13"/>
    </row>
    <row r="231" spans="1:9" ht="12" customHeight="1" x14ac:dyDescent="0.3">
      <c r="A231" s="32"/>
      <c r="B231" s="32"/>
      <c r="C231" s="32"/>
      <c r="D231" s="32"/>
      <c r="E231" s="32"/>
      <c r="F231" s="32"/>
      <c r="G231" s="32"/>
      <c r="H231" s="13"/>
      <c r="I231" s="13"/>
    </row>
    <row r="232" spans="1:9" ht="15.75" customHeight="1" x14ac:dyDescent="0.3">
      <c r="A232" s="32"/>
      <c r="B232" s="32"/>
      <c r="C232" s="32"/>
      <c r="D232" s="32"/>
      <c r="E232" s="32"/>
      <c r="F232" s="32"/>
      <c r="G232" s="32"/>
      <c r="H232" s="13"/>
    </row>
    <row r="233" spans="1:9" ht="15" customHeight="1" x14ac:dyDescent="0.3">
      <c r="A233" s="32"/>
      <c r="B233" s="32"/>
      <c r="C233" s="32"/>
      <c r="D233" s="32"/>
      <c r="E233" s="32"/>
      <c r="F233" s="32"/>
      <c r="G233" s="32"/>
      <c r="H233" s="13"/>
    </row>
    <row r="234" spans="1:9" ht="15" customHeight="1" x14ac:dyDescent="0.3">
      <c r="A234" s="32"/>
      <c r="B234" s="32"/>
      <c r="C234" s="32"/>
      <c r="D234" s="32"/>
      <c r="E234" s="32"/>
      <c r="F234" s="32"/>
      <c r="G234" s="32"/>
      <c r="H234" s="13"/>
    </row>
    <row r="235" spans="1:9" x14ac:dyDescent="0.3">
      <c r="A235" s="41" t="s">
        <v>105</v>
      </c>
      <c r="B235" s="47"/>
      <c r="C235" s="48"/>
      <c r="D235" s="41"/>
      <c r="E235" s="41" t="s">
        <v>106</v>
      </c>
      <c r="F235" s="48"/>
      <c r="G235" s="48"/>
      <c r="H235" s="13"/>
    </row>
    <row r="236" spans="1:9" x14ac:dyDescent="0.3">
      <c r="A236" s="32"/>
      <c r="B236" s="28"/>
      <c r="C236" s="28"/>
      <c r="D236" s="32"/>
      <c r="E236" s="32"/>
      <c r="F236" s="28"/>
      <c r="G236" s="28"/>
      <c r="H236" s="13"/>
    </row>
    <row r="237" spans="1:9" x14ac:dyDescent="0.3">
      <c r="A237" s="41" t="s">
        <v>104</v>
      </c>
      <c r="B237" s="49"/>
      <c r="C237" s="48"/>
      <c r="D237" s="41"/>
      <c r="E237" s="41" t="s">
        <v>106</v>
      </c>
      <c r="F237" s="48"/>
      <c r="G237" s="48"/>
      <c r="H237" s="13"/>
    </row>
    <row r="238" spans="1:9" x14ac:dyDescent="0.3">
      <c r="A238" s="32"/>
      <c r="B238" s="32"/>
      <c r="C238" s="32"/>
      <c r="D238" s="32"/>
      <c r="E238" s="32"/>
      <c r="F238" s="32"/>
      <c r="G238" s="32"/>
      <c r="H238" s="13"/>
    </row>
    <row r="239" spans="1:9" ht="18" x14ac:dyDescent="0.35">
      <c r="A239" s="32"/>
      <c r="B239" s="32"/>
      <c r="C239" s="50" t="s">
        <v>29</v>
      </c>
      <c r="D239" s="32"/>
      <c r="E239" s="32"/>
      <c r="F239" s="32"/>
      <c r="G239" s="32"/>
      <c r="H239" s="13"/>
    </row>
    <row r="240" spans="1:9" ht="18" x14ac:dyDescent="0.35">
      <c r="A240" s="32"/>
      <c r="B240" s="32"/>
      <c r="C240" s="50" t="s">
        <v>28</v>
      </c>
      <c r="D240" s="32"/>
      <c r="E240" s="32"/>
      <c r="F240" s="32"/>
      <c r="G240" s="32"/>
      <c r="H240" s="13"/>
    </row>
    <row r="241" spans="1:9" ht="13.05" customHeight="1" x14ac:dyDescent="0.3">
      <c r="A241" s="32"/>
      <c r="B241" s="32"/>
      <c r="C241" s="32" t="s">
        <v>139</v>
      </c>
      <c r="D241" s="32"/>
      <c r="E241" s="32"/>
      <c r="F241" s="32"/>
      <c r="G241" s="32"/>
      <c r="H241" s="13"/>
      <c r="I241" s="13"/>
    </row>
    <row r="242" spans="1:9" ht="13.05" customHeight="1" x14ac:dyDescent="0.3">
      <c r="A242" s="32"/>
      <c r="B242" s="32"/>
      <c r="C242" s="32" t="s">
        <v>140</v>
      </c>
      <c r="D242" s="32"/>
      <c r="E242" s="32"/>
      <c r="F242" s="32"/>
      <c r="G242" s="32"/>
      <c r="H242" s="13"/>
      <c r="I242" s="13"/>
    </row>
    <row r="243" spans="1:9" x14ac:dyDescent="0.3">
      <c r="A243" s="32"/>
      <c r="B243" s="32"/>
      <c r="C243" s="32"/>
      <c r="D243" s="32"/>
      <c r="E243" s="32"/>
      <c r="F243" s="33" t="s">
        <v>22</v>
      </c>
      <c r="G243" s="34" t="str">
        <f>G5</f>
        <v>Final</v>
      </c>
      <c r="H243" s="13"/>
    </row>
    <row r="244" spans="1:9" x14ac:dyDescent="0.3">
      <c r="A244" s="32"/>
      <c r="B244" s="32"/>
      <c r="C244" s="32"/>
      <c r="D244" s="32"/>
      <c r="E244" s="32"/>
      <c r="F244" s="33"/>
      <c r="G244" s="28"/>
      <c r="H244" s="13"/>
    </row>
    <row r="245" spans="1:9" x14ac:dyDescent="0.3">
      <c r="A245" s="32"/>
      <c r="B245" s="32"/>
      <c r="C245" s="32"/>
      <c r="D245" s="32"/>
      <c r="E245" s="32"/>
      <c r="F245" s="33"/>
      <c r="G245" s="32" t="s">
        <v>198</v>
      </c>
      <c r="H245" s="13"/>
    </row>
    <row r="246" spans="1:9" ht="12" customHeight="1" x14ac:dyDescent="0.3">
      <c r="A246" s="40" t="s">
        <v>73</v>
      </c>
      <c r="B246" s="45"/>
      <c r="C246" s="45"/>
      <c r="D246" s="45"/>
      <c r="E246" s="45"/>
      <c r="F246" s="28"/>
      <c r="G246" s="32"/>
      <c r="H246"/>
      <c r="I246"/>
    </row>
    <row r="247" spans="1:9" ht="12" customHeight="1" x14ac:dyDescent="0.3">
      <c r="A247" s="93" t="s">
        <v>74</v>
      </c>
      <c r="B247" s="93" t="s">
        <v>75</v>
      </c>
      <c r="C247" s="94" t="s">
        <v>17</v>
      </c>
      <c r="D247" s="94" t="s">
        <v>76</v>
      </c>
      <c r="E247" s="94" t="s">
        <v>77</v>
      </c>
      <c r="F247" s="95"/>
      <c r="G247" s="32"/>
      <c r="H247"/>
      <c r="I247"/>
    </row>
    <row r="248" spans="1:9" ht="12" customHeight="1" x14ac:dyDescent="0.3">
      <c r="A248" s="96" t="s">
        <v>113</v>
      </c>
      <c r="B248" s="97"/>
      <c r="C248" s="97"/>
      <c r="D248" s="98"/>
      <c r="E248" s="99"/>
      <c r="F248" s="100"/>
      <c r="G248" s="32"/>
      <c r="H248"/>
      <c r="I248"/>
    </row>
    <row r="249" spans="1:9" ht="12.75" customHeight="1" x14ac:dyDescent="0.3">
      <c r="A249" s="101" t="s">
        <v>86</v>
      </c>
      <c r="B249" s="97" t="s">
        <v>79</v>
      </c>
      <c r="C249" s="97" t="s">
        <v>112</v>
      </c>
      <c r="D249" s="98"/>
      <c r="E249" s="99"/>
      <c r="F249" s="100"/>
      <c r="G249" s="32"/>
      <c r="H249"/>
      <c r="I249"/>
    </row>
    <row r="250" spans="1:9" ht="12.75" customHeight="1" x14ac:dyDescent="0.3">
      <c r="A250" s="101" t="s">
        <v>100</v>
      </c>
      <c r="B250" s="97" t="s">
        <v>79</v>
      </c>
      <c r="C250" s="97" t="s">
        <v>114</v>
      </c>
      <c r="D250" s="98"/>
      <c r="E250" s="99"/>
      <c r="F250" s="100"/>
      <c r="G250" s="32"/>
      <c r="H250"/>
      <c r="I250"/>
    </row>
    <row r="251" spans="1:9" ht="12.75" customHeight="1" x14ac:dyDescent="0.3">
      <c r="A251" s="101" t="s">
        <v>100</v>
      </c>
      <c r="B251" s="97" t="s">
        <v>79</v>
      </c>
      <c r="C251" s="97" t="s">
        <v>114</v>
      </c>
      <c r="D251" s="98"/>
      <c r="E251" s="99"/>
      <c r="F251" s="100"/>
      <c r="G251" s="32"/>
      <c r="H251"/>
      <c r="I251"/>
    </row>
    <row r="252" spans="1:9" ht="12.75" customHeight="1" x14ac:dyDescent="0.3">
      <c r="A252" s="102"/>
      <c r="B252" s="102"/>
      <c r="C252" s="103"/>
      <c r="D252" s="98"/>
      <c r="E252" s="99"/>
      <c r="F252" s="100"/>
      <c r="G252" s="32"/>
      <c r="H252"/>
      <c r="I252"/>
    </row>
    <row r="253" spans="1:9" ht="12.75" customHeight="1" x14ac:dyDescent="0.3">
      <c r="A253" s="96" t="s">
        <v>115</v>
      </c>
      <c r="B253" s="97"/>
      <c r="C253" s="97"/>
      <c r="D253" s="98"/>
      <c r="E253" s="99"/>
      <c r="F253" s="100"/>
      <c r="G253" s="32"/>
      <c r="H253"/>
      <c r="I253"/>
    </row>
    <row r="254" spans="1:9" ht="12.75" customHeight="1" x14ac:dyDescent="0.3">
      <c r="A254" s="101" t="s">
        <v>116</v>
      </c>
      <c r="B254" s="97" t="s">
        <v>79</v>
      </c>
      <c r="C254" s="97" t="s">
        <v>117</v>
      </c>
      <c r="D254" s="98"/>
      <c r="E254" s="99"/>
      <c r="F254" s="100"/>
      <c r="G254" s="32"/>
      <c r="H254"/>
      <c r="I254"/>
    </row>
    <row r="255" spans="1:9" ht="12.75" customHeight="1" x14ac:dyDescent="0.3">
      <c r="A255" s="101" t="s">
        <v>78</v>
      </c>
      <c r="B255" s="97" t="s">
        <v>79</v>
      </c>
      <c r="C255" s="97" t="s">
        <v>118</v>
      </c>
      <c r="D255" s="98"/>
      <c r="E255" s="99"/>
      <c r="F255" s="100"/>
      <c r="G255" s="32"/>
      <c r="H255"/>
      <c r="I255"/>
    </row>
    <row r="256" spans="1:9" ht="12.75" customHeight="1" x14ac:dyDescent="0.3">
      <c r="A256" s="101" t="s">
        <v>80</v>
      </c>
      <c r="B256" s="97" t="s">
        <v>79</v>
      </c>
      <c r="C256" s="97" t="s">
        <v>81</v>
      </c>
      <c r="D256" s="98"/>
      <c r="E256" s="99"/>
      <c r="F256" s="100"/>
      <c r="G256" s="32"/>
      <c r="H256"/>
      <c r="I256"/>
    </row>
    <row r="257" spans="1:9" ht="12.75" customHeight="1" x14ac:dyDescent="0.3">
      <c r="A257" s="101" t="s">
        <v>99</v>
      </c>
      <c r="B257" s="97" t="s">
        <v>79</v>
      </c>
      <c r="C257" s="97" t="s">
        <v>119</v>
      </c>
      <c r="D257" s="98"/>
      <c r="E257" s="99"/>
      <c r="F257" s="100"/>
      <c r="G257" s="32"/>
      <c r="H257"/>
      <c r="I257"/>
    </row>
    <row r="258" spans="1:9" ht="12.75" customHeight="1" x14ac:dyDescent="0.3">
      <c r="A258" s="101" t="s">
        <v>82</v>
      </c>
      <c r="B258" s="97" t="s">
        <v>79</v>
      </c>
      <c r="C258" s="97" t="s">
        <v>120</v>
      </c>
      <c r="D258" s="98"/>
      <c r="E258" s="99"/>
      <c r="F258" s="100"/>
      <c r="G258" s="32"/>
      <c r="H258"/>
      <c r="I258"/>
    </row>
    <row r="259" spans="1:9" ht="12.75" customHeight="1" x14ac:dyDescent="0.3">
      <c r="A259" s="101" t="s">
        <v>83</v>
      </c>
      <c r="B259" s="97" t="s">
        <v>79</v>
      </c>
      <c r="C259" s="97" t="s">
        <v>84</v>
      </c>
      <c r="D259" s="98"/>
      <c r="E259" s="99"/>
      <c r="F259" s="100"/>
      <c r="G259" s="32"/>
      <c r="H259"/>
      <c r="I259"/>
    </row>
    <row r="260" spans="1:9" ht="12.75" customHeight="1" x14ac:dyDescent="0.3">
      <c r="A260" s="101" t="s">
        <v>100</v>
      </c>
      <c r="B260" s="97" t="s">
        <v>79</v>
      </c>
      <c r="C260" s="97" t="s">
        <v>114</v>
      </c>
      <c r="D260" s="98"/>
      <c r="E260" s="99"/>
      <c r="F260" s="100"/>
      <c r="G260" s="32"/>
      <c r="H260"/>
      <c r="I260"/>
    </row>
    <row r="261" spans="1:9" ht="12.75" customHeight="1" x14ac:dyDescent="0.3">
      <c r="A261" s="96" t="s">
        <v>121</v>
      </c>
      <c r="B261" s="97"/>
      <c r="C261" s="97"/>
      <c r="D261" s="98"/>
      <c r="E261" s="99"/>
      <c r="F261" s="100"/>
      <c r="G261" s="32"/>
      <c r="H261"/>
      <c r="I261"/>
    </row>
    <row r="262" spans="1:9" ht="12.75" customHeight="1" x14ac:dyDescent="0.3">
      <c r="A262" s="101" t="s">
        <v>116</v>
      </c>
      <c r="B262" s="97" t="s">
        <v>79</v>
      </c>
      <c r="C262" s="97" t="s">
        <v>122</v>
      </c>
      <c r="D262" s="98"/>
      <c r="E262" s="99"/>
      <c r="F262" s="100"/>
      <c r="G262" s="32"/>
      <c r="H262"/>
      <c r="I262"/>
    </row>
    <row r="263" spans="1:9" ht="12.75" customHeight="1" x14ac:dyDescent="0.3">
      <c r="A263" s="101" t="s">
        <v>78</v>
      </c>
      <c r="B263" s="97" t="s">
        <v>79</v>
      </c>
      <c r="C263" s="97" t="s">
        <v>118</v>
      </c>
      <c r="D263" s="98"/>
      <c r="E263" s="99"/>
      <c r="F263" s="100"/>
      <c r="G263" s="32"/>
      <c r="H263"/>
      <c r="I263"/>
    </row>
    <row r="264" spans="1:9" ht="12.75" customHeight="1" x14ac:dyDescent="0.3">
      <c r="A264" s="101" t="s">
        <v>80</v>
      </c>
      <c r="B264" s="97" t="s">
        <v>79</v>
      </c>
      <c r="C264" s="97" t="s">
        <v>81</v>
      </c>
      <c r="D264" s="98"/>
      <c r="E264" s="99"/>
      <c r="F264" s="100"/>
      <c r="G264" s="32"/>
      <c r="H264"/>
      <c r="I264"/>
    </row>
    <row r="265" spans="1:9" ht="12.75" customHeight="1" x14ac:dyDescent="0.3">
      <c r="A265" s="101" t="s">
        <v>99</v>
      </c>
      <c r="B265" s="97" t="s">
        <v>79</v>
      </c>
      <c r="C265" s="97" t="s">
        <v>119</v>
      </c>
      <c r="D265" s="98"/>
      <c r="E265" s="99"/>
      <c r="F265" s="100"/>
      <c r="G265" s="32"/>
      <c r="H265"/>
      <c r="I265"/>
    </row>
    <row r="266" spans="1:9" ht="12.75" customHeight="1" x14ac:dyDescent="0.3">
      <c r="A266" s="101" t="s">
        <v>82</v>
      </c>
      <c r="B266" s="97" t="s">
        <v>79</v>
      </c>
      <c r="C266" s="97" t="s">
        <v>120</v>
      </c>
      <c r="D266" s="98"/>
      <c r="E266" s="99"/>
      <c r="F266" s="100"/>
      <c r="G266" s="32"/>
      <c r="H266"/>
      <c r="I266"/>
    </row>
    <row r="267" spans="1:9" ht="12.75" customHeight="1" x14ac:dyDescent="0.3">
      <c r="A267" s="101" t="s">
        <v>83</v>
      </c>
      <c r="B267" s="97" t="s">
        <v>79</v>
      </c>
      <c r="C267" s="97" t="s">
        <v>84</v>
      </c>
      <c r="D267" s="98"/>
      <c r="E267" s="99"/>
      <c r="F267" s="100"/>
      <c r="G267" s="32"/>
      <c r="H267"/>
      <c r="I267"/>
    </row>
    <row r="268" spans="1:9" ht="12.75" customHeight="1" x14ac:dyDescent="0.3">
      <c r="A268" s="101" t="s">
        <v>100</v>
      </c>
      <c r="B268" s="97" t="s">
        <v>79</v>
      </c>
      <c r="C268" s="97" t="s">
        <v>114</v>
      </c>
      <c r="D268" s="98"/>
      <c r="E268" s="99"/>
      <c r="F268" s="100"/>
      <c r="G268" s="32"/>
      <c r="H268"/>
      <c r="I268"/>
    </row>
    <row r="269" spans="1:9" ht="12.75" customHeight="1" x14ac:dyDescent="0.3">
      <c r="A269" s="58"/>
      <c r="B269" s="58"/>
      <c r="C269" s="58"/>
      <c r="D269" s="98"/>
      <c r="E269" s="99"/>
      <c r="F269" s="100"/>
      <c r="G269" s="32"/>
      <c r="H269"/>
      <c r="I269"/>
    </row>
    <row r="270" spans="1:9" ht="12.75" customHeight="1" x14ac:dyDescent="0.3">
      <c r="A270" s="96" t="s">
        <v>123</v>
      </c>
      <c r="B270" s="97"/>
      <c r="C270" s="97"/>
      <c r="D270" s="98"/>
      <c r="E270" s="99"/>
      <c r="F270" s="100"/>
      <c r="G270" s="32"/>
      <c r="H270"/>
      <c r="I270"/>
    </row>
    <row r="271" spans="1:9" ht="12.75" customHeight="1" x14ac:dyDescent="0.3">
      <c r="A271" s="101" t="s">
        <v>116</v>
      </c>
      <c r="B271" s="97" t="s">
        <v>79</v>
      </c>
      <c r="C271" s="97" t="s">
        <v>124</v>
      </c>
      <c r="D271" s="98"/>
      <c r="E271" s="99"/>
      <c r="F271" s="100"/>
      <c r="G271" s="32"/>
      <c r="H271"/>
      <c r="I271"/>
    </row>
    <row r="272" spans="1:9" ht="12.75" customHeight="1" x14ac:dyDescent="0.3">
      <c r="A272" s="101" t="s">
        <v>78</v>
      </c>
      <c r="B272" s="97" t="s">
        <v>79</v>
      </c>
      <c r="C272" s="97" t="s">
        <v>118</v>
      </c>
      <c r="D272" s="98"/>
      <c r="E272" s="99"/>
      <c r="F272" s="100"/>
      <c r="G272" s="32"/>
      <c r="H272"/>
      <c r="I272"/>
    </row>
    <row r="273" spans="1:9" ht="12.75" customHeight="1" x14ac:dyDescent="0.3">
      <c r="A273" s="101" t="s">
        <v>80</v>
      </c>
      <c r="B273" s="97" t="s">
        <v>79</v>
      </c>
      <c r="C273" s="97" t="s">
        <v>81</v>
      </c>
      <c r="D273" s="98"/>
      <c r="E273" s="99"/>
      <c r="F273" s="100"/>
      <c r="G273" s="32"/>
      <c r="H273"/>
      <c r="I273"/>
    </row>
    <row r="274" spans="1:9" ht="12.75" customHeight="1" x14ac:dyDescent="0.3">
      <c r="A274" s="101" t="s">
        <v>99</v>
      </c>
      <c r="B274" s="97" t="s">
        <v>79</v>
      </c>
      <c r="C274" s="97" t="s">
        <v>119</v>
      </c>
      <c r="D274" s="98"/>
      <c r="E274" s="99"/>
      <c r="F274" s="100"/>
      <c r="G274" s="32"/>
      <c r="H274"/>
      <c r="I274"/>
    </row>
    <row r="275" spans="1:9" ht="12.75" customHeight="1" x14ac:dyDescent="0.3">
      <c r="A275" s="101" t="s">
        <v>82</v>
      </c>
      <c r="B275" s="97" t="s">
        <v>79</v>
      </c>
      <c r="C275" s="97" t="s">
        <v>120</v>
      </c>
      <c r="D275" s="98"/>
      <c r="E275" s="99"/>
      <c r="F275" s="100"/>
      <c r="G275" s="32"/>
      <c r="H275"/>
      <c r="I275"/>
    </row>
    <row r="276" spans="1:9" ht="12.75" customHeight="1" x14ac:dyDescent="0.3">
      <c r="A276" s="101" t="s">
        <v>83</v>
      </c>
      <c r="B276" s="97" t="s">
        <v>79</v>
      </c>
      <c r="C276" s="97" t="s">
        <v>84</v>
      </c>
      <c r="D276" s="98"/>
      <c r="E276" s="99"/>
      <c r="F276" s="100"/>
      <c r="G276" s="32"/>
      <c r="H276"/>
      <c r="I276"/>
    </row>
    <row r="277" spans="1:9" ht="12.75" customHeight="1" x14ac:dyDescent="0.3">
      <c r="A277" s="101" t="s">
        <v>100</v>
      </c>
      <c r="B277" s="97" t="s">
        <v>79</v>
      </c>
      <c r="C277" s="97" t="s">
        <v>114</v>
      </c>
      <c r="D277" s="98"/>
      <c r="E277" s="99"/>
      <c r="F277" s="100"/>
      <c r="G277" s="32"/>
      <c r="H277"/>
      <c r="I277"/>
    </row>
    <row r="278" spans="1:9" ht="12.75" customHeight="1" x14ac:dyDescent="0.3">
      <c r="A278" s="96"/>
      <c r="B278" s="97"/>
      <c r="C278" s="97"/>
      <c r="D278" s="98"/>
      <c r="E278" s="99"/>
      <c r="F278" s="100"/>
      <c r="G278" s="32"/>
      <c r="H278"/>
      <c r="I278"/>
    </row>
    <row r="279" spans="1:9" ht="12.75" customHeight="1" x14ac:dyDescent="0.3">
      <c r="A279" s="96"/>
      <c r="B279" s="97"/>
      <c r="C279" s="97"/>
      <c r="D279" s="98"/>
      <c r="E279" s="99"/>
      <c r="F279" s="100"/>
      <c r="G279" s="32"/>
      <c r="H279"/>
      <c r="I279"/>
    </row>
    <row r="280" spans="1:9" ht="12.75" customHeight="1" x14ac:dyDescent="0.3">
      <c r="A280" s="104"/>
      <c r="B280" s="105"/>
      <c r="C280" s="105"/>
      <c r="D280" s="106"/>
      <c r="E280" s="100"/>
      <c r="F280" s="100"/>
      <c r="G280" s="28"/>
      <c r="H280"/>
      <c r="I280"/>
    </row>
    <row r="281" spans="1:9" ht="12.75" customHeight="1" x14ac:dyDescent="0.3">
      <c r="A281" s="104"/>
      <c r="B281" s="105"/>
      <c r="C281" s="105"/>
      <c r="D281" s="106"/>
      <c r="E281" s="100"/>
      <c r="F281" s="100"/>
      <c r="G281" s="28"/>
      <c r="H281"/>
      <c r="I281"/>
    </row>
    <row r="282" spans="1:9" ht="12.75" customHeight="1" x14ac:dyDescent="0.3">
      <c r="A282" s="104"/>
      <c r="B282" s="105"/>
      <c r="C282" s="105"/>
      <c r="D282" s="106"/>
      <c r="E282" s="100"/>
      <c r="F282" s="100"/>
      <c r="G282" s="28"/>
      <c r="H282"/>
      <c r="I282"/>
    </row>
    <row r="283" spans="1:9" ht="12.75" customHeight="1" x14ac:dyDescent="0.3">
      <c r="A283" s="104"/>
      <c r="B283" s="105"/>
      <c r="C283" s="105"/>
      <c r="D283" s="106"/>
      <c r="E283" s="100"/>
      <c r="F283" s="100"/>
      <c r="G283" s="28"/>
      <c r="H283"/>
      <c r="I283"/>
    </row>
    <row r="284" spans="1:9" ht="12.75" customHeight="1" x14ac:dyDescent="0.3">
      <c r="A284" s="104"/>
      <c r="B284" s="105"/>
      <c r="C284" s="105"/>
      <c r="D284" s="106"/>
      <c r="E284" s="100"/>
      <c r="F284" s="100"/>
      <c r="G284" s="28"/>
      <c r="H284"/>
      <c r="I284"/>
    </row>
    <row r="285" spans="1:9" ht="12.75" customHeight="1" x14ac:dyDescent="0.3">
      <c r="A285" s="104"/>
      <c r="B285" s="105"/>
      <c r="C285" s="105"/>
      <c r="D285" s="106"/>
      <c r="E285" s="100"/>
      <c r="F285" s="100"/>
      <c r="G285" s="28"/>
      <c r="H285"/>
      <c r="I285"/>
    </row>
    <row r="286" spans="1:9" ht="12.75" customHeight="1" x14ac:dyDescent="0.3">
      <c r="A286" s="104"/>
      <c r="B286" s="105"/>
      <c r="C286" s="105"/>
      <c r="D286" s="106"/>
      <c r="E286" s="100"/>
      <c r="F286" s="100"/>
      <c r="G286" s="28"/>
      <c r="H286"/>
      <c r="I286"/>
    </row>
    <row r="287" spans="1:9" ht="12.75" customHeight="1" x14ac:dyDescent="0.3">
      <c r="A287" s="104"/>
      <c r="B287" s="105"/>
      <c r="C287" s="105"/>
      <c r="D287" s="106"/>
      <c r="E287" s="100"/>
      <c r="F287" s="100"/>
      <c r="G287" s="28"/>
      <c r="H287"/>
      <c r="I287"/>
    </row>
    <row r="288" spans="1:9" ht="12.75" customHeight="1" x14ac:dyDescent="0.3">
      <c r="A288" s="104"/>
      <c r="B288" s="105"/>
      <c r="C288" s="105"/>
      <c r="D288" s="106"/>
      <c r="E288" s="100"/>
      <c r="F288" s="100"/>
      <c r="G288" s="28"/>
      <c r="H288"/>
      <c r="I288"/>
    </row>
    <row r="289" spans="1:9" ht="12.75" customHeight="1" x14ac:dyDescent="0.3">
      <c r="A289" s="104"/>
      <c r="B289" s="105"/>
      <c r="C289" s="105"/>
      <c r="D289" s="106"/>
      <c r="E289" s="100"/>
      <c r="F289" s="100"/>
      <c r="G289" s="28"/>
      <c r="H289"/>
      <c r="I289"/>
    </row>
    <row r="290" spans="1:9" ht="12.75" customHeight="1" x14ac:dyDescent="0.3">
      <c r="A290" s="104"/>
      <c r="B290" s="105"/>
      <c r="C290" s="105"/>
      <c r="D290" s="106"/>
      <c r="E290" s="100"/>
      <c r="F290" s="100"/>
      <c r="G290" s="28"/>
      <c r="H290"/>
      <c r="I290"/>
    </row>
    <row r="291" spans="1:9" ht="12.75" customHeight="1" x14ac:dyDescent="0.3">
      <c r="A291" s="104"/>
      <c r="B291" s="105"/>
      <c r="C291" s="105"/>
      <c r="D291" s="106"/>
      <c r="E291" s="100"/>
      <c r="F291" s="100"/>
      <c r="G291" s="28"/>
      <c r="H291"/>
      <c r="I291"/>
    </row>
    <row r="292" spans="1:9" ht="12.75" customHeight="1" x14ac:dyDescent="0.3">
      <c r="A292" s="104"/>
      <c r="B292" s="105"/>
      <c r="C292" s="105"/>
      <c r="D292" s="106"/>
      <c r="E292" s="100"/>
      <c r="F292" s="100"/>
      <c r="G292" s="28"/>
      <c r="H292"/>
      <c r="I292"/>
    </row>
    <row r="293" spans="1:9" ht="12.75" customHeight="1" x14ac:dyDescent="0.3">
      <c r="A293" s="107"/>
      <c r="B293" s="107"/>
      <c r="C293" s="107"/>
      <c r="D293" s="107"/>
      <c r="E293" s="107"/>
      <c r="F293" s="107"/>
      <c r="G293" s="107"/>
      <c r="H293"/>
      <c r="I293"/>
    </row>
    <row r="294" spans="1:9" ht="12.75" customHeight="1" x14ac:dyDescent="0.3">
      <c r="A294" s="107"/>
      <c r="B294" s="107"/>
      <c r="C294" s="107"/>
      <c r="D294" s="107"/>
      <c r="E294" s="107"/>
      <c r="F294" s="107"/>
      <c r="G294" s="107"/>
      <c r="H294"/>
      <c r="I294"/>
    </row>
    <row r="295" spans="1:9" ht="12.75" customHeight="1" x14ac:dyDescent="0.3">
      <c r="A295" s="41"/>
      <c r="B295" s="90"/>
      <c r="C295" s="27"/>
      <c r="D295" s="41"/>
      <c r="E295" s="41"/>
      <c r="F295" s="27"/>
      <c r="G295" s="27"/>
      <c r="H295"/>
      <c r="I295"/>
    </row>
    <row r="296" spans="1:9" x14ac:dyDescent="0.3">
      <c r="A296" s="41" t="s">
        <v>105</v>
      </c>
      <c r="B296" s="47"/>
      <c r="C296" s="48"/>
      <c r="D296" s="41"/>
      <c r="E296" s="41" t="s">
        <v>106</v>
      </c>
      <c r="F296" s="48"/>
      <c r="G296" s="48"/>
      <c r="H296" s="13"/>
      <c r="I296" s="13"/>
    </row>
    <row r="297" spans="1:9" ht="12" customHeight="1" x14ac:dyDescent="0.3">
      <c r="A297" s="32"/>
      <c r="B297" s="28"/>
      <c r="C297" s="28"/>
      <c r="D297" s="32"/>
      <c r="E297" s="32"/>
      <c r="F297" s="28"/>
      <c r="G297" s="28"/>
      <c r="H297" s="13"/>
      <c r="I297"/>
    </row>
    <row r="298" spans="1:9" ht="12" customHeight="1" x14ac:dyDescent="0.3">
      <c r="A298" s="41" t="s">
        <v>104</v>
      </c>
      <c r="B298" s="49"/>
      <c r="C298" s="48"/>
      <c r="D298" s="41"/>
      <c r="E298" s="41" t="s">
        <v>106</v>
      </c>
      <c r="F298" s="48"/>
      <c r="G298" s="48"/>
      <c r="H298" s="13"/>
    </row>
    <row r="299" spans="1:9" x14ac:dyDescent="0.3">
      <c r="A299" s="28"/>
      <c r="B299" s="28"/>
      <c r="C299" s="28"/>
      <c r="D299" s="106"/>
      <c r="E299" s="100"/>
      <c r="F299" s="100"/>
      <c r="G299" s="28"/>
      <c r="H299" s="13"/>
    </row>
    <row r="300" spans="1:9" ht="18" x14ac:dyDescent="0.35">
      <c r="A300" s="32"/>
      <c r="B300" s="32"/>
      <c r="C300" s="50" t="s">
        <v>29</v>
      </c>
      <c r="D300" s="32"/>
      <c r="E300" s="32"/>
      <c r="F300" s="32"/>
      <c r="G300" s="32"/>
      <c r="H300" s="13"/>
    </row>
    <row r="301" spans="1:9" ht="18" x14ac:dyDescent="0.35">
      <c r="A301" s="32"/>
      <c r="B301" s="32"/>
      <c r="C301" s="50" t="s">
        <v>28</v>
      </c>
      <c r="D301" s="32"/>
      <c r="E301" s="32"/>
      <c r="F301" s="32"/>
      <c r="G301" s="32"/>
      <c r="H301" s="13"/>
    </row>
    <row r="302" spans="1:9" ht="13.05" customHeight="1" x14ac:dyDescent="0.3">
      <c r="A302" s="32"/>
      <c r="B302" s="32"/>
      <c r="C302" s="32" t="s">
        <v>139</v>
      </c>
      <c r="D302" s="32"/>
      <c r="E302" s="32"/>
      <c r="F302" s="32"/>
      <c r="G302" s="32"/>
      <c r="H302" s="13"/>
      <c r="I302" s="13"/>
    </row>
    <row r="303" spans="1:9" ht="13.05" customHeight="1" x14ac:dyDescent="0.3">
      <c r="A303" s="32"/>
      <c r="B303" s="32"/>
      <c r="C303" s="32" t="s">
        <v>140</v>
      </c>
      <c r="D303" s="32"/>
      <c r="E303" s="32"/>
      <c r="F303" s="32"/>
      <c r="G303" s="32"/>
      <c r="H303" s="13"/>
      <c r="I303" s="13"/>
    </row>
    <row r="304" spans="1:9" x14ac:dyDescent="0.3">
      <c r="A304" s="32"/>
      <c r="B304" s="32"/>
      <c r="C304" s="32"/>
      <c r="D304" s="32"/>
      <c r="E304" s="32"/>
      <c r="F304" s="33" t="s">
        <v>22</v>
      </c>
      <c r="G304" s="34">
        <f>G59</f>
        <v>0</v>
      </c>
      <c r="H304" s="13"/>
    </row>
    <row r="305" spans="1:8" x14ac:dyDescent="0.3">
      <c r="A305" s="32"/>
      <c r="B305" s="32"/>
      <c r="C305" s="32"/>
      <c r="D305" s="32"/>
      <c r="E305" s="32"/>
      <c r="F305" s="33"/>
      <c r="G305" s="28"/>
      <c r="H305" s="13"/>
    </row>
    <row r="306" spans="1:8" x14ac:dyDescent="0.3">
      <c r="A306" s="32"/>
      <c r="B306" s="32"/>
      <c r="C306" s="32"/>
      <c r="D306" s="32"/>
      <c r="E306" s="32"/>
      <c r="F306" s="33"/>
      <c r="G306" s="32" t="s">
        <v>199</v>
      </c>
      <c r="H306" s="13"/>
    </row>
    <row r="307" spans="1:8" x14ac:dyDescent="0.3">
      <c r="A307" s="40" t="s">
        <v>73</v>
      </c>
      <c r="B307" s="45"/>
      <c r="C307" s="45"/>
      <c r="D307" s="45"/>
      <c r="E307" s="45"/>
      <c r="F307" s="28"/>
      <c r="G307" s="32"/>
      <c r="H307" s="13"/>
    </row>
    <row r="308" spans="1:8" ht="26.4" x14ac:dyDescent="0.3">
      <c r="A308" s="93" t="s">
        <v>74</v>
      </c>
      <c r="B308" s="93" t="s">
        <v>75</v>
      </c>
      <c r="C308" s="94" t="s">
        <v>17</v>
      </c>
      <c r="D308" s="94" t="s">
        <v>76</v>
      </c>
      <c r="E308" s="94" t="s">
        <v>77</v>
      </c>
      <c r="F308" s="95"/>
      <c r="G308" s="32"/>
      <c r="H308" s="13"/>
    </row>
    <row r="309" spans="1:8" x14ac:dyDescent="0.3">
      <c r="A309" s="96" t="s">
        <v>125</v>
      </c>
      <c r="B309" s="97"/>
      <c r="C309" s="97"/>
      <c r="D309" s="98"/>
      <c r="E309" s="99"/>
      <c r="F309" s="100"/>
      <c r="G309" s="32"/>
    </row>
    <row r="310" spans="1:8" x14ac:dyDescent="0.3">
      <c r="A310" s="101" t="s">
        <v>116</v>
      </c>
      <c r="B310" s="97" t="s">
        <v>79</v>
      </c>
      <c r="C310" s="97" t="s">
        <v>124</v>
      </c>
      <c r="D310" s="98"/>
      <c r="E310" s="99"/>
      <c r="F310" s="100"/>
      <c r="G310" s="32"/>
      <c r="H310" s="13"/>
    </row>
    <row r="311" spans="1:8" x14ac:dyDescent="0.3">
      <c r="A311" s="101" t="s">
        <v>78</v>
      </c>
      <c r="B311" s="97" t="s">
        <v>79</v>
      </c>
      <c r="C311" s="97" t="s">
        <v>118</v>
      </c>
      <c r="D311" s="98"/>
      <c r="E311" s="99"/>
      <c r="F311" s="100"/>
      <c r="G311" s="32"/>
      <c r="H311" s="13"/>
    </row>
    <row r="312" spans="1:8" x14ac:dyDescent="0.3">
      <c r="A312" s="101" t="s">
        <v>80</v>
      </c>
      <c r="B312" s="97" t="s">
        <v>79</v>
      </c>
      <c r="C312" s="97" t="s">
        <v>81</v>
      </c>
      <c r="D312" s="98"/>
      <c r="E312" s="99"/>
      <c r="F312" s="100"/>
      <c r="G312" s="32"/>
    </row>
    <row r="313" spans="1:8" x14ac:dyDescent="0.3">
      <c r="A313" s="101" t="s">
        <v>99</v>
      </c>
      <c r="B313" s="97" t="s">
        <v>79</v>
      </c>
      <c r="C313" s="97" t="s">
        <v>119</v>
      </c>
      <c r="D313" s="98"/>
      <c r="E313" s="99"/>
      <c r="F313" s="100"/>
      <c r="G313" s="32"/>
    </row>
    <row r="314" spans="1:8" x14ac:dyDescent="0.3">
      <c r="A314" s="101" t="s">
        <v>82</v>
      </c>
      <c r="B314" s="97" t="s">
        <v>79</v>
      </c>
      <c r="C314" s="97" t="s">
        <v>120</v>
      </c>
      <c r="D314" s="98"/>
      <c r="E314" s="99"/>
      <c r="F314" s="100"/>
      <c r="G314" s="32"/>
    </row>
    <row r="315" spans="1:8" x14ac:dyDescent="0.3">
      <c r="A315" s="101" t="s">
        <v>83</v>
      </c>
      <c r="B315" s="97" t="s">
        <v>79</v>
      </c>
      <c r="C315" s="97" t="s">
        <v>84</v>
      </c>
      <c r="D315" s="98"/>
      <c r="E315" s="99"/>
      <c r="F315" s="100"/>
      <c r="G315" s="32"/>
    </row>
    <row r="316" spans="1:8" x14ac:dyDescent="0.3">
      <c r="A316" s="101" t="s">
        <v>100</v>
      </c>
      <c r="B316" s="97" t="s">
        <v>79</v>
      </c>
      <c r="C316" s="97" t="s">
        <v>114</v>
      </c>
      <c r="D316" s="98"/>
      <c r="E316" s="99"/>
      <c r="F316" s="100"/>
      <c r="G316" s="32"/>
    </row>
    <row r="317" spans="1:8" x14ac:dyDescent="0.3">
      <c r="A317" s="101"/>
      <c r="B317" s="97"/>
      <c r="C317" s="97"/>
      <c r="D317" s="98"/>
      <c r="E317" s="99"/>
      <c r="F317" s="100"/>
      <c r="G317" s="32"/>
    </row>
    <row r="318" spans="1:8" x14ac:dyDescent="0.3">
      <c r="A318" s="96" t="s">
        <v>126</v>
      </c>
      <c r="B318" s="97"/>
      <c r="C318" s="97"/>
      <c r="D318" s="98"/>
      <c r="E318" s="99"/>
      <c r="F318" s="100"/>
      <c r="G318" s="32"/>
    </row>
    <row r="319" spans="1:8" x14ac:dyDescent="0.3">
      <c r="A319" s="101" t="s">
        <v>127</v>
      </c>
      <c r="B319" s="97" t="s">
        <v>79</v>
      </c>
      <c r="C319" s="97" t="s">
        <v>128</v>
      </c>
      <c r="D319" s="98"/>
      <c r="E319" s="99"/>
      <c r="F319" s="100"/>
      <c r="G319" s="32"/>
    </row>
    <row r="320" spans="1:8" x14ac:dyDescent="0.3">
      <c r="A320" s="101" t="s">
        <v>129</v>
      </c>
      <c r="B320" s="97" t="s">
        <v>79</v>
      </c>
      <c r="C320" s="97" t="s">
        <v>87</v>
      </c>
      <c r="D320" s="98"/>
      <c r="E320" s="99"/>
      <c r="F320" s="100"/>
      <c r="G320" s="32"/>
    </row>
    <row r="321" spans="1:9" x14ac:dyDescent="0.3">
      <c r="A321" s="101" t="s">
        <v>130</v>
      </c>
      <c r="B321" s="97" t="s">
        <v>79</v>
      </c>
      <c r="C321" s="97" t="s">
        <v>131</v>
      </c>
      <c r="D321" s="98"/>
      <c r="E321" s="99"/>
      <c r="F321" s="100"/>
      <c r="G321" s="32"/>
    </row>
    <row r="322" spans="1:9" x14ac:dyDescent="0.3">
      <c r="A322" s="101" t="s">
        <v>132</v>
      </c>
      <c r="B322" s="97" t="s">
        <v>79</v>
      </c>
      <c r="C322" s="97" t="s">
        <v>133</v>
      </c>
      <c r="D322" s="98"/>
      <c r="E322" s="99"/>
      <c r="F322" s="100"/>
      <c r="G322" s="32"/>
    </row>
    <row r="323" spans="1:9" x14ac:dyDescent="0.3">
      <c r="A323" s="101" t="s">
        <v>134</v>
      </c>
      <c r="B323" s="97" t="s">
        <v>79</v>
      </c>
      <c r="C323" s="97" t="s">
        <v>135</v>
      </c>
      <c r="D323" s="97"/>
      <c r="E323" s="97"/>
      <c r="F323" s="108"/>
      <c r="G323" s="32"/>
      <c r="H323" s="13"/>
    </row>
    <row r="324" spans="1:9" x14ac:dyDescent="0.3">
      <c r="A324" s="101"/>
      <c r="B324" s="97"/>
      <c r="C324" s="97"/>
      <c r="D324" s="97"/>
      <c r="E324" s="97"/>
      <c r="F324" s="105"/>
      <c r="G324" s="32"/>
      <c r="I324" s="13"/>
    </row>
    <row r="325" spans="1:9" x14ac:dyDescent="0.3">
      <c r="A325" s="96" t="s">
        <v>136</v>
      </c>
      <c r="B325" s="97"/>
      <c r="C325" s="97"/>
      <c r="D325" s="97"/>
      <c r="E325" s="97"/>
      <c r="F325" s="105"/>
      <c r="G325" s="32"/>
      <c r="I325" s="13"/>
    </row>
    <row r="326" spans="1:9" x14ac:dyDescent="0.3">
      <c r="A326" s="101" t="s">
        <v>85</v>
      </c>
      <c r="B326" s="97" t="s">
        <v>79</v>
      </c>
      <c r="C326" s="97" t="s">
        <v>137</v>
      </c>
      <c r="D326" s="97"/>
      <c r="E326" s="97"/>
      <c r="F326" s="105"/>
      <c r="G326" s="32"/>
      <c r="I326" s="13"/>
    </row>
    <row r="327" spans="1:9" x14ac:dyDescent="0.3">
      <c r="A327" s="101" t="s">
        <v>85</v>
      </c>
      <c r="B327" s="97" t="s">
        <v>79</v>
      </c>
      <c r="C327" s="97" t="s">
        <v>138</v>
      </c>
      <c r="D327" s="97"/>
      <c r="E327" s="97"/>
      <c r="F327" s="105"/>
      <c r="G327" s="32"/>
      <c r="I327" s="13"/>
    </row>
    <row r="328" spans="1:9" x14ac:dyDescent="0.3">
      <c r="A328" s="101"/>
      <c r="B328" s="97"/>
      <c r="C328" s="97"/>
      <c r="D328" s="97"/>
      <c r="E328" s="97"/>
      <c r="F328" s="105"/>
      <c r="G328" s="32"/>
      <c r="I328" s="13"/>
    </row>
    <row r="329" spans="1:9" x14ac:dyDescent="0.3">
      <c r="A329" s="101"/>
      <c r="B329" s="97"/>
      <c r="C329" s="97"/>
      <c r="D329" s="109"/>
      <c r="E329" s="109"/>
      <c r="F329" s="28"/>
      <c r="G329" s="32"/>
      <c r="I329" s="13"/>
    </row>
    <row r="330" spans="1:9" x14ac:dyDescent="0.3">
      <c r="A330" s="101"/>
      <c r="B330" s="97"/>
      <c r="C330" s="97"/>
      <c r="D330" s="58"/>
      <c r="E330" s="58"/>
      <c r="F330" s="32"/>
      <c r="G330" s="32"/>
      <c r="I330" s="13"/>
    </row>
    <row r="331" spans="1:9" x14ac:dyDescent="0.3">
      <c r="A331" s="28"/>
      <c r="B331" s="28"/>
      <c r="C331" s="28"/>
      <c r="D331" s="28"/>
      <c r="E331" s="28"/>
      <c r="F331" s="32"/>
      <c r="G331" s="32"/>
      <c r="I331" s="13"/>
    </row>
    <row r="332" spans="1:9" x14ac:dyDescent="0.3">
      <c r="A332" s="40" t="s">
        <v>88</v>
      </c>
      <c r="B332" s="45"/>
      <c r="C332" s="45"/>
      <c r="D332" s="45"/>
      <c r="E332" s="45"/>
      <c r="F332" s="32"/>
      <c r="G332" s="32"/>
      <c r="I332" s="13"/>
    </row>
    <row r="333" spans="1:9" ht="15" thickBot="1" x14ac:dyDescent="0.35">
      <c r="A333" s="37"/>
      <c r="B333" s="39"/>
      <c r="C333" s="38"/>
      <c r="D333" s="32"/>
      <c r="E333" s="32"/>
      <c r="F333" s="32"/>
      <c r="G333" s="32"/>
      <c r="H333" s="13"/>
      <c r="I333" s="13"/>
    </row>
    <row r="334" spans="1:9" ht="15" thickBot="1" x14ac:dyDescent="0.35">
      <c r="A334" s="110" t="s">
        <v>74</v>
      </c>
      <c r="B334" s="111" t="s">
        <v>75</v>
      </c>
      <c r="C334" s="141" t="s">
        <v>89</v>
      </c>
      <c r="D334" s="142"/>
      <c r="E334" s="111" t="s">
        <v>90</v>
      </c>
      <c r="F334" s="111" t="s">
        <v>69</v>
      </c>
      <c r="G334" s="32"/>
      <c r="H334" s="13"/>
      <c r="I334" s="13"/>
    </row>
    <row r="335" spans="1:9" ht="15" thickBot="1" x14ac:dyDescent="0.35">
      <c r="A335" s="112" t="s">
        <v>200</v>
      </c>
      <c r="B335" s="113" t="s">
        <v>91</v>
      </c>
      <c r="C335" s="143" t="s">
        <v>201</v>
      </c>
      <c r="D335" s="144"/>
      <c r="E335" s="113"/>
      <c r="F335" s="113" t="s">
        <v>5</v>
      </c>
      <c r="G335" s="32"/>
      <c r="H335" s="13"/>
      <c r="I335" s="13"/>
    </row>
    <row r="336" spans="1:9" x14ac:dyDescent="0.3">
      <c r="A336" s="107"/>
      <c r="B336" s="107"/>
      <c r="C336" s="107"/>
      <c r="D336" s="107"/>
      <c r="E336" s="107"/>
      <c r="F336" s="107"/>
      <c r="G336" s="107"/>
      <c r="H336" s="13"/>
      <c r="I336" s="13"/>
    </row>
    <row r="337" spans="1:9" x14ac:dyDescent="0.3">
      <c r="A337" s="107"/>
      <c r="B337" s="107"/>
      <c r="C337" s="107"/>
      <c r="D337" s="107"/>
      <c r="E337" s="107"/>
      <c r="F337" s="107"/>
      <c r="G337" s="107"/>
      <c r="H337" s="13"/>
      <c r="I337" s="13"/>
    </row>
    <row r="338" spans="1:9" x14ac:dyDescent="0.3">
      <c r="A338" s="107"/>
      <c r="B338" s="107"/>
      <c r="C338" s="107"/>
      <c r="D338" s="107"/>
      <c r="E338" s="107"/>
      <c r="F338" s="107"/>
      <c r="G338" s="107"/>
      <c r="H338" s="13"/>
      <c r="I338" s="13"/>
    </row>
    <row r="339" spans="1:9" x14ac:dyDescent="0.3">
      <c r="A339" s="107"/>
      <c r="B339" s="107"/>
      <c r="C339" s="107"/>
      <c r="D339" s="107"/>
      <c r="E339" s="107"/>
      <c r="F339" s="107"/>
      <c r="G339" s="107"/>
      <c r="H339" s="13"/>
      <c r="I339" s="13"/>
    </row>
    <row r="340" spans="1:9" x14ac:dyDescent="0.3">
      <c r="A340" s="107"/>
      <c r="B340" s="107"/>
      <c r="C340" s="107"/>
      <c r="D340" s="107"/>
      <c r="E340" s="107"/>
      <c r="F340" s="107"/>
      <c r="G340" s="107"/>
      <c r="H340" s="13"/>
      <c r="I340" s="13"/>
    </row>
    <row r="341" spans="1:9" x14ac:dyDescent="0.3">
      <c r="A341" s="107"/>
      <c r="B341" s="107"/>
      <c r="C341" s="107"/>
      <c r="D341" s="107"/>
      <c r="E341" s="107"/>
      <c r="F341" s="107"/>
      <c r="G341" s="107"/>
      <c r="H341" s="13"/>
      <c r="I341" s="13"/>
    </row>
    <row r="342" spans="1:9" x14ac:dyDescent="0.3">
      <c r="A342" s="107"/>
      <c r="B342" s="107"/>
      <c r="C342" s="107"/>
      <c r="D342" s="107"/>
      <c r="E342" s="107"/>
      <c r="F342" s="107"/>
      <c r="G342" s="107"/>
      <c r="H342" s="13"/>
      <c r="I342" s="13"/>
    </row>
    <row r="343" spans="1:9" x14ac:dyDescent="0.3">
      <c r="A343" s="107"/>
      <c r="B343" s="107"/>
      <c r="C343" s="107"/>
      <c r="D343" s="107"/>
      <c r="E343" s="107"/>
      <c r="F343" s="107"/>
      <c r="G343" s="107"/>
      <c r="H343" s="13"/>
      <c r="I343" s="13"/>
    </row>
    <row r="344" spans="1:9" x14ac:dyDescent="0.3">
      <c r="A344" s="107"/>
      <c r="B344" s="107"/>
      <c r="C344" s="107"/>
      <c r="D344" s="107"/>
      <c r="E344" s="107"/>
      <c r="F344" s="107"/>
      <c r="G344" s="107"/>
      <c r="H344" s="13"/>
      <c r="I344" s="13"/>
    </row>
    <row r="345" spans="1:9" x14ac:dyDescent="0.3">
      <c r="A345" s="107"/>
      <c r="B345" s="107"/>
      <c r="C345" s="107"/>
      <c r="D345" s="107"/>
      <c r="E345" s="107"/>
      <c r="F345" s="107"/>
      <c r="G345" s="107"/>
      <c r="H345" s="13"/>
      <c r="I345" s="13"/>
    </row>
    <row r="346" spans="1:9" x14ac:dyDescent="0.3">
      <c r="A346" s="107"/>
      <c r="B346" s="107"/>
      <c r="C346" s="107"/>
      <c r="D346" s="107"/>
      <c r="E346" s="107"/>
      <c r="F346" s="107"/>
      <c r="G346" s="107"/>
      <c r="H346" s="13"/>
      <c r="I346" s="13"/>
    </row>
    <row r="347" spans="1:9" x14ac:dyDescent="0.3">
      <c r="A347" s="107"/>
      <c r="B347" s="107"/>
      <c r="C347" s="107"/>
      <c r="D347" s="107"/>
      <c r="E347" s="107"/>
      <c r="F347" s="107"/>
      <c r="G347" s="107"/>
      <c r="H347" s="13"/>
      <c r="I347" s="13"/>
    </row>
    <row r="348" spans="1:9" x14ac:dyDescent="0.3">
      <c r="A348" s="107"/>
      <c r="B348" s="107"/>
      <c r="C348" s="107"/>
      <c r="D348" s="107"/>
      <c r="E348" s="107"/>
      <c r="F348" s="107"/>
      <c r="G348" s="107"/>
      <c r="H348" s="13"/>
      <c r="I348" s="13"/>
    </row>
    <row r="349" spans="1:9" x14ac:dyDescent="0.3">
      <c r="A349" s="107"/>
      <c r="B349" s="107"/>
      <c r="C349" s="107"/>
      <c r="D349" s="107"/>
      <c r="E349" s="107"/>
      <c r="F349" s="107"/>
      <c r="G349" s="107"/>
      <c r="H349" s="13"/>
      <c r="I349" s="13"/>
    </row>
    <row r="350" spans="1:9" x14ac:dyDescent="0.3">
      <c r="A350" s="41" t="s">
        <v>105</v>
      </c>
      <c r="B350" s="47"/>
      <c r="C350" s="48"/>
      <c r="D350" s="41"/>
      <c r="E350" s="41" t="s">
        <v>106</v>
      </c>
      <c r="F350" s="48"/>
      <c r="G350" s="48"/>
      <c r="H350" s="13"/>
      <c r="I350" s="13"/>
    </row>
    <row r="351" spans="1:9" x14ac:dyDescent="0.3">
      <c r="A351" s="32"/>
      <c r="B351" s="28"/>
      <c r="C351" s="28"/>
      <c r="D351" s="32"/>
      <c r="E351" s="32"/>
      <c r="F351" s="28"/>
      <c r="G351" s="28"/>
      <c r="H351" s="13"/>
    </row>
    <row r="352" spans="1:9" x14ac:dyDescent="0.3">
      <c r="A352" s="41" t="s">
        <v>104</v>
      </c>
      <c r="B352" s="49"/>
      <c r="C352" s="48"/>
      <c r="D352" s="41"/>
      <c r="E352" s="41" t="s">
        <v>106</v>
      </c>
      <c r="F352" s="48"/>
      <c r="G352" s="48"/>
      <c r="H352" s="13"/>
    </row>
    <row r="353" spans="1:8" x14ac:dyDescent="0.3">
      <c r="A353" s="28"/>
      <c r="B353" s="28"/>
      <c r="C353" s="28"/>
      <c r="D353" s="106"/>
      <c r="E353" s="100"/>
      <c r="F353" s="100"/>
      <c r="G353" s="28"/>
      <c r="H353" s="13"/>
    </row>
    <row r="354" spans="1:8" x14ac:dyDescent="0.3">
      <c r="A354" s="28"/>
      <c r="B354" s="28"/>
      <c r="C354" s="28"/>
      <c r="D354" s="106"/>
      <c r="E354" s="100"/>
      <c r="F354" s="100"/>
      <c r="G354" s="28"/>
      <c r="H354" s="13"/>
    </row>
    <row r="355" spans="1:8" x14ac:dyDescent="0.3">
      <c r="A355" s="28"/>
      <c r="B355" s="28"/>
      <c r="C355" s="28"/>
      <c r="D355" s="106"/>
      <c r="E355" s="100"/>
      <c r="F355" s="100"/>
      <c r="G355" s="28"/>
      <c r="H355" s="13"/>
    </row>
    <row r="356" spans="1:8" x14ac:dyDescent="0.3">
      <c r="A356" s="28"/>
      <c r="B356" s="28"/>
      <c r="C356" s="28"/>
      <c r="D356" s="106"/>
      <c r="E356" s="100"/>
      <c r="F356" s="100"/>
      <c r="G356" s="28"/>
      <c r="H356" s="13"/>
    </row>
    <row r="357" spans="1:8" x14ac:dyDescent="0.3">
      <c r="A357" s="28"/>
      <c r="B357" s="28"/>
      <c r="C357" s="28"/>
      <c r="D357" s="106"/>
      <c r="E357" s="100"/>
      <c r="F357" s="100"/>
      <c r="G357" s="28"/>
      <c r="H357" s="13"/>
    </row>
    <row r="358" spans="1:8" x14ac:dyDescent="0.3">
      <c r="A358" s="28"/>
      <c r="B358" s="28"/>
      <c r="C358" s="28"/>
      <c r="D358" s="106"/>
      <c r="E358" s="100"/>
      <c r="F358" s="100"/>
      <c r="G358" s="28"/>
      <c r="H358" s="13"/>
    </row>
    <row r="359" spans="1:8" x14ac:dyDescent="0.3">
      <c r="A359" s="28"/>
      <c r="B359" s="28"/>
      <c r="C359" s="28"/>
      <c r="D359" s="106"/>
      <c r="E359" s="100"/>
      <c r="F359" s="100"/>
      <c r="G359" s="28"/>
      <c r="H359" s="13"/>
    </row>
    <row r="360" spans="1:8" x14ac:dyDescent="0.3">
      <c r="A360" s="28"/>
      <c r="B360" s="28"/>
      <c r="C360" s="28"/>
      <c r="D360" s="105"/>
      <c r="E360" s="105"/>
      <c r="F360" s="108"/>
      <c r="G360" s="28"/>
      <c r="H360" s="13"/>
    </row>
    <row r="361" spans="1:8" x14ac:dyDescent="0.3">
      <c r="A361" s="28"/>
      <c r="B361" s="28"/>
      <c r="C361" s="28"/>
      <c r="D361" s="105"/>
      <c r="E361" s="105"/>
      <c r="F361" s="105"/>
      <c r="G361" s="28"/>
      <c r="H361" s="13"/>
    </row>
    <row r="362" spans="1:8" x14ac:dyDescent="0.3">
      <c r="A362" s="28"/>
      <c r="B362" s="28"/>
      <c r="C362" s="28"/>
      <c r="D362" s="105"/>
      <c r="E362" s="105"/>
      <c r="F362" s="105"/>
      <c r="G362" s="28"/>
      <c r="H362" s="13"/>
    </row>
    <row r="363" spans="1:8" x14ac:dyDescent="0.3">
      <c r="A363" s="28"/>
      <c r="B363" s="28"/>
      <c r="C363" s="28"/>
      <c r="D363" s="105"/>
      <c r="E363" s="105"/>
      <c r="F363" s="105"/>
      <c r="G363" s="28"/>
      <c r="H363" s="13"/>
    </row>
    <row r="364" spans="1:8" x14ac:dyDescent="0.3">
      <c r="A364" s="28"/>
      <c r="B364" s="28"/>
      <c r="C364" s="28"/>
      <c r="D364" s="105"/>
      <c r="E364" s="105"/>
      <c r="F364" s="105"/>
      <c r="G364" s="28"/>
      <c r="H364" s="13"/>
    </row>
    <row r="365" spans="1:8" x14ac:dyDescent="0.3">
      <c r="A365" s="28"/>
      <c r="B365" s="28"/>
      <c r="C365" s="28"/>
      <c r="D365" s="105"/>
      <c r="E365" s="105"/>
      <c r="F365" s="105"/>
      <c r="G365" s="28"/>
      <c r="H365" s="13"/>
    </row>
    <row r="366" spans="1:8" x14ac:dyDescent="0.3">
      <c r="A366" s="15"/>
      <c r="B366" s="15"/>
      <c r="C366" s="15"/>
      <c r="D366" s="25"/>
      <c r="E366" s="25"/>
      <c r="F366" s="25"/>
      <c r="G366" s="15"/>
      <c r="H366" s="13"/>
    </row>
    <row r="367" spans="1:8" x14ac:dyDescent="0.3">
      <c r="A367" s="15"/>
      <c r="B367" s="15"/>
      <c r="C367" s="15"/>
      <c r="D367" s="25"/>
      <c r="E367" s="25"/>
      <c r="F367" s="25"/>
      <c r="G367" s="15"/>
      <c r="H367" s="13"/>
    </row>
    <row r="368" spans="1:8" x14ac:dyDescent="0.3">
      <c r="A368" s="26"/>
      <c r="B368" s="25"/>
      <c r="C368" s="25"/>
      <c r="D368" s="25"/>
      <c r="E368" s="25"/>
      <c r="F368" s="25"/>
      <c r="G368" s="15"/>
      <c r="H368" s="13"/>
    </row>
    <row r="369" spans="1:8" x14ac:dyDescent="0.3">
      <c r="A369" s="26"/>
      <c r="B369" s="25"/>
      <c r="C369" s="25"/>
      <c r="D369" s="25"/>
      <c r="E369" s="25"/>
      <c r="F369" s="25"/>
      <c r="G369" s="15"/>
      <c r="H369" s="13"/>
    </row>
    <row r="370" spans="1:8" x14ac:dyDescent="0.3">
      <c r="A370" s="26"/>
      <c r="B370" s="25"/>
      <c r="C370" s="25"/>
      <c r="D370" s="25"/>
      <c r="E370" s="25"/>
      <c r="F370" s="25"/>
      <c r="G370" s="13"/>
      <c r="H370" s="13"/>
    </row>
    <row r="371" spans="1:8" x14ac:dyDescent="0.3">
      <c r="A371" s="26"/>
      <c r="B371" s="25"/>
      <c r="C371" s="25"/>
      <c r="D371" s="25"/>
      <c r="E371" s="25"/>
      <c r="F371" s="25"/>
      <c r="G371" s="13"/>
      <c r="H371" s="13"/>
    </row>
    <row r="372" spans="1:8" x14ac:dyDescent="0.3">
      <c r="H372" s="13"/>
    </row>
    <row r="373" spans="1:8" x14ac:dyDescent="0.3">
      <c r="H373" s="13"/>
    </row>
    <row r="374" spans="1:8" x14ac:dyDescent="0.3">
      <c r="H374" s="13"/>
    </row>
    <row r="375" spans="1:8" x14ac:dyDescent="0.3">
      <c r="A375" s="26"/>
      <c r="B375" s="25"/>
      <c r="C375" s="25"/>
      <c r="D375" s="25"/>
      <c r="E375" s="25"/>
      <c r="F375" s="25"/>
      <c r="G375" s="13"/>
    </row>
    <row r="376" spans="1:8" x14ac:dyDescent="0.3">
      <c r="A376" s="26"/>
      <c r="B376" s="25"/>
      <c r="C376" s="25"/>
      <c r="D376" s="25"/>
      <c r="E376" s="25"/>
      <c r="F376" s="25"/>
      <c r="G376" s="13"/>
    </row>
    <row r="377" spans="1:8" x14ac:dyDescent="0.3">
      <c r="A377" s="26"/>
      <c r="B377" s="25"/>
      <c r="C377" s="25"/>
      <c r="D377" s="19"/>
      <c r="E377" s="19"/>
      <c r="F377" s="15"/>
      <c r="G377" s="13"/>
    </row>
    <row r="392" spans="8:9" x14ac:dyDescent="0.3">
      <c r="H392" s="13"/>
      <c r="I392" s="13"/>
    </row>
    <row r="393" spans="8:9" x14ac:dyDescent="0.3">
      <c r="H393" s="13"/>
      <c r="I393" s="13"/>
    </row>
    <row r="394" spans="8:9" x14ac:dyDescent="0.3">
      <c r="H394" s="13"/>
      <c r="I394" s="13"/>
    </row>
    <row r="395" spans="8:9" x14ac:dyDescent="0.3">
      <c r="H395" s="13"/>
      <c r="I395" s="13"/>
    </row>
    <row r="396" spans="8:9" x14ac:dyDescent="0.3">
      <c r="H396" s="13"/>
    </row>
    <row r="397" spans="8:9" x14ac:dyDescent="0.3">
      <c r="H397" s="13"/>
    </row>
    <row r="398" spans="8:9" x14ac:dyDescent="0.3">
      <c r="H398" s="13"/>
    </row>
    <row r="399" spans="8:9" x14ac:dyDescent="0.3">
      <c r="H399" s="13"/>
    </row>
    <row r="400" spans="8:9" x14ac:dyDescent="0.3">
      <c r="H400" s="13"/>
    </row>
    <row r="401" spans="6:9" x14ac:dyDescent="0.3">
      <c r="H401" s="13"/>
    </row>
    <row r="402" spans="6:9" x14ac:dyDescent="0.3">
      <c r="H402" s="13"/>
    </row>
    <row r="403" spans="6:9" x14ac:dyDescent="0.3">
      <c r="H403" s="13"/>
    </row>
    <row r="404" spans="6:9" x14ac:dyDescent="0.3">
      <c r="H404" s="13"/>
    </row>
    <row r="405" spans="6:9" x14ac:dyDescent="0.3">
      <c r="H405" s="13"/>
    </row>
    <row r="406" spans="6:9" x14ac:dyDescent="0.3">
      <c r="H406" s="13"/>
    </row>
    <row r="407" spans="6:9" x14ac:dyDescent="0.3">
      <c r="H407" s="13"/>
    </row>
    <row r="408" spans="6:9" x14ac:dyDescent="0.3">
      <c r="H408" s="13"/>
      <c r="I408" s="13"/>
    </row>
    <row r="409" spans="6:9" x14ac:dyDescent="0.3">
      <c r="H409" s="13"/>
      <c r="I409" s="13"/>
    </row>
    <row r="410" spans="6:9" x14ac:dyDescent="0.3">
      <c r="H410" s="13"/>
      <c r="I410" s="13"/>
    </row>
    <row r="411" spans="6:9" x14ac:dyDescent="0.3">
      <c r="H411" s="13"/>
      <c r="I411" s="13"/>
    </row>
    <row r="412" spans="6:9" x14ac:dyDescent="0.3">
      <c r="F412" s="13"/>
      <c r="G412" s="13"/>
      <c r="H412" s="13"/>
      <c r="I412" s="13"/>
    </row>
    <row r="413" spans="6:9" x14ac:dyDescent="0.3">
      <c r="F413" s="13"/>
      <c r="G413" s="13"/>
      <c r="H413" s="13"/>
      <c r="I413" s="13"/>
    </row>
    <row r="414" spans="6:9" x14ac:dyDescent="0.3">
      <c r="F414" s="13"/>
      <c r="G414" s="13"/>
      <c r="H414" s="13"/>
      <c r="I414" s="13"/>
    </row>
    <row r="415" spans="6:9" x14ac:dyDescent="0.3">
      <c r="F415" s="13"/>
      <c r="G415" s="13"/>
      <c r="H415" s="13"/>
      <c r="I415" s="13"/>
    </row>
    <row r="416" spans="6:9" x14ac:dyDescent="0.3">
      <c r="F416" s="13"/>
      <c r="G416" s="13"/>
      <c r="H416" s="13"/>
      <c r="I416" s="13"/>
    </row>
    <row r="417" spans="6:9" x14ac:dyDescent="0.3">
      <c r="F417" s="13"/>
      <c r="G417" s="13"/>
      <c r="H417" s="13"/>
      <c r="I417" s="13"/>
    </row>
    <row r="418" spans="6:9" x14ac:dyDescent="0.3">
      <c r="F418" s="13"/>
      <c r="G418" s="13"/>
      <c r="H418" s="13"/>
      <c r="I418" s="13"/>
    </row>
    <row r="419" spans="6:9" x14ac:dyDescent="0.3">
      <c r="F419" s="13"/>
      <c r="H419" s="13"/>
      <c r="I419" s="13"/>
    </row>
    <row r="420" spans="6:9" x14ac:dyDescent="0.3">
      <c r="F420" s="13"/>
      <c r="H420" s="13"/>
      <c r="I420" s="13"/>
    </row>
    <row r="421" spans="6:9" x14ac:dyDescent="0.3">
      <c r="F421" s="13"/>
      <c r="H421" s="13"/>
      <c r="I421" s="13"/>
    </row>
    <row r="422" spans="6:9" x14ac:dyDescent="0.3">
      <c r="F422" s="13"/>
      <c r="H422" s="13"/>
      <c r="I422" s="13"/>
    </row>
    <row r="423" spans="6:9" x14ac:dyDescent="0.3">
      <c r="F423" s="13"/>
      <c r="H423" s="13"/>
      <c r="I423" s="13"/>
    </row>
    <row r="424" spans="6:9" x14ac:dyDescent="0.3">
      <c r="F424" s="13"/>
      <c r="H424" s="13"/>
      <c r="I424" s="13"/>
    </row>
    <row r="425" spans="6:9" x14ac:dyDescent="0.3">
      <c r="F425" s="13"/>
      <c r="H425" s="13"/>
      <c r="I425" s="13"/>
    </row>
    <row r="426" spans="6:9" x14ac:dyDescent="0.3">
      <c r="F426" s="13"/>
      <c r="H426" s="13"/>
      <c r="I426" s="13"/>
    </row>
    <row r="427" spans="6:9" x14ac:dyDescent="0.3">
      <c r="F427" s="13"/>
      <c r="H427" s="13"/>
      <c r="I427" s="13"/>
    </row>
    <row r="428" spans="6:9" x14ac:dyDescent="0.3">
      <c r="F428" s="13"/>
      <c r="H428" s="13"/>
      <c r="I428" s="13"/>
    </row>
    <row r="429" spans="6:9" x14ac:dyDescent="0.3">
      <c r="F429" s="13"/>
      <c r="H429" s="13"/>
      <c r="I429" s="13"/>
    </row>
    <row r="430" spans="6:9" x14ac:dyDescent="0.3">
      <c r="F430" s="13"/>
      <c r="H430" s="13"/>
      <c r="I430" s="13"/>
    </row>
    <row r="431" spans="6:9" x14ac:dyDescent="0.3">
      <c r="F431" s="13"/>
      <c r="H431" s="13"/>
      <c r="I431" s="13"/>
    </row>
    <row r="432" spans="6:9" x14ac:dyDescent="0.3">
      <c r="F432" s="24"/>
      <c r="H432" s="13"/>
      <c r="I432" s="13"/>
    </row>
    <row r="433" spans="1:9" x14ac:dyDescent="0.3">
      <c r="A433" s="22"/>
      <c r="B433" s="15"/>
      <c r="C433" s="15"/>
      <c r="D433" s="15"/>
      <c r="E433" s="15"/>
      <c r="F433" s="16"/>
      <c r="H433" s="13"/>
      <c r="I433" s="13"/>
    </row>
    <row r="434" spans="1:9" x14ac:dyDescent="0.3">
      <c r="F434" s="16"/>
      <c r="H434" s="13"/>
      <c r="I434" s="13"/>
    </row>
    <row r="435" spans="1:9" x14ac:dyDescent="0.3">
      <c r="F435" s="16"/>
      <c r="H435" s="13"/>
      <c r="I435" s="13"/>
    </row>
    <row r="436" spans="1:9" x14ac:dyDescent="0.3">
      <c r="F436" s="16"/>
      <c r="H436" s="13"/>
      <c r="I436" s="13"/>
    </row>
    <row r="437" spans="1:9" x14ac:dyDescent="0.3">
      <c r="F437" s="16"/>
      <c r="H437"/>
      <c r="I437" s="13"/>
    </row>
    <row r="438" spans="1:9" x14ac:dyDescent="0.3">
      <c r="F438" s="16"/>
      <c r="H438"/>
      <c r="I438" s="13"/>
    </row>
    <row r="439" spans="1:9" x14ac:dyDescent="0.3">
      <c r="A439" s="23"/>
      <c r="B439" s="16"/>
      <c r="C439" s="16"/>
      <c r="D439" s="16"/>
      <c r="E439" s="16"/>
      <c r="F439" s="16"/>
      <c r="H439"/>
      <c r="I439" s="13"/>
    </row>
    <row r="440" spans="1:9" x14ac:dyDescent="0.3">
      <c r="E440" s="13"/>
      <c r="H440"/>
      <c r="I440" s="13"/>
    </row>
    <row r="441" spans="1:9" x14ac:dyDescent="0.3">
      <c r="E441" s="13"/>
      <c r="H441" s="13"/>
      <c r="I441" s="13"/>
    </row>
    <row r="442" spans="1:9" x14ac:dyDescent="0.3">
      <c r="E442" s="13"/>
      <c r="H442" s="13"/>
      <c r="I442" s="13"/>
    </row>
    <row r="443" spans="1:9" x14ac:dyDescent="0.3">
      <c r="E443" s="13"/>
      <c r="H443" s="13"/>
      <c r="I443" s="13"/>
    </row>
    <row r="444" spans="1:9" x14ac:dyDescent="0.3">
      <c r="E444" s="13"/>
      <c r="H444" s="13"/>
      <c r="I444" s="13"/>
    </row>
    <row r="445" spans="1:9" x14ac:dyDescent="0.3">
      <c r="H445" s="13"/>
      <c r="I445" s="13"/>
    </row>
    <row r="446" spans="1:9" x14ac:dyDescent="0.3">
      <c r="H446" s="13"/>
      <c r="I446" s="13"/>
    </row>
    <row r="447" spans="1:9" x14ac:dyDescent="0.3">
      <c r="H447" s="13"/>
      <c r="I447" s="13"/>
    </row>
    <row r="448" spans="1:9" x14ac:dyDescent="0.3">
      <c r="H448" s="13"/>
      <c r="I448" s="13"/>
    </row>
    <row r="449" spans="1:9" x14ac:dyDescent="0.3">
      <c r="H449" s="13"/>
      <c r="I449" s="13"/>
    </row>
    <row r="450" spans="1:9" x14ac:dyDescent="0.3">
      <c r="H450" s="13"/>
      <c r="I450" s="13"/>
    </row>
    <row r="451" spans="1:9" x14ac:dyDescent="0.3">
      <c r="H451" s="13"/>
      <c r="I451" s="13"/>
    </row>
    <row r="452" spans="1:9" x14ac:dyDescent="0.3">
      <c r="H452" s="13"/>
      <c r="I452" s="13"/>
    </row>
    <row r="453" spans="1:9" x14ac:dyDescent="0.3">
      <c r="H453" s="13"/>
      <c r="I453" s="13"/>
    </row>
    <row r="454" spans="1:9" x14ac:dyDescent="0.3">
      <c r="H454" s="13"/>
      <c r="I454" s="13"/>
    </row>
    <row r="455" spans="1:9" x14ac:dyDescent="0.3">
      <c r="H455" s="13"/>
      <c r="I455" s="13"/>
    </row>
    <row r="456" spans="1:9" x14ac:dyDescent="0.3">
      <c r="H456" s="13"/>
      <c r="I456" s="13"/>
    </row>
    <row r="457" spans="1:9" x14ac:dyDescent="0.3">
      <c r="A457" s="22"/>
      <c r="B457" s="15"/>
      <c r="C457" s="15"/>
      <c r="D457" s="15"/>
      <c r="E457" s="15"/>
      <c r="F457" s="16"/>
      <c r="G457" s="16"/>
      <c r="H457" s="13"/>
      <c r="I457" s="13"/>
    </row>
    <row r="458" spans="1:9" x14ac:dyDescent="0.3">
      <c r="H458" s="13"/>
      <c r="I458" s="13"/>
    </row>
    <row r="459" spans="1:9" x14ac:dyDescent="0.3">
      <c r="H459" s="13"/>
      <c r="I459" s="13"/>
    </row>
    <row r="460" spans="1:9" x14ac:dyDescent="0.3">
      <c r="H460" s="13"/>
      <c r="I460" s="13"/>
    </row>
    <row r="461" spans="1:9" x14ac:dyDescent="0.3">
      <c r="H461" s="13"/>
      <c r="I461" s="13"/>
    </row>
    <row r="462" spans="1:9" x14ac:dyDescent="0.3">
      <c r="H462" s="13"/>
      <c r="I462" s="13"/>
    </row>
    <row r="463" spans="1:9" x14ac:dyDescent="0.3">
      <c r="H463" s="13"/>
      <c r="I463" s="13"/>
    </row>
    <row r="464" spans="1:9" x14ac:dyDescent="0.3">
      <c r="H464" s="13"/>
      <c r="I464" s="13"/>
    </row>
    <row r="465" spans="8:9" x14ac:dyDescent="0.3">
      <c r="H465" s="13"/>
      <c r="I465" s="13"/>
    </row>
    <row r="466" spans="8:9" x14ac:dyDescent="0.3">
      <c r="H466" s="13"/>
      <c r="I466" s="13"/>
    </row>
    <row r="467" spans="8:9" x14ac:dyDescent="0.3">
      <c r="H467" s="13"/>
      <c r="I467" s="13"/>
    </row>
    <row r="468" spans="8:9" x14ac:dyDescent="0.3">
      <c r="H468" s="13"/>
      <c r="I468" s="13"/>
    </row>
    <row r="469" spans="8:9" x14ac:dyDescent="0.3">
      <c r="H469" s="13"/>
      <c r="I469" s="13"/>
    </row>
    <row r="470" spans="8:9" x14ac:dyDescent="0.3">
      <c r="H470" s="13"/>
      <c r="I470" s="13"/>
    </row>
    <row r="471" spans="8:9" x14ac:dyDescent="0.3">
      <c r="H471" s="13"/>
      <c r="I471" s="13"/>
    </row>
    <row r="472" spans="8:9" x14ac:dyDescent="0.3">
      <c r="H472" s="13"/>
      <c r="I472" s="13"/>
    </row>
    <row r="473" spans="8:9" x14ac:dyDescent="0.3">
      <c r="H473" s="13"/>
      <c r="I473" s="13"/>
    </row>
    <row r="474" spans="8:9" x14ac:dyDescent="0.3">
      <c r="H474" s="13"/>
      <c r="I474" s="13"/>
    </row>
    <row r="475" spans="8:9" x14ac:dyDescent="0.3">
      <c r="H475" s="13"/>
      <c r="I475" s="13"/>
    </row>
    <row r="476" spans="8:9" x14ac:dyDescent="0.3">
      <c r="H476" s="13"/>
      <c r="I476" s="13"/>
    </row>
    <row r="477" spans="8:9" x14ac:dyDescent="0.3">
      <c r="H477" s="13"/>
      <c r="I477" s="13"/>
    </row>
    <row r="478" spans="8:9" x14ac:dyDescent="0.3">
      <c r="H478" s="13"/>
      <c r="I478" s="13"/>
    </row>
    <row r="479" spans="8:9" x14ac:dyDescent="0.3">
      <c r="H479" s="13"/>
      <c r="I479" s="13"/>
    </row>
    <row r="480" spans="8:9" x14ac:dyDescent="0.3">
      <c r="H480" s="13"/>
      <c r="I480" s="13"/>
    </row>
    <row r="481" spans="8:9" x14ac:dyDescent="0.3">
      <c r="H481" s="13"/>
      <c r="I481" s="13"/>
    </row>
    <row r="482" spans="8:9" ht="18" customHeight="1" x14ac:dyDescent="0.3">
      <c r="H482" s="13"/>
      <c r="I482" s="13"/>
    </row>
    <row r="483" spans="8:9" ht="18" customHeight="1" x14ac:dyDescent="0.3">
      <c r="H483" s="13"/>
      <c r="I483" s="13"/>
    </row>
    <row r="484" spans="8:9" ht="18" customHeight="1" x14ac:dyDescent="0.3">
      <c r="H484" s="13"/>
      <c r="I484" s="13"/>
    </row>
    <row r="485" spans="8:9" x14ac:dyDescent="0.3">
      <c r="H485" s="13"/>
      <c r="I485" s="13"/>
    </row>
    <row r="486" spans="8:9" x14ac:dyDescent="0.3">
      <c r="H486" s="13"/>
      <c r="I486" s="13"/>
    </row>
    <row r="487" spans="8:9" ht="15" customHeight="1" x14ac:dyDescent="0.3">
      <c r="I487" s="13"/>
    </row>
    <row r="488" spans="8:9" ht="15" customHeight="1" x14ac:dyDescent="0.3">
      <c r="H488" s="13"/>
      <c r="I488" s="13"/>
    </row>
    <row r="489" spans="8:9" ht="15" customHeight="1" x14ac:dyDescent="0.3">
      <c r="H489" s="13"/>
      <c r="I489" s="13"/>
    </row>
    <row r="490" spans="8:9" ht="15" customHeight="1" x14ac:dyDescent="0.3">
      <c r="H490" s="13"/>
      <c r="I490" s="13"/>
    </row>
    <row r="491" spans="8:9" ht="15" customHeight="1" x14ac:dyDescent="0.3">
      <c r="H491" s="13"/>
      <c r="I491" s="13"/>
    </row>
    <row r="492" spans="8:9" ht="15" customHeight="1" x14ac:dyDescent="0.3">
      <c r="H492" s="13"/>
      <c r="I492" s="13"/>
    </row>
    <row r="493" spans="8:9" ht="15" customHeight="1" x14ac:dyDescent="0.3">
      <c r="H493" s="13"/>
      <c r="I493" s="13"/>
    </row>
    <row r="494" spans="8:9" ht="15" customHeight="1" x14ac:dyDescent="0.3">
      <c r="H494" s="13"/>
      <c r="I494" s="13"/>
    </row>
    <row r="495" spans="8:9" ht="15" customHeight="1" x14ac:dyDescent="0.3">
      <c r="H495" s="13"/>
      <c r="I495" s="13"/>
    </row>
    <row r="496" spans="8:9" ht="15" customHeight="1" x14ac:dyDescent="0.3">
      <c r="H496" s="13"/>
      <c r="I496" s="13"/>
    </row>
    <row r="497" spans="8:9" ht="15" customHeight="1" x14ac:dyDescent="0.3">
      <c r="H497" s="13"/>
      <c r="I497" s="13"/>
    </row>
    <row r="498" spans="8:9" ht="15" customHeight="1" x14ac:dyDescent="0.3">
      <c r="H498" s="13"/>
      <c r="I498" s="13"/>
    </row>
    <row r="499" spans="8:9" ht="15" customHeight="1" x14ac:dyDescent="0.3">
      <c r="H499" s="13"/>
      <c r="I499" s="13"/>
    </row>
    <row r="500" spans="8:9" ht="15" customHeight="1" x14ac:dyDescent="0.3">
      <c r="H500" s="13"/>
      <c r="I500" s="13"/>
    </row>
    <row r="501" spans="8:9" ht="15" customHeight="1" x14ac:dyDescent="0.3">
      <c r="H501" s="13"/>
      <c r="I501" s="13"/>
    </row>
    <row r="502" spans="8:9" ht="15" customHeight="1" x14ac:dyDescent="0.3">
      <c r="H502" s="13"/>
      <c r="I502" s="13"/>
    </row>
    <row r="503" spans="8:9" ht="15" customHeight="1" x14ac:dyDescent="0.3">
      <c r="H503" s="13"/>
      <c r="I503" s="13"/>
    </row>
    <row r="504" spans="8:9" ht="15" customHeight="1" x14ac:dyDescent="0.3">
      <c r="H504" s="13"/>
      <c r="I504" s="13"/>
    </row>
    <row r="505" spans="8:9" ht="15" customHeight="1" x14ac:dyDescent="0.3">
      <c r="H505" s="13"/>
      <c r="I505" s="13"/>
    </row>
    <row r="506" spans="8:9" ht="15" customHeight="1" x14ac:dyDescent="0.3">
      <c r="H506" s="13"/>
      <c r="I506" s="13"/>
    </row>
    <row r="507" spans="8:9" ht="15" customHeight="1" x14ac:dyDescent="0.3">
      <c r="H507" s="13"/>
      <c r="I507" s="13"/>
    </row>
    <row r="508" spans="8:9" ht="15" customHeight="1" x14ac:dyDescent="0.3">
      <c r="H508" s="13"/>
      <c r="I508" s="13"/>
    </row>
    <row r="509" spans="8:9" ht="15" customHeight="1" x14ac:dyDescent="0.3">
      <c r="H509" s="13"/>
      <c r="I509" s="13"/>
    </row>
    <row r="510" spans="8:9" ht="15" customHeight="1" x14ac:dyDescent="0.3">
      <c r="H510" s="13"/>
      <c r="I510" s="13"/>
    </row>
    <row r="511" spans="8:9" ht="15" customHeight="1" x14ac:dyDescent="0.3">
      <c r="H511" s="13"/>
      <c r="I511" s="13"/>
    </row>
    <row r="512" spans="8:9" ht="15" customHeight="1" x14ac:dyDescent="0.3">
      <c r="H512" s="13"/>
      <c r="I512" s="13"/>
    </row>
    <row r="513" spans="1:9" ht="15" customHeight="1" x14ac:dyDescent="0.3">
      <c r="H513" s="13"/>
      <c r="I513" s="13"/>
    </row>
    <row r="514" spans="1:9" ht="15" customHeight="1" x14ac:dyDescent="0.3">
      <c r="H514" s="13"/>
      <c r="I514" s="13"/>
    </row>
    <row r="515" spans="1:9" ht="15" customHeight="1" x14ac:dyDescent="0.3">
      <c r="H515" s="13"/>
      <c r="I515" s="13"/>
    </row>
    <row r="516" spans="1:9" ht="15" customHeight="1" x14ac:dyDescent="0.3">
      <c r="H516" s="13"/>
      <c r="I516" s="13"/>
    </row>
    <row r="517" spans="1:9" ht="15" customHeight="1" x14ac:dyDescent="0.3">
      <c r="H517" s="13"/>
      <c r="I517" s="13"/>
    </row>
    <row r="518" spans="1:9" ht="15" customHeight="1" x14ac:dyDescent="0.3">
      <c r="H518" s="13"/>
      <c r="I518" s="13"/>
    </row>
    <row r="519" spans="1:9" s="19" customFormat="1" ht="18.75" customHeight="1" x14ac:dyDescent="0.3">
      <c r="A519" s="2"/>
      <c r="B519" s="2"/>
      <c r="C519" s="2"/>
      <c r="D519" s="2"/>
      <c r="E519" s="2"/>
      <c r="F519" s="2"/>
      <c r="G519" s="2"/>
      <c r="H519" s="15"/>
      <c r="I519" s="15"/>
    </row>
    <row r="520" spans="1:9" s="19" customFormat="1" ht="18.75" customHeight="1" x14ac:dyDescent="0.3">
      <c r="A520" s="2"/>
      <c r="B520" s="2"/>
      <c r="C520" s="2"/>
      <c r="D520" s="2"/>
      <c r="E520" s="2"/>
      <c r="F520" s="2"/>
      <c r="G520" s="2"/>
      <c r="H520" s="15"/>
      <c r="I520" s="15"/>
    </row>
    <row r="521" spans="1:9" s="19" customFormat="1" ht="18.75" customHeight="1" x14ac:dyDescent="0.3">
      <c r="A521" s="2"/>
      <c r="B521" s="2"/>
      <c r="C521" s="2"/>
      <c r="D521" s="2"/>
      <c r="E521" s="2"/>
      <c r="F521" s="2"/>
      <c r="G521" s="2"/>
      <c r="H521" s="15"/>
      <c r="I521" s="15"/>
    </row>
    <row r="522" spans="1:9" s="19" customFormat="1" ht="18.75" customHeight="1" x14ac:dyDescent="0.3">
      <c r="A522" s="2"/>
      <c r="B522" s="2"/>
      <c r="C522" s="2"/>
      <c r="D522" s="2"/>
      <c r="E522" s="2"/>
      <c r="F522" s="2"/>
      <c r="G522" s="2"/>
      <c r="H522" s="15"/>
      <c r="I522" s="15"/>
    </row>
    <row r="523" spans="1:9" s="19" customFormat="1" ht="18.75" customHeight="1" x14ac:dyDescent="0.3">
      <c r="A523" s="2"/>
      <c r="B523" s="2"/>
      <c r="C523" s="2"/>
      <c r="D523" s="2"/>
      <c r="E523" s="2"/>
      <c r="F523" s="2"/>
      <c r="G523" s="2"/>
      <c r="H523" s="15"/>
      <c r="I523" s="15"/>
    </row>
    <row r="524" spans="1:9" s="19" customFormat="1" ht="18.75" customHeight="1" x14ac:dyDescent="0.3">
      <c r="A524" s="2"/>
      <c r="B524" s="2"/>
      <c r="C524" s="2"/>
      <c r="D524" s="2"/>
      <c r="E524" s="2"/>
      <c r="F524" s="2"/>
      <c r="G524" s="2"/>
      <c r="H524" s="15"/>
      <c r="I524" s="15"/>
    </row>
    <row r="525" spans="1:9" s="19" customFormat="1" ht="18.75" customHeight="1" x14ac:dyDescent="0.3">
      <c r="A525" s="2"/>
      <c r="B525" s="2"/>
      <c r="C525" s="2"/>
      <c r="D525" s="2"/>
      <c r="E525" s="2"/>
      <c r="F525" s="2"/>
      <c r="G525" s="2"/>
      <c r="H525" s="15"/>
      <c r="I525" s="15"/>
    </row>
    <row r="526" spans="1:9" s="19" customFormat="1" ht="18.75" customHeight="1" x14ac:dyDescent="0.3">
      <c r="A526" s="2"/>
      <c r="B526" s="2"/>
      <c r="C526" s="2"/>
      <c r="D526" s="2"/>
      <c r="E526" s="2"/>
      <c r="F526" s="2"/>
      <c r="G526" s="2"/>
      <c r="H526" s="15"/>
      <c r="I526" s="15"/>
    </row>
    <row r="527" spans="1:9" s="19" customFormat="1" ht="18.75" customHeight="1" x14ac:dyDescent="0.3">
      <c r="A527" s="2"/>
      <c r="B527" s="2"/>
      <c r="C527" s="2"/>
      <c r="D527" s="2"/>
      <c r="E527" s="2"/>
      <c r="F527" s="2"/>
      <c r="G527" s="2"/>
      <c r="H527" s="15"/>
      <c r="I527" s="15"/>
    </row>
    <row r="528" spans="1:9" s="19" customFormat="1" ht="18.75" customHeight="1" x14ac:dyDescent="0.3">
      <c r="A528" s="2"/>
      <c r="B528" s="2"/>
      <c r="C528" s="2"/>
      <c r="D528" s="2"/>
      <c r="E528" s="2"/>
      <c r="F528" s="2"/>
      <c r="G528" s="2"/>
      <c r="H528" s="15"/>
    </row>
    <row r="529" spans="1:8" s="19" customFormat="1" ht="18.75" customHeight="1" x14ac:dyDescent="0.3">
      <c r="A529" s="2"/>
      <c r="B529" s="2"/>
      <c r="C529" s="2"/>
      <c r="D529" s="2"/>
      <c r="E529" s="2"/>
      <c r="F529" s="2"/>
      <c r="G529" s="2"/>
      <c r="H529" s="15"/>
    </row>
    <row r="530" spans="1:8" s="19" customFormat="1" ht="18.75" customHeight="1" x14ac:dyDescent="0.3">
      <c r="A530" s="2"/>
      <c r="B530" s="2"/>
      <c r="C530" s="2"/>
      <c r="D530" s="2"/>
      <c r="E530" s="2"/>
      <c r="F530" s="2"/>
      <c r="G530" s="2"/>
      <c r="H530" s="15"/>
    </row>
    <row r="531" spans="1:8" s="19" customFormat="1" ht="18.75" customHeight="1" x14ac:dyDescent="0.3">
      <c r="A531" s="2"/>
      <c r="B531" s="2"/>
      <c r="C531" s="2"/>
      <c r="D531" s="2"/>
      <c r="E531" s="2"/>
      <c r="F531" s="2"/>
      <c r="G531" s="2"/>
      <c r="H531" s="15"/>
    </row>
    <row r="532" spans="1:8" s="19" customFormat="1" ht="18.75" customHeight="1" x14ac:dyDescent="0.3">
      <c r="A532" s="2"/>
      <c r="B532" s="2"/>
      <c r="C532" s="2"/>
      <c r="D532" s="2"/>
      <c r="E532" s="2"/>
      <c r="F532" s="2"/>
      <c r="G532" s="2"/>
      <c r="H532" s="15"/>
    </row>
    <row r="533" spans="1:8" s="19" customFormat="1" ht="18.75" customHeight="1" x14ac:dyDescent="0.3">
      <c r="A533" s="2"/>
      <c r="B533" s="2"/>
      <c r="C533" s="2"/>
      <c r="D533" s="2"/>
      <c r="E533" s="2"/>
      <c r="F533" s="2"/>
      <c r="G533" s="2"/>
      <c r="H533" s="15"/>
    </row>
    <row r="534" spans="1:8" s="19" customFormat="1" ht="18.75" customHeight="1" x14ac:dyDescent="0.3">
      <c r="A534" s="2"/>
      <c r="B534" s="2"/>
      <c r="C534" s="2"/>
      <c r="D534" s="2"/>
      <c r="E534" s="2"/>
      <c r="F534" s="2"/>
      <c r="G534" s="2"/>
      <c r="H534" s="15"/>
    </row>
    <row r="535" spans="1:8" s="19" customFormat="1" ht="18.75" customHeight="1" x14ac:dyDescent="0.3">
      <c r="A535" s="2"/>
      <c r="B535" s="2"/>
      <c r="C535" s="2"/>
      <c r="D535" s="2"/>
      <c r="E535" s="2"/>
      <c r="F535" s="2"/>
      <c r="G535" s="2"/>
      <c r="H535" s="15"/>
    </row>
    <row r="536" spans="1:8" s="19" customFormat="1" ht="18.75" customHeight="1" x14ac:dyDescent="0.3">
      <c r="A536" s="2"/>
      <c r="B536" s="2"/>
      <c r="C536" s="2"/>
      <c r="D536" s="2"/>
      <c r="E536" s="2"/>
      <c r="F536" s="2"/>
      <c r="G536" s="2"/>
      <c r="H536" s="15"/>
    </row>
    <row r="537" spans="1:8" s="19" customFormat="1" ht="24" customHeight="1" x14ac:dyDescent="0.3">
      <c r="A537" s="2"/>
      <c r="B537" s="2"/>
      <c r="C537" s="2"/>
      <c r="D537" s="2"/>
      <c r="E537" s="2"/>
      <c r="F537" s="2"/>
      <c r="G537" s="2"/>
      <c r="H537" s="15"/>
    </row>
    <row r="538" spans="1:8" s="19" customFormat="1" ht="14.25" customHeight="1" x14ac:dyDescent="0.3">
      <c r="A538" s="2"/>
      <c r="B538" s="2"/>
      <c r="C538" s="2"/>
      <c r="D538" s="2"/>
      <c r="E538" s="2"/>
      <c r="F538" s="2"/>
      <c r="G538" s="2"/>
      <c r="H538" s="15"/>
    </row>
    <row r="539" spans="1:8" s="19" customFormat="1" ht="14.25" customHeight="1" x14ac:dyDescent="0.3">
      <c r="A539" s="2"/>
      <c r="B539" s="2"/>
      <c r="C539" s="2"/>
      <c r="D539" s="2"/>
      <c r="E539" s="2"/>
      <c r="F539" s="2"/>
      <c r="G539" s="2"/>
      <c r="H539" s="15"/>
    </row>
    <row r="540" spans="1:8" s="19" customFormat="1" ht="14.25" customHeight="1" x14ac:dyDescent="0.3">
      <c r="A540" s="2"/>
      <c r="B540" s="2"/>
      <c r="C540" s="2"/>
      <c r="D540" s="2"/>
      <c r="E540" s="2"/>
      <c r="F540" s="2"/>
      <c r="G540" s="2"/>
      <c r="H540" s="15"/>
    </row>
    <row r="541" spans="1:8" s="19" customFormat="1" ht="14.25" customHeight="1" x14ac:dyDescent="0.3">
      <c r="A541" s="2"/>
      <c r="B541" s="2"/>
      <c r="C541" s="2"/>
      <c r="D541" s="2"/>
      <c r="E541" s="2"/>
      <c r="F541" s="2"/>
      <c r="G541" s="2"/>
      <c r="H541" s="15"/>
    </row>
    <row r="542" spans="1:8" s="19" customFormat="1" ht="14.25" customHeight="1" x14ac:dyDescent="0.3">
      <c r="A542" s="2"/>
      <c r="B542" s="2"/>
      <c r="C542" s="2"/>
      <c r="D542" s="2"/>
      <c r="E542" s="2"/>
      <c r="F542" s="2"/>
      <c r="G542" s="2"/>
      <c r="H542" s="15"/>
    </row>
    <row r="543" spans="1:8" s="19" customFormat="1" ht="14.25" customHeight="1" x14ac:dyDescent="0.3">
      <c r="A543" s="2"/>
      <c r="B543" s="2"/>
      <c r="C543" s="2"/>
      <c r="D543" s="2"/>
      <c r="E543" s="2"/>
      <c r="F543" s="2"/>
      <c r="G543" s="2"/>
      <c r="H543" s="15"/>
    </row>
    <row r="544" spans="1:8" s="19" customFormat="1" ht="14.25" customHeight="1" x14ac:dyDescent="0.3">
      <c r="A544" s="2"/>
      <c r="B544" s="2"/>
      <c r="C544" s="2"/>
      <c r="D544" s="2"/>
      <c r="E544" s="2"/>
      <c r="F544" s="2"/>
      <c r="G544" s="2"/>
      <c r="H544" s="15"/>
    </row>
    <row r="545" spans="1:8" s="19" customFormat="1" ht="14.25" customHeight="1" x14ac:dyDescent="0.3">
      <c r="A545" s="2"/>
      <c r="B545" s="2"/>
      <c r="C545" s="2"/>
      <c r="D545" s="2"/>
      <c r="E545" s="2"/>
      <c r="F545" s="2"/>
      <c r="G545" s="2"/>
      <c r="H545" s="15"/>
    </row>
    <row r="546" spans="1:8" s="19" customFormat="1" ht="14.25" customHeight="1" x14ac:dyDescent="0.3">
      <c r="A546" s="2"/>
      <c r="B546" s="2"/>
      <c r="C546" s="2"/>
      <c r="D546" s="2"/>
      <c r="E546" s="2"/>
      <c r="F546" s="2"/>
      <c r="G546" s="2"/>
      <c r="H546" s="15"/>
    </row>
    <row r="547" spans="1:8" s="19" customFormat="1" ht="14.25" customHeight="1" x14ac:dyDescent="0.3">
      <c r="A547" s="2"/>
      <c r="B547" s="2"/>
      <c r="C547" s="2"/>
      <c r="D547" s="2"/>
      <c r="E547" s="2"/>
      <c r="F547" s="2"/>
      <c r="G547" s="2"/>
      <c r="H547" s="15"/>
    </row>
    <row r="548" spans="1:8" s="19" customFormat="1" ht="14.25" customHeight="1" x14ac:dyDescent="0.3">
      <c r="A548" s="2"/>
      <c r="B548" s="2"/>
      <c r="C548" s="2"/>
      <c r="D548" s="2"/>
      <c r="E548" s="2"/>
      <c r="F548" s="2"/>
      <c r="G548" s="2"/>
      <c r="H548" s="15"/>
    </row>
    <row r="549" spans="1:8" s="19" customFormat="1" ht="14.25" customHeight="1" x14ac:dyDescent="0.3">
      <c r="A549" s="2"/>
      <c r="B549" s="2"/>
      <c r="C549" s="2"/>
      <c r="D549" s="2"/>
      <c r="E549" s="2"/>
      <c r="F549" s="2"/>
      <c r="G549" s="2"/>
      <c r="H549" s="15"/>
    </row>
    <row r="550" spans="1:8" s="19" customFormat="1" ht="14.25" customHeight="1" x14ac:dyDescent="0.3">
      <c r="A550" s="2"/>
      <c r="B550" s="2"/>
      <c r="C550" s="2"/>
      <c r="D550" s="2"/>
      <c r="E550" s="2"/>
      <c r="F550" s="2"/>
      <c r="G550" s="2"/>
      <c r="H550" s="15"/>
    </row>
    <row r="551" spans="1:8" s="19" customFormat="1" ht="14.25" customHeight="1" x14ac:dyDescent="0.3">
      <c r="A551" s="2"/>
      <c r="B551" s="2"/>
      <c r="C551" s="2"/>
      <c r="D551" s="2"/>
      <c r="E551" s="2"/>
      <c r="F551" s="2"/>
      <c r="G551" s="2"/>
      <c r="H551" s="15"/>
    </row>
    <row r="552" spans="1:8" s="19" customFormat="1" ht="14.25" customHeight="1" x14ac:dyDescent="0.3">
      <c r="A552" s="2"/>
      <c r="B552" s="2"/>
      <c r="C552" s="2"/>
      <c r="D552" s="2"/>
      <c r="E552" s="2"/>
      <c r="F552" s="2"/>
      <c r="G552" s="2"/>
      <c r="H552" s="15"/>
    </row>
    <row r="553" spans="1:8" s="19" customFormat="1" ht="14.25" customHeight="1" x14ac:dyDescent="0.3">
      <c r="A553" s="2"/>
      <c r="B553" s="2"/>
      <c r="C553" s="2"/>
      <c r="D553" s="2"/>
      <c r="E553" s="2"/>
      <c r="F553" s="2"/>
      <c r="G553" s="2"/>
      <c r="H553" s="15"/>
    </row>
    <row r="554" spans="1:8" s="19" customFormat="1" ht="14.25" customHeight="1" x14ac:dyDescent="0.3">
      <c r="A554" s="2"/>
      <c r="B554" s="2"/>
      <c r="C554" s="2"/>
      <c r="D554" s="2"/>
      <c r="E554" s="2"/>
      <c r="F554" s="2"/>
      <c r="G554" s="2"/>
      <c r="H554" s="15"/>
    </row>
    <row r="555" spans="1:8" s="19" customFormat="1" ht="14.25" customHeight="1" x14ac:dyDescent="0.3">
      <c r="A555" s="2"/>
      <c r="B555" s="2"/>
      <c r="C555" s="2"/>
      <c r="D555" s="2"/>
      <c r="E555" s="2"/>
      <c r="F555" s="2"/>
      <c r="G555" s="2"/>
      <c r="H555" s="15"/>
    </row>
    <row r="556" spans="1:8" s="19" customFormat="1" ht="14.25" customHeight="1" x14ac:dyDescent="0.3">
      <c r="A556" s="2"/>
      <c r="B556" s="2"/>
      <c r="C556" s="2"/>
      <c r="D556" s="2"/>
      <c r="E556" s="2"/>
      <c r="F556" s="2"/>
      <c r="G556" s="2"/>
      <c r="H556" s="15"/>
    </row>
    <row r="557" spans="1:8" s="19" customFormat="1" ht="14.25" customHeight="1" x14ac:dyDescent="0.3">
      <c r="A557" s="2"/>
      <c r="B557" s="2"/>
      <c r="C557" s="2"/>
      <c r="D557" s="2"/>
      <c r="E557" s="2"/>
      <c r="F557" s="2"/>
      <c r="G557" s="2"/>
      <c r="H557" s="15"/>
    </row>
    <row r="558" spans="1:8" s="19" customFormat="1" ht="14.25" customHeight="1" x14ac:dyDescent="0.3">
      <c r="A558" s="2"/>
      <c r="B558" s="2"/>
      <c r="C558" s="2"/>
      <c r="D558" s="2"/>
      <c r="E558" s="2"/>
      <c r="F558" s="2"/>
      <c r="G558" s="2"/>
      <c r="H558" s="15"/>
    </row>
    <row r="559" spans="1:8" s="19" customFormat="1" ht="14.25" customHeight="1" x14ac:dyDescent="0.3">
      <c r="A559" s="2"/>
      <c r="B559" s="2"/>
      <c r="C559" s="2"/>
      <c r="D559" s="2"/>
      <c r="E559" s="2"/>
      <c r="F559" s="2"/>
      <c r="G559" s="2"/>
      <c r="H559" s="15"/>
    </row>
    <row r="560" spans="1:8" s="19" customFormat="1" ht="18.75" customHeight="1" x14ac:dyDescent="0.3">
      <c r="A560" s="2"/>
      <c r="B560" s="2"/>
      <c r="C560" s="2"/>
      <c r="D560" s="2"/>
      <c r="E560" s="2"/>
      <c r="F560" s="2"/>
      <c r="G560" s="2"/>
      <c r="H560" s="15"/>
    </row>
    <row r="561" spans="1:8" s="19" customFormat="1" ht="18.75" customHeight="1" x14ac:dyDescent="0.3">
      <c r="A561" s="2"/>
      <c r="B561" s="2"/>
      <c r="C561" s="2"/>
      <c r="D561" s="2"/>
      <c r="E561" s="2"/>
      <c r="F561" s="2"/>
      <c r="G561" s="2"/>
      <c r="H561" s="15"/>
    </row>
    <row r="562" spans="1:8" s="19" customFormat="1" ht="18.75" customHeight="1" x14ac:dyDescent="0.3">
      <c r="A562" s="2"/>
      <c r="B562" s="2"/>
      <c r="C562" s="2"/>
      <c r="D562" s="2"/>
      <c r="E562" s="2"/>
      <c r="F562" s="2"/>
      <c r="G562" s="2"/>
      <c r="H562" s="15"/>
    </row>
    <row r="563" spans="1:8" s="19" customFormat="1" ht="18.75" customHeight="1" x14ac:dyDescent="0.3">
      <c r="A563" s="2"/>
      <c r="B563" s="2"/>
      <c r="C563" s="2"/>
      <c r="D563" s="2"/>
      <c r="E563" s="2"/>
      <c r="F563" s="2"/>
      <c r="G563" s="2"/>
      <c r="H563" s="15"/>
    </row>
    <row r="564" spans="1:8" s="19" customFormat="1" ht="18.75" customHeight="1" x14ac:dyDescent="0.3">
      <c r="A564" s="2"/>
      <c r="B564" s="2"/>
      <c r="C564" s="2"/>
      <c r="D564" s="2"/>
      <c r="E564" s="2"/>
      <c r="F564" s="2"/>
      <c r="G564" s="2"/>
      <c r="H564" s="15"/>
    </row>
    <row r="565" spans="1:8" s="19" customFormat="1" ht="18.75" customHeight="1" x14ac:dyDescent="0.3">
      <c r="A565" s="2"/>
      <c r="B565" s="2"/>
      <c r="C565" s="2"/>
      <c r="D565" s="2"/>
      <c r="E565" s="2"/>
      <c r="F565" s="2"/>
      <c r="G565" s="2"/>
      <c r="H565" s="15"/>
    </row>
    <row r="566" spans="1:8" s="19" customFormat="1" ht="18.75" customHeight="1" x14ac:dyDescent="0.3">
      <c r="A566" s="2"/>
      <c r="B566" s="2"/>
      <c r="C566" s="2"/>
      <c r="D566" s="2"/>
      <c r="E566" s="2"/>
      <c r="F566" s="2"/>
      <c r="G566" s="2"/>
      <c r="H566" s="15"/>
    </row>
    <row r="567" spans="1:8" s="19" customFormat="1" ht="18.75" customHeight="1" x14ac:dyDescent="0.3">
      <c r="A567" s="2"/>
      <c r="B567" s="2"/>
      <c r="C567" s="2"/>
      <c r="D567" s="2"/>
      <c r="E567" s="2"/>
      <c r="F567" s="2"/>
      <c r="G567" s="2"/>
      <c r="H567" s="15"/>
    </row>
    <row r="568" spans="1:8" s="19" customFormat="1" ht="18.75" customHeight="1" x14ac:dyDescent="0.3">
      <c r="A568" s="2"/>
      <c r="B568" s="2"/>
      <c r="C568" s="2"/>
      <c r="D568" s="2"/>
      <c r="E568" s="2"/>
      <c r="F568" s="2"/>
      <c r="G568" s="2"/>
      <c r="H568" s="15"/>
    </row>
    <row r="569" spans="1:8" s="19" customFormat="1" ht="18.75" customHeight="1" x14ac:dyDescent="0.3">
      <c r="A569" s="2"/>
      <c r="B569" s="2"/>
      <c r="C569" s="2"/>
      <c r="D569" s="2"/>
      <c r="E569" s="2"/>
      <c r="F569" s="2"/>
      <c r="G569" s="2"/>
      <c r="H569" s="15"/>
    </row>
    <row r="570" spans="1:8" s="19" customFormat="1" ht="18.75" customHeight="1" x14ac:dyDescent="0.3">
      <c r="A570" s="2"/>
      <c r="B570" s="2"/>
      <c r="C570" s="2"/>
      <c r="D570" s="2"/>
      <c r="E570" s="2"/>
      <c r="F570" s="2"/>
      <c r="G570" s="2"/>
      <c r="H570" s="15"/>
    </row>
    <row r="571" spans="1:8" s="19" customFormat="1" ht="18.75" customHeight="1" x14ac:dyDescent="0.3">
      <c r="A571" s="2"/>
      <c r="B571" s="2"/>
      <c r="C571" s="2"/>
      <c r="D571" s="2"/>
      <c r="E571" s="2"/>
      <c r="F571" s="2"/>
      <c r="G571" s="2"/>
      <c r="H571" s="15"/>
    </row>
    <row r="572" spans="1:8" s="19" customFormat="1" ht="18.75" customHeight="1" x14ac:dyDescent="0.3">
      <c r="A572" s="2"/>
      <c r="B572" s="2"/>
      <c r="C572" s="2"/>
      <c r="D572" s="2"/>
      <c r="E572" s="2"/>
      <c r="F572" s="2"/>
      <c r="G572" s="2"/>
      <c r="H572" s="15"/>
    </row>
    <row r="573" spans="1:8" s="19" customFormat="1" ht="18.75" customHeight="1" x14ac:dyDescent="0.3">
      <c r="A573" s="2"/>
      <c r="B573" s="2"/>
      <c r="C573" s="2"/>
      <c r="D573" s="2"/>
      <c r="E573" s="2"/>
      <c r="F573" s="2"/>
      <c r="G573" s="2"/>
      <c r="H573" s="15"/>
    </row>
    <row r="574" spans="1:8" s="19" customFormat="1" ht="18.75" customHeight="1" x14ac:dyDescent="0.3">
      <c r="A574" s="2"/>
      <c r="B574" s="2"/>
      <c r="C574" s="2"/>
      <c r="D574" s="2"/>
      <c r="E574" s="2"/>
      <c r="F574" s="2"/>
      <c r="G574" s="2"/>
      <c r="H574" s="15"/>
    </row>
    <row r="575" spans="1:8" s="19" customFormat="1" ht="18.75" customHeight="1" x14ac:dyDescent="0.3">
      <c r="A575" s="2"/>
      <c r="B575" s="2"/>
      <c r="C575" s="2"/>
      <c r="D575" s="2"/>
      <c r="E575" s="2"/>
      <c r="F575" s="2"/>
      <c r="G575" s="2"/>
      <c r="H575" s="15"/>
    </row>
    <row r="576" spans="1:8" s="19" customFormat="1" ht="18.75" customHeight="1" x14ac:dyDescent="0.3">
      <c r="A576" s="2"/>
      <c r="B576" s="2"/>
      <c r="C576" s="2"/>
      <c r="D576" s="2"/>
      <c r="E576" s="2"/>
      <c r="F576" s="2"/>
      <c r="G576" s="2"/>
      <c r="H576" s="15"/>
    </row>
    <row r="577" spans="1:9" s="19" customFormat="1" ht="18.75" customHeight="1" x14ac:dyDescent="0.3">
      <c r="A577" s="2"/>
      <c r="B577" s="2"/>
      <c r="C577" s="2"/>
      <c r="D577" s="2"/>
      <c r="E577" s="2"/>
      <c r="F577" s="2"/>
      <c r="G577" s="2"/>
      <c r="H577" s="15"/>
    </row>
    <row r="578" spans="1:9" s="19" customFormat="1" ht="18.75" customHeight="1" x14ac:dyDescent="0.3">
      <c r="A578" s="2"/>
      <c r="B578" s="2"/>
      <c r="C578" s="2"/>
      <c r="D578" s="2"/>
      <c r="E578" s="2"/>
      <c r="F578" s="2"/>
      <c r="G578" s="2"/>
      <c r="H578" s="15"/>
    </row>
    <row r="579" spans="1:9" s="19" customFormat="1" ht="18.75" customHeight="1" x14ac:dyDescent="0.3">
      <c r="A579" s="2"/>
      <c r="B579" s="2"/>
      <c r="C579" s="2"/>
      <c r="D579" s="2"/>
      <c r="E579" s="2"/>
      <c r="F579" s="2"/>
      <c r="G579" s="2"/>
      <c r="H579" s="15"/>
    </row>
    <row r="580" spans="1:9" s="19" customFormat="1" ht="18.75" customHeight="1" x14ac:dyDescent="0.3">
      <c r="A580" s="2"/>
      <c r="B580" s="2"/>
      <c r="C580" s="2"/>
      <c r="D580" s="2"/>
      <c r="E580" s="2"/>
      <c r="F580" s="2"/>
      <c r="G580" s="2"/>
      <c r="H580" s="15"/>
    </row>
    <row r="581" spans="1:9" s="19" customFormat="1" ht="18.75" customHeight="1" x14ac:dyDescent="0.3">
      <c r="A581" s="2"/>
      <c r="B581" s="2"/>
      <c r="C581" s="2"/>
      <c r="D581" s="2"/>
      <c r="E581" s="2"/>
      <c r="F581" s="2"/>
      <c r="G581" s="2"/>
      <c r="H581" s="15"/>
    </row>
    <row r="582" spans="1:9" s="19" customFormat="1" ht="18.75" customHeight="1" x14ac:dyDescent="0.3">
      <c r="A582" s="2"/>
      <c r="B582" s="2"/>
      <c r="C582" s="2"/>
      <c r="D582" s="2"/>
      <c r="E582" s="2"/>
      <c r="F582" s="2"/>
      <c r="G582" s="2"/>
      <c r="H582" s="15"/>
    </row>
    <row r="583" spans="1:9" s="19" customFormat="1" ht="18.75" customHeight="1" x14ac:dyDescent="0.3">
      <c r="A583" s="2"/>
      <c r="B583" s="2"/>
      <c r="C583" s="2"/>
      <c r="D583" s="2"/>
      <c r="E583" s="2"/>
      <c r="F583" s="2"/>
      <c r="G583" s="2"/>
      <c r="H583" s="15"/>
    </row>
    <row r="584" spans="1:9" s="19" customFormat="1" x14ac:dyDescent="0.3">
      <c r="A584" s="2"/>
      <c r="B584" s="2"/>
      <c r="C584" s="2"/>
      <c r="D584" s="2"/>
      <c r="E584" s="2"/>
      <c r="F584" s="2"/>
      <c r="G584" s="2"/>
      <c r="H584" s="15"/>
    </row>
    <row r="585" spans="1:9" s="19" customFormat="1" x14ac:dyDescent="0.3">
      <c r="A585" s="2"/>
      <c r="B585" s="2"/>
      <c r="C585" s="2"/>
      <c r="D585" s="2"/>
      <c r="E585" s="2"/>
      <c r="F585" s="2"/>
      <c r="G585" s="2"/>
      <c r="H585" s="15"/>
    </row>
    <row r="586" spans="1:9" s="19" customFormat="1" x14ac:dyDescent="0.3">
      <c r="A586" s="2"/>
      <c r="B586" s="2"/>
      <c r="C586" s="2"/>
      <c r="D586" s="2"/>
      <c r="E586" s="2"/>
      <c r="F586" s="2"/>
      <c r="G586" s="2"/>
      <c r="H586" s="15"/>
    </row>
    <row r="587" spans="1:9" s="19" customFormat="1" x14ac:dyDescent="0.3">
      <c r="A587" s="2"/>
      <c r="B587" s="2"/>
      <c r="C587" s="2"/>
      <c r="D587" s="2"/>
      <c r="E587" s="2"/>
      <c r="F587" s="2"/>
      <c r="G587" s="2"/>
      <c r="H587" s="15"/>
      <c r="I587" s="15"/>
    </row>
    <row r="588" spans="1:9" s="19" customFormat="1" x14ac:dyDescent="0.3">
      <c r="A588" s="2"/>
      <c r="B588" s="2"/>
      <c r="C588" s="2"/>
      <c r="D588" s="2"/>
      <c r="E588" s="2"/>
      <c r="F588" s="2"/>
      <c r="G588" s="2"/>
      <c r="H588" s="15"/>
      <c r="I588" s="15"/>
    </row>
    <row r="589" spans="1:9" s="19" customFormat="1" x14ac:dyDescent="0.3">
      <c r="A589" s="2"/>
      <c r="B589" s="2"/>
      <c r="C589" s="2"/>
      <c r="D589" s="2"/>
      <c r="E589" s="2"/>
      <c r="F589" s="2"/>
      <c r="G589" s="2"/>
      <c r="H589" s="15"/>
      <c r="I589" s="15"/>
    </row>
    <row r="590" spans="1:9" s="19" customFormat="1" x14ac:dyDescent="0.3">
      <c r="A590" s="2"/>
      <c r="B590" s="2"/>
      <c r="C590" s="2"/>
      <c r="D590" s="2"/>
      <c r="E590" s="2"/>
      <c r="F590" s="2"/>
      <c r="G590" s="2"/>
      <c r="H590" s="15"/>
      <c r="I590" s="15"/>
    </row>
    <row r="591" spans="1:9" s="19" customFormat="1" x14ac:dyDescent="0.3">
      <c r="A591" s="2"/>
      <c r="B591" s="2"/>
      <c r="C591" s="2"/>
      <c r="D591" s="2"/>
      <c r="E591" s="2"/>
      <c r="F591" s="2"/>
      <c r="G591" s="2"/>
      <c r="H591" s="15"/>
      <c r="I591" s="15"/>
    </row>
    <row r="592" spans="1:9" s="19" customFormat="1" x14ac:dyDescent="0.3">
      <c r="A592" s="2"/>
      <c r="B592" s="2"/>
      <c r="C592" s="2"/>
      <c r="D592" s="2"/>
      <c r="E592" s="2"/>
      <c r="F592" s="2"/>
      <c r="G592" s="2"/>
      <c r="H592" s="15"/>
      <c r="I592" s="15"/>
    </row>
    <row r="593" spans="1:9" s="19" customFormat="1" x14ac:dyDescent="0.3">
      <c r="A593" s="2"/>
      <c r="B593" s="2"/>
      <c r="C593" s="2"/>
      <c r="D593" s="2"/>
      <c r="E593" s="2"/>
      <c r="F593" s="2"/>
      <c r="G593" s="2"/>
      <c r="H593" s="15"/>
      <c r="I593" s="15"/>
    </row>
    <row r="594" spans="1:9" x14ac:dyDescent="0.3">
      <c r="H594" s="13"/>
      <c r="I594" s="13"/>
    </row>
    <row r="595" spans="1:9" x14ac:dyDescent="0.3">
      <c r="H595" s="13"/>
      <c r="I595" s="13"/>
    </row>
    <row r="596" spans="1:9" x14ac:dyDescent="0.3">
      <c r="H596" s="13"/>
      <c r="I596" s="13"/>
    </row>
    <row r="597" spans="1:9" x14ac:dyDescent="0.3">
      <c r="H597" s="13"/>
      <c r="I597" s="13"/>
    </row>
    <row r="598" spans="1:9" x14ac:dyDescent="0.3">
      <c r="H598" s="13"/>
      <c r="I598" s="13"/>
    </row>
    <row r="599" spans="1:9" x14ac:dyDescent="0.3">
      <c r="H599" s="13"/>
      <c r="I599" s="13"/>
    </row>
    <row r="600" spans="1:9" x14ac:dyDescent="0.3">
      <c r="H600" s="13"/>
      <c r="I600" s="13"/>
    </row>
    <row r="601" spans="1:9" x14ac:dyDescent="0.3">
      <c r="H601" s="13"/>
      <c r="I601" s="13"/>
    </row>
    <row r="602" spans="1:9" ht="15" customHeight="1" x14ac:dyDescent="0.3">
      <c r="I602" s="13"/>
    </row>
    <row r="603" spans="1:9" ht="15" customHeight="1" x14ac:dyDescent="0.3">
      <c r="I603" s="13"/>
    </row>
    <row r="604" spans="1:9" ht="15" customHeight="1" x14ac:dyDescent="0.3">
      <c r="H604" s="13"/>
      <c r="I604" s="13"/>
    </row>
    <row r="605" spans="1:9" ht="15" customHeight="1" x14ac:dyDescent="0.3">
      <c r="H605" s="13"/>
      <c r="I605" s="13"/>
    </row>
    <row r="606" spans="1:9" ht="15" customHeight="1" x14ac:dyDescent="0.3">
      <c r="H606" s="13"/>
      <c r="I606" s="13"/>
    </row>
    <row r="607" spans="1:9" ht="15" customHeight="1" x14ac:dyDescent="0.3">
      <c r="H607" s="13"/>
      <c r="I607" s="13"/>
    </row>
    <row r="608" spans="1:9" ht="15" customHeight="1" x14ac:dyDescent="0.3">
      <c r="H608" s="13"/>
      <c r="I608" s="13"/>
    </row>
    <row r="609" spans="8:10" ht="15" customHeight="1" x14ac:dyDescent="0.3">
      <c r="H609" s="13"/>
      <c r="I609" s="13"/>
    </row>
    <row r="610" spans="8:10" ht="15" customHeight="1" x14ac:dyDescent="0.3">
      <c r="H610" s="13"/>
      <c r="I610" s="13"/>
    </row>
    <row r="611" spans="8:10" ht="15" customHeight="1" x14ac:dyDescent="0.3">
      <c r="H611" s="13"/>
      <c r="I611" s="13"/>
    </row>
    <row r="612" spans="8:10" ht="25.5" customHeight="1" x14ac:dyDescent="0.3">
      <c r="H612" s="13"/>
      <c r="I612" s="13"/>
    </row>
    <row r="613" spans="8:10" ht="15" customHeight="1" x14ac:dyDescent="0.3">
      <c r="H613" s="13"/>
      <c r="I613" s="13"/>
    </row>
    <row r="614" spans="8:10" ht="15" customHeight="1" x14ac:dyDescent="0.3">
      <c r="H614" s="13"/>
      <c r="I614" s="13"/>
    </row>
    <row r="615" spans="8:10" x14ac:dyDescent="0.3">
      <c r="H615" s="13"/>
      <c r="I615" s="13"/>
    </row>
    <row r="616" spans="8:10" x14ac:dyDescent="0.3">
      <c r="H616" s="13"/>
      <c r="I616" s="13"/>
    </row>
    <row r="617" spans="8:10" x14ac:dyDescent="0.3">
      <c r="H617" s="13"/>
      <c r="I617" s="13"/>
      <c r="J617" s="13"/>
    </row>
    <row r="618" spans="8:10" ht="18.75" customHeight="1" x14ac:dyDescent="0.3">
      <c r="H618" s="13"/>
      <c r="I618" s="13"/>
      <c r="J618" s="13"/>
    </row>
    <row r="619" spans="8:10" ht="18.75" customHeight="1" x14ac:dyDescent="0.3">
      <c r="H619" s="13"/>
      <c r="I619" s="13"/>
      <c r="J619" s="13"/>
    </row>
    <row r="620" spans="8:10" ht="18.75" customHeight="1" x14ac:dyDescent="0.3">
      <c r="H620" s="13"/>
      <c r="I620" s="13"/>
      <c r="J620" s="13"/>
    </row>
    <row r="621" spans="8:10" ht="18.75" customHeight="1" x14ac:dyDescent="0.3">
      <c r="H621" s="13"/>
      <c r="I621" s="13"/>
      <c r="J621" s="13"/>
    </row>
    <row r="622" spans="8:10" ht="18.75" customHeight="1" x14ac:dyDescent="0.3">
      <c r="H622" s="13"/>
      <c r="I622" s="13"/>
      <c r="J622" s="13"/>
    </row>
    <row r="623" spans="8:10" ht="18.75" customHeight="1" x14ac:dyDescent="0.3">
      <c r="H623" s="13"/>
      <c r="I623" s="13"/>
      <c r="J623" s="13"/>
    </row>
    <row r="624" spans="8:10" x14ac:dyDescent="0.3">
      <c r="H624" s="13"/>
      <c r="I624" s="13"/>
    </row>
    <row r="625" spans="8:9" ht="20.25" customHeight="1" x14ac:dyDescent="0.3">
      <c r="H625" s="13"/>
      <c r="I625" s="13"/>
    </row>
    <row r="626" spans="8:9" x14ac:dyDescent="0.3">
      <c r="H626" s="13"/>
      <c r="I626" s="13"/>
    </row>
    <row r="627" spans="8:9" ht="18.75" customHeight="1" x14ac:dyDescent="0.3">
      <c r="H627" s="13"/>
      <c r="I627" s="13"/>
    </row>
    <row r="628" spans="8:9" x14ac:dyDescent="0.3">
      <c r="H628" s="13"/>
    </row>
    <row r="629" spans="8:9" x14ac:dyDescent="0.3">
      <c r="H629" s="13"/>
    </row>
    <row r="630" spans="8:9" x14ac:dyDescent="0.3">
      <c r="H630" s="13"/>
    </row>
    <row r="631" spans="8:9" x14ac:dyDescent="0.3">
      <c r="H631" s="13"/>
    </row>
    <row r="632" spans="8:9" x14ac:dyDescent="0.3">
      <c r="H632" s="13"/>
    </row>
    <row r="633" spans="8:9" x14ac:dyDescent="0.3">
      <c r="H633" s="13"/>
    </row>
    <row r="634" spans="8:9" x14ac:dyDescent="0.3">
      <c r="H634" s="13"/>
    </row>
    <row r="635" spans="8:9" x14ac:dyDescent="0.3">
      <c r="H635" s="13"/>
    </row>
    <row r="636" spans="8:9" x14ac:dyDescent="0.3">
      <c r="H636" s="13"/>
    </row>
    <row r="637" spans="8:9" x14ac:dyDescent="0.3">
      <c r="H637" s="13"/>
      <c r="I637" s="13"/>
    </row>
    <row r="638" spans="8:9" x14ac:dyDescent="0.3">
      <c r="H638" s="13"/>
    </row>
    <row r="639" spans="8:9" x14ac:dyDescent="0.3">
      <c r="H639" s="13"/>
    </row>
    <row r="640" spans="8:9" x14ac:dyDescent="0.3">
      <c r="H640" s="13"/>
      <c r="I640" s="13"/>
    </row>
    <row r="641" spans="8:9" x14ac:dyDescent="0.3">
      <c r="H641" s="13"/>
      <c r="I641" s="13"/>
    </row>
    <row r="642" spans="8:9" x14ac:dyDescent="0.3">
      <c r="H642" s="13"/>
    </row>
    <row r="643" spans="8:9" x14ac:dyDescent="0.3">
      <c r="H643" s="13"/>
    </row>
    <row r="644" spans="8:9" x14ac:dyDescent="0.3">
      <c r="H644" s="13"/>
    </row>
    <row r="645" spans="8:9" x14ac:dyDescent="0.3">
      <c r="H645" s="13"/>
    </row>
    <row r="646" spans="8:9" x14ac:dyDescent="0.3">
      <c r="H646"/>
      <c r="I646"/>
    </row>
    <row r="647" spans="8:9" x14ac:dyDescent="0.3">
      <c r="H647"/>
      <c r="I647"/>
    </row>
    <row r="648" spans="8:9" x14ac:dyDescent="0.3">
      <c r="H648"/>
      <c r="I648"/>
    </row>
    <row r="649" spans="8:9" x14ac:dyDescent="0.3">
      <c r="H649"/>
      <c r="I649"/>
    </row>
    <row r="650" spans="8:9" x14ac:dyDescent="0.3">
      <c r="H650"/>
      <c r="I650"/>
    </row>
    <row r="651" spans="8:9" x14ac:dyDescent="0.3">
      <c r="H651" s="13"/>
    </row>
    <row r="652" spans="8:9" x14ac:dyDescent="0.3">
      <c r="H652" s="13"/>
    </row>
    <row r="653" spans="8:9" x14ac:dyDescent="0.3">
      <c r="H653" s="13"/>
    </row>
    <row r="654" spans="8:9" x14ac:dyDescent="0.3">
      <c r="H654" s="13"/>
    </row>
    <row r="655" spans="8:9" x14ac:dyDescent="0.3">
      <c r="H655" s="13"/>
    </row>
    <row r="656" spans="8:9" x14ac:dyDescent="0.3">
      <c r="H656" s="13"/>
    </row>
    <row r="657" spans="8:9" x14ac:dyDescent="0.3">
      <c r="H657" s="13"/>
    </row>
    <row r="658" spans="8:9" x14ac:dyDescent="0.3">
      <c r="H658" s="13"/>
    </row>
    <row r="659" spans="8:9" x14ac:dyDescent="0.3">
      <c r="H659" s="13"/>
    </row>
    <row r="660" spans="8:9" x14ac:dyDescent="0.3">
      <c r="H660" s="13"/>
    </row>
    <row r="661" spans="8:9" x14ac:dyDescent="0.3">
      <c r="H661" s="13"/>
    </row>
    <row r="662" spans="8:9" x14ac:dyDescent="0.3">
      <c r="H662" s="13"/>
    </row>
    <row r="663" spans="8:9" x14ac:dyDescent="0.3">
      <c r="H663" s="13"/>
    </row>
    <row r="665" spans="8:9" x14ac:dyDescent="0.3">
      <c r="H665" s="13"/>
      <c r="I665" s="13"/>
    </row>
    <row r="666" spans="8:9" x14ac:dyDescent="0.3">
      <c r="H666" s="13"/>
      <c r="I666" s="13"/>
    </row>
    <row r="667" spans="8:9" x14ac:dyDescent="0.3">
      <c r="H667" s="13"/>
      <c r="I667" s="13"/>
    </row>
    <row r="668" spans="8:9" x14ac:dyDescent="0.3">
      <c r="H668" s="13"/>
      <c r="I668" s="13"/>
    </row>
    <row r="669" spans="8:9" x14ac:dyDescent="0.3">
      <c r="H669" s="13"/>
      <c r="I669" s="13"/>
    </row>
    <row r="670" spans="8:9" x14ac:dyDescent="0.3">
      <c r="H670" s="13"/>
      <c r="I670" s="13"/>
    </row>
    <row r="671" spans="8:9" x14ac:dyDescent="0.3">
      <c r="H671" s="13"/>
      <c r="I671" s="13"/>
    </row>
    <row r="672" spans="8:9" x14ac:dyDescent="0.3">
      <c r="H672" s="13"/>
      <c r="I672" s="13"/>
    </row>
    <row r="701" spans="8:8" x14ac:dyDescent="0.3">
      <c r="H701" s="13"/>
    </row>
    <row r="702" spans="8:8" x14ac:dyDescent="0.3">
      <c r="H702" s="13"/>
    </row>
    <row r="703" spans="8:8" x14ac:dyDescent="0.3">
      <c r="H703" s="13"/>
    </row>
    <row r="704" spans="8:8" x14ac:dyDescent="0.3">
      <c r="H704" s="13"/>
    </row>
    <row r="705" spans="8:8" x14ac:dyDescent="0.3">
      <c r="H705"/>
    </row>
    <row r="706" spans="8:8" x14ac:dyDescent="0.3">
      <c r="H706"/>
    </row>
    <row r="707" spans="8:8" x14ac:dyDescent="0.3">
      <c r="H707"/>
    </row>
    <row r="708" spans="8:8" x14ac:dyDescent="0.3">
      <c r="H708"/>
    </row>
    <row r="709" spans="8:8" x14ac:dyDescent="0.3">
      <c r="H709" s="13"/>
    </row>
    <row r="710" spans="8:8" x14ac:dyDescent="0.3">
      <c r="H710" s="13"/>
    </row>
    <row r="711" spans="8:8" x14ac:dyDescent="0.3">
      <c r="H711" s="13"/>
    </row>
    <row r="712" spans="8:8" x14ac:dyDescent="0.3">
      <c r="H712" s="13"/>
    </row>
    <row r="713" spans="8:8" x14ac:dyDescent="0.3">
      <c r="H713" s="13"/>
    </row>
    <row r="714" spans="8:8" x14ac:dyDescent="0.3">
      <c r="H714" s="13"/>
    </row>
    <row r="715" spans="8:8" x14ac:dyDescent="0.3">
      <c r="H715" s="13"/>
    </row>
    <row r="716" spans="8:8" x14ac:dyDescent="0.3">
      <c r="H716" s="13"/>
    </row>
    <row r="717" spans="8:8" x14ac:dyDescent="0.3">
      <c r="H717" s="13"/>
    </row>
    <row r="718" spans="8:8" x14ac:dyDescent="0.3">
      <c r="H718" s="13"/>
    </row>
    <row r="719" spans="8:8" x14ac:dyDescent="0.3">
      <c r="H719" s="13"/>
    </row>
    <row r="720" spans="8:8" x14ac:dyDescent="0.3">
      <c r="H720" s="13"/>
    </row>
    <row r="721" spans="8:8" x14ac:dyDescent="0.3">
      <c r="H721" s="13"/>
    </row>
    <row r="722" spans="8:8" x14ac:dyDescent="0.3">
      <c r="H722" s="13"/>
    </row>
    <row r="723" spans="8:8" x14ac:dyDescent="0.3">
      <c r="H723" s="13"/>
    </row>
    <row r="724" spans="8:8" x14ac:dyDescent="0.3">
      <c r="H724" s="13"/>
    </row>
    <row r="725" spans="8:8" x14ac:dyDescent="0.3">
      <c r="H725" s="13"/>
    </row>
    <row r="726" spans="8:8" x14ac:dyDescent="0.3">
      <c r="H726" s="13"/>
    </row>
    <row r="727" spans="8:8" x14ac:dyDescent="0.3">
      <c r="H727" s="13"/>
    </row>
    <row r="728" spans="8:8" x14ac:dyDescent="0.3">
      <c r="H728" s="13"/>
    </row>
    <row r="729" spans="8:8" x14ac:dyDescent="0.3">
      <c r="H729" s="13"/>
    </row>
    <row r="730" spans="8:8" x14ac:dyDescent="0.3">
      <c r="H730" s="13"/>
    </row>
    <row r="731" spans="8:8" x14ac:dyDescent="0.3">
      <c r="H731" s="13"/>
    </row>
    <row r="732" spans="8:8" x14ac:dyDescent="0.3">
      <c r="H732" s="13"/>
    </row>
    <row r="733" spans="8:8" x14ac:dyDescent="0.3">
      <c r="H733" s="13"/>
    </row>
  </sheetData>
  <mergeCells count="18">
    <mergeCell ref="B190:C190"/>
    <mergeCell ref="B36:E36"/>
    <mergeCell ref="A38:G38"/>
    <mergeCell ref="C334:D334"/>
    <mergeCell ref="C335:D335"/>
    <mergeCell ref="B161:E161"/>
    <mergeCell ref="B109:E109"/>
    <mergeCell ref="B199:E199"/>
    <mergeCell ref="B79:E79"/>
    <mergeCell ref="B89:E89"/>
    <mergeCell ref="B18:E18"/>
    <mergeCell ref="F18:G18"/>
    <mergeCell ref="B27:E27"/>
    <mergeCell ref="F27:G27"/>
    <mergeCell ref="C44:F44"/>
    <mergeCell ref="F36:G36"/>
    <mergeCell ref="A29:G29"/>
    <mergeCell ref="A20:G20"/>
  </mergeCells>
  <conditionalFormatting sqref="F47">
    <cfRule type="cellIs" dxfId="5" priority="6" operator="notEqual">
      <formula>$J$47</formula>
    </cfRule>
  </conditionalFormatting>
  <conditionalFormatting sqref="F48">
    <cfRule type="cellIs" dxfId="4" priority="5" operator="notEqual">
      <formula>$J$48</formula>
    </cfRule>
  </conditionalFormatting>
  <conditionalFormatting sqref="G24">
    <cfRule type="cellIs" dxfId="3" priority="4" operator="greaterThan">
      <formula>1</formula>
    </cfRule>
  </conditionalFormatting>
  <conditionalFormatting sqref="G33">
    <cfRule type="cellIs" dxfId="2" priority="3" operator="greaterThan">
      <formula>1</formula>
    </cfRule>
  </conditionalFormatting>
  <conditionalFormatting sqref="G42">
    <cfRule type="cellIs" dxfId="1" priority="2" operator="greaterThan">
      <formula>1</formula>
    </cfRule>
  </conditionalFormatting>
  <conditionalFormatting sqref="F49">
    <cfRule type="cellIs" dxfId="0" priority="1" operator="greaterThan">
      <formula>4.5</formula>
    </cfRule>
  </conditionalFormatting>
  <pageMargins left="0.7" right="0.7" top="0.75" bottom="0.75" header="0.3" footer="0.3"/>
  <pageSetup scale="84" fitToHeight="9" orientation="portrait" r:id="rId1"/>
  <headerFooter>
    <oddFooter>&amp;LExport Controlled Information&amp;RATP-03551 Rev-D 3/28/19 JD</oddFooter>
  </headerFooter>
  <rowBreaks count="3" manualBreakCount="3">
    <brk id="61" max="16383" man="1"/>
    <brk id="116" max="16383" man="1"/>
    <brk id="174" max="16383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topLeftCell="A10" workbookViewId="0">
      <selection activeCell="A38" sqref="A38"/>
    </sheetView>
  </sheetViews>
  <sheetFormatPr defaultRowHeight="14.4" x14ac:dyDescent="0.3"/>
  <cols>
    <col min="8" max="8" width="9.5546875" bestFit="1" customWidth="1"/>
  </cols>
  <sheetData>
    <row r="1" spans="1:2" x14ac:dyDescent="0.3">
      <c r="A1" t="s">
        <v>268</v>
      </c>
    </row>
    <row r="3" spans="1:2" x14ac:dyDescent="0.3">
      <c r="A3" t="s">
        <v>239</v>
      </c>
      <c r="B3" t="s">
        <v>240</v>
      </c>
    </row>
    <row r="4" spans="1:2" x14ac:dyDescent="0.3">
      <c r="A4" t="s">
        <v>241</v>
      </c>
      <c r="B4" s="120" t="s">
        <v>242</v>
      </c>
    </row>
    <row r="5" spans="1:2" x14ac:dyDescent="0.3">
      <c r="A5" t="s">
        <v>243</v>
      </c>
      <c r="B5" t="s">
        <v>255</v>
      </c>
    </row>
    <row r="6" spans="1:2" x14ac:dyDescent="0.3">
      <c r="A6" t="s">
        <v>243</v>
      </c>
      <c r="B6" t="s">
        <v>256</v>
      </c>
    </row>
    <row r="7" spans="1:2" x14ac:dyDescent="0.3">
      <c r="A7" t="s">
        <v>243</v>
      </c>
      <c r="B7" t="s">
        <v>257</v>
      </c>
    </row>
    <row r="13" spans="1:2" x14ac:dyDescent="0.3">
      <c r="A13" t="s">
        <v>244</v>
      </c>
    </row>
    <row r="14" spans="1:2" x14ac:dyDescent="0.3">
      <c r="A14" t="s">
        <v>245</v>
      </c>
    </row>
    <row r="15" spans="1:2" x14ac:dyDescent="0.3">
      <c r="A15" t="s">
        <v>246</v>
      </c>
    </row>
    <row r="16" spans="1:2" x14ac:dyDescent="0.3">
      <c r="A16" t="s">
        <v>247</v>
      </c>
    </row>
    <row r="17" spans="1:8" x14ac:dyDescent="0.3">
      <c r="A17" t="s">
        <v>248</v>
      </c>
    </row>
    <row r="18" spans="1:8" x14ac:dyDescent="0.3">
      <c r="A18" t="s">
        <v>249</v>
      </c>
    </row>
    <row r="21" spans="1:8" x14ac:dyDescent="0.3">
      <c r="A21" t="s">
        <v>250</v>
      </c>
    </row>
    <row r="22" spans="1:8" x14ac:dyDescent="0.3">
      <c r="A22" s="133" t="s">
        <v>267</v>
      </c>
    </row>
    <row r="24" spans="1:8" x14ac:dyDescent="0.3">
      <c r="A24" t="s">
        <v>251</v>
      </c>
    </row>
    <row r="25" spans="1:8" x14ac:dyDescent="0.3">
      <c r="A25" t="s">
        <v>252</v>
      </c>
    </row>
    <row r="29" spans="1:8" x14ac:dyDescent="0.3">
      <c r="A29" t="s">
        <v>260</v>
      </c>
      <c r="H29" s="138">
        <v>44029</v>
      </c>
    </row>
    <row r="30" spans="1:8" x14ac:dyDescent="0.3">
      <c r="A30" t="s">
        <v>262</v>
      </c>
    </row>
    <row r="31" spans="1:8" x14ac:dyDescent="0.3">
      <c r="A31" t="s">
        <v>263</v>
      </c>
    </row>
    <row r="32" spans="1:8" x14ac:dyDescent="0.3">
      <c r="A32" t="s">
        <v>264</v>
      </c>
    </row>
    <row r="33" spans="1:3" x14ac:dyDescent="0.3">
      <c r="A33" t="s">
        <v>265</v>
      </c>
    </row>
    <row r="34" spans="1:3" x14ac:dyDescent="0.3">
      <c r="A34" t="s">
        <v>261</v>
      </c>
    </row>
    <row r="35" spans="1:3" x14ac:dyDescent="0.3">
      <c r="C35" s="136" t="s">
        <v>258</v>
      </c>
    </row>
    <row r="36" spans="1:3" x14ac:dyDescent="0.3">
      <c r="C36" s="137" t="s">
        <v>259</v>
      </c>
    </row>
    <row r="37" spans="1:3" x14ac:dyDescent="0.3">
      <c r="A37" s="120" t="s">
        <v>269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17</vt:i4>
      </vt:variant>
    </vt:vector>
  </HeadingPairs>
  <TitlesOfParts>
    <vt:vector size="24" baseType="lpstr">
      <vt:lpstr>Data</vt:lpstr>
      <vt:lpstr>Gold Standard</vt:lpstr>
      <vt:lpstr>Chnl Match</vt:lpstr>
      <vt:lpstr>Gain over Temp</vt:lpstr>
      <vt:lpstr>Chnl OT</vt:lpstr>
      <vt:lpstr>Data Sheet</vt:lpstr>
      <vt:lpstr>decoder</vt:lpstr>
      <vt:lpstr>A2C</vt:lpstr>
      <vt:lpstr>A2H</vt:lpstr>
      <vt:lpstr>A2R</vt:lpstr>
      <vt:lpstr>A3C</vt:lpstr>
      <vt:lpstr>A3H</vt:lpstr>
      <vt:lpstr>A3R</vt:lpstr>
      <vt:lpstr>A4C</vt:lpstr>
      <vt:lpstr>A4H</vt:lpstr>
      <vt:lpstr>A4R</vt:lpstr>
      <vt:lpstr>A5C</vt:lpstr>
      <vt:lpstr>A5H</vt:lpstr>
      <vt:lpstr>A5R</vt:lpstr>
      <vt:lpstr>DC</vt:lpstr>
      <vt:lpstr>DH</vt:lpstr>
      <vt:lpstr>DR</vt:lpstr>
      <vt:lpstr>'Gain over Temp'!Print_Area</vt:lpstr>
      <vt:lpstr>VT</vt:lpstr>
    </vt:vector>
  </TitlesOfParts>
  <Company>Norden Millimeter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Automation</dc:creator>
  <cp:lastModifiedBy>Test</cp:lastModifiedBy>
  <cp:lastPrinted>2020-07-17T21:27:54Z</cp:lastPrinted>
  <dcterms:created xsi:type="dcterms:W3CDTF">2016-07-26T18:40:29Z</dcterms:created>
  <dcterms:modified xsi:type="dcterms:W3CDTF">2020-07-18T00:45:44Z</dcterms:modified>
</cp:coreProperties>
</file>