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fu2/code/arango-data-loader/test/"/>
    </mc:Choice>
  </mc:AlternateContent>
  <xr:revisionPtr revIDLastSave="0" documentId="13_ncr:1_{9C158507-3680-F94C-89EA-ACFACAA845F6}" xr6:coauthVersionLast="47" xr6:coauthVersionMax="47" xr10:uidLastSave="{00000000-0000-0000-0000-000000000000}"/>
  <bookViews>
    <workbookView xWindow="18520" yWindow="3720" windowWidth="24400" windowHeight="17460" activeTab="3" xr2:uid="{A9FAF7F1-B5C0-2C48-9AE9-611ABBBDB9AB}"/>
  </bookViews>
  <sheets>
    <sheet name="Users" sheetId="1" r:id="rId1"/>
    <sheet name="WeighIns" sheetId="2" r:id="rId2"/>
    <sheet name="TrackedWeeks" sheetId="4" r:id="rId3"/>
    <sheet name="JournalEntries" sheetId="5" r:id="rId4"/>
    <sheet name=".lis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5" l="1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F27" i="2"/>
  <c r="F24" i="2"/>
  <c r="F13" i="2"/>
  <c r="F14" i="2" s="1"/>
  <c r="F15" i="2" s="1"/>
  <c r="F16" i="2" s="1"/>
  <c r="F17" i="2" l="1"/>
  <c r="F18" i="2" l="1"/>
  <c r="F19" i="2" s="1"/>
  <c r="F20" i="2" s="1"/>
  <c r="F21" i="2" s="1"/>
  <c r="F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5" authorId="0" shapeId="0" xr:uid="{661B29AB-AB36-444D-BCA9-6D725CEB9692}">
      <text>
        <r>
          <rPr>
            <b/>
            <sz val="10"/>
            <color rgb="FF000000"/>
            <rFont val="Tahoma"/>
            <family val="2"/>
          </rPr>
          <t>loader generates the has of this pw</t>
        </r>
      </text>
    </comment>
  </commentList>
</comments>
</file>

<file path=xl/sharedStrings.xml><?xml version="1.0" encoding="utf-8"?>
<sst xmlns="http://schemas.openxmlformats.org/spreadsheetml/2006/main" count="351" uniqueCount="143">
  <si>
    <t>doc</t>
  </si>
  <si>
    <t>firstName</t>
  </si>
  <si>
    <t>lastName</t>
  </si>
  <si>
    <t>email</t>
  </si>
  <si>
    <t>userName</t>
  </si>
  <si>
    <t>passwordHash</t>
  </si>
  <si>
    <t>Steve</t>
  </si>
  <si>
    <t>Saunders</t>
  </si>
  <si>
    <t>steve@sentosatech.com</t>
  </si>
  <si>
    <t>auto</t>
  </si>
  <si>
    <t>userId</t>
  </si>
  <si>
    <t>weight</t>
  </si>
  <si>
    <t>reaction</t>
  </si>
  <si>
    <t>collection types</t>
  </si>
  <si>
    <t>edge</t>
  </si>
  <si>
    <t>stevo</t>
  </si>
  <si>
    <t>weight units</t>
  </si>
  <si>
    <t>LBS</t>
  </si>
  <si>
    <t>KG</t>
  </si>
  <si>
    <t>unit</t>
  </si>
  <si>
    <t>collectionType</t>
  </si>
  <si>
    <t>edgesFrom</t>
  </si>
  <si>
    <t>edgesTo</t>
  </si>
  <si>
    <t>n/a</t>
  </si>
  <si>
    <t>_key</t>
  </si>
  <si>
    <t>Users/stevo</t>
  </si>
  <si>
    <t>dateTime</t>
  </si>
  <si>
    <t>GAINED_MUCH_MORE_THAN_EXPECTED</t>
  </si>
  <si>
    <t>GAINED_MORE_THAN_EXPECTED</t>
  </si>
  <si>
    <t>THOUGHT_I_WOULD_GAIN_MORE</t>
  </si>
  <si>
    <t>JUST_WHAT_I_EXPECTED</t>
  </si>
  <si>
    <t>THOUGHT_I_WOULD_LOSE_MORE</t>
  </si>
  <si>
    <t>LOST_MORE_THAN_EXPECTED</t>
  </si>
  <si>
    <t>LOST_MUCH_MORE_THAN_EXPECTED</t>
  </si>
  <si>
    <t>startDate</t>
  </si>
  <si>
    <t>targetWeights</t>
  </si>
  <si>
    <t>[280.0, 279.6, 279.2, 278.8, 278.4, 278.0, 277.6]</t>
  </si>
  <si>
    <t>[ 275.0, 274.6, 274.2, 273.8, 273.4, 273.0, 272.6 ]</t>
  </si>
  <si>
    <t>[ 272.0, 271.6, 271.2, 270.8, 270.4, 270.0, 269.6 ]</t>
  </si>
  <si>
    <t>2020-04-06T08:00:00-06:00</t>
  </si>
  <si>
    <t>2020-04-07T08:00:00-06:00</t>
  </si>
  <si>
    <t>2020-04-08T08:00:00-06:00</t>
  </si>
  <si>
    <t>2020-04-09T08:00:00-06:00</t>
  </si>
  <si>
    <t>2020-04-10T08:00:00-06:00</t>
  </si>
  <si>
    <t>2020-04-11T08:00:00-06:00</t>
  </si>
  <si>
    <t>2020-04-12T08:00:00-06:00</t>
  </si>
  <si>
    <t>2020-04-13T08:00:00-06:00</t>
  </si>
  <si>
    <t>2020-04-14T08:00:00-06:00</t>
  </si>
  <si>
    <t>2020-04-15T08:00:00-06:00</t>
  </si>
  <si>
    <t>2020-04-16T08:00:00-06:00</t>
  </si>
  <si>
    <t>2020-04-17T08:00:00-06:00</t>
  </si>
  <si>
    <t>2020-04-18T08:00:00-06:00</t>
  </si>
  <si>
    <t>2020-04-19T08:00:00-06:00</t>
  </si>
  <si>
    <t>2020-04-20T08:00:00-06:00</t>
  </si>
  <si>
    <t>2020-04-21T08:00:00-06:00</t>
  </si>
  <si>
    <t>2020-04-22T08:00:00-06:00</t>
  </si>
  <si>
    <t>2020-04-25T08:00:00-06:00</t>
  </si>
  <si>
    <t>2020-04-26T08:00:00-06:00</t>
  </si>
  <si>
    <t>2020-04-26T08:10:00-06:00</t>
  </si>
  <si>
    <t>2020-04-26T08:20:00-06:00</t>
  </si>
  <si>
    <t>2020-04-27T08:00:00-06:00</t>
  </si>
  <si>
    <t>2020-04-27T08:10:00-06:00</t>
  </si>
  <si>
    <t>2020-04-27T08:20:00-06:00</t>
  </si>
  <si>
    <t>u2canfu</t>
  </si>
  <si>
    <t>THOUGHT_I_WOULD_LOSE</t>
  </si>
  <si>
    <t>[DEPRESSED, SURPRISED]</t>
  </si>
  <si>
    <t>[SURPRISED, PROUD, ECSTATIC]</t>
  </si>
  <si>
    <t>[PROUD]</t>
  </si>
  <si>
    <t>[HAPPY, PROUD]</t>
  </si>
  <si>
    <t>[SURPRISED, SAD, DEPRESSED]</t>
  </si>
  <si>
    <t>[ECSTATIC, PROUD]</t>
  </si>
  <si>
    <t>[DEPRESSED]</t>
  </si>
  <si>
    <t>[SAD, DEPRESSED]</t>
  </si>
  <si>
    <t>[SURPRISED]</t>
  </si>
  <si>
    <t>[PROUD, RELAXED]</t>
  </si>
  <si>
    <t>[HAPPY, RELAXED]</t>
  </si>
  <si>
    <t>[HAPPY]</t>
  </si>
  <si>
    <t>[ECSTATIC, SURPRISED]</t>
  </si>
  <si>
    <t>[SURPRISED, SAD]</t>
  </si>
  <si>
    <t>[ECSTATIC]</t>
  </si>
  <si>
    <t>[SAD]</t>
  </si>
  <si>
    <t>emotions</t>
  </si>
  <si>
    <t>_docType</t>
  </si>
  <si>
    <t>USER</t>
  </si>
  <si>
    <t>WEIGH_IN</t>
  </si>
  <si>
    <t>TRACKED_WEEK</t>
  </si>
  <si>
    <t>2020-04-06</t>
  </si>
  <si>
    <t>2020-04-13</t>
  </si>
  <si>
    <t>2020-04-20</t>
  </si>
  <si>
    <t>text</t>
  </si>
  <si>
    <t>JOURNAL_ENTRY</t>
  </si>
  <si>
    <t>2017-11-06T08:00:00-06:00</t>
  </si>
  <si>
    <t>journal entry text day-1</t>
  </si>
  <si>
    <t>2017-11-07T08:00:00-06:00</t>
  </si>
  <si>
    <t>journal entry text day-2</t>
  </si>
  <si>
    <t>2017-11-08T08:00:00-06:00</t>
  </si>
  <si>
    <t>journal entry text day-3</t>
  </si>
  <si>
    <t>2017-11-09T08:00:00-06:00</t>
  </si>
  <si>
    <t>journal entry text day-4</t>
  </si>
  <si>
    <t>2017-11-10T08:00:00-06:00</t>
  </si>
  <si>
    <t>journal entry text day-5</t>
  </si>
  <si>
    <t>2017-11-11T08:00:00-06:00</t>
  </si>
  <si>
    <t>journal entry text day-6</t>
  </si>
  <si>
    <t>2017-11-12T08:00:00-06:00</t>
  </si>
  <si>
    <t>journal entry text day-7</t>
  </si>
  <si>
    <t>2017-11-13T08:00:00-06:00</t>
  </si>
  <si>
    <t>journal entry text day-8</t>
  </si>
  <si>
    <t>2017-11-14T08:00:00-06:00</t>
  </si>
  <si>
    <t>journal entry text day-9</t>
  </si>
  <si>
    <t>2017-11-15T08:00:00-06:00</t>
  </si>
  <si>
    <t>journal entry text day-10</t>
  </si>
  <si>
    <t>2017-11-16T08:00:00-06:00</t>
  </si>
  <si>
    <t>journal entry text day-11</t>
  </si>
  <si>
    <t>2017-11-17T08:00:00-06:00</t>
  </si>
  <si>
    <t>journal entry text day-12</t>
  </si>
  <si>
    <t>2017-11-18T08:00:00-06:00</t>
  </si>
  <si>
    <t>journal entry text day-13</t>
  </si>
  <si>
    <t>2017-11-19T08:00:00-06:00</t>
  </si>
  <si>
    <t>journal entry text day-14</t>
  </si>
  <si>
    <t>2017-11-20T08:00:00-06:00</t>
  </si>
  <si>
    <t>journal entry text day-15</t>
  </si>
  <si>
    <t>2017-11-21T08:00:00-06:00</t>
  </si>
  <si>
    <t>journal entry text day-16</t>
  </si>
  <si>
    <t>2017-11-22T08:00:00-06:00</t>
  </si>
  <si>
    <t>journal entry text day-17</t>
  </si>
  <si>
    <t>2017-11-23T08:00:00-06:00</t>
  </si>
  <si>
    <t>journal entry text day-18</t>
  </si>
  <si>
    <t>2017-11-24T08:00:00-06:00</t>
  </si>
  <si>
    <t>journal entry text day-19</t>
  </si>
  <si>
    <t>2017-11-25T08:00:00-06:00</t>
  </si>
  <si>
    <t>journal entry text day-20</t>
  </si>
  <si>
    <t>2017-11-26T08:00:00-06:00</t>
  </si>
  <si>
    <t>journal entry text day-21</t>
  </si>
  <si>
    <t>2017-11-26T08:10:00-06:00</t>
  </si>
  <si>
    <t>journal entry text day-22</t>
  </si>
  <si>
    <t>2017-11-26T08:20:00-06:00</t>
  </si>
  <si>
    <t>journal entry text day-23</t>
  </si>
  <si>
    <t>2017-11-27T08:00:00-06:00</t>
  </si>
  <si>
    <t>journal entry text day-24</t>
  </si>
  <si>
    <t>2017-11-27T08:10:00-06:00</t>
  </si>
  <si>
    <t>journal entry text day-25</t>
  </si>
  <si>
    <t>2017-11-27T08:20:00-06:00</t>
  </si>
  <si>
    <t>journal entry text day-26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</si>
</sst>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G6"/>
  <sheetViews>
    <sheetView workbookViewId="0">
      <selection activeCell="B5" sqref="B5:B6"/>
    </sheetView>
  </sheetViews>
  <sheetFormatPr baseColWidth="10" defaultRowHeight="16" x14ac:dyDescent="0.2"/>
  <cols>
    <col min="1" max="2" width="15.33203125" customWidth="1"/>
    <col min="5" max="5" width="24" customWidth="1"/>
    <col min="6" max="6" width="12.83203125" customWidth="1"/>
    <col min="7" max="7" width="66" customWidth="1"/>
  </cols>
  <sheetData>
    <row r="1" spans="1:7" x14ac:dyDescent="0.2">
      <c r="A1" s="1" t="s">
        <v>20</v>
      </c>
      <c r="B1" t="s">
        <v>0</v>
      </c>
    </row>
    <row r="2" spans="1:7" x14ac:dyDescent="0.2">
      <c r="A2" s="1" t="s">
        <v>21</v>
      </c>
      <c r="B2" t="s">
        <v>23</v>
      </c>
    </row>
    <row r="3" spans="1:7" x14ac:dyDescent="0.2">
      <c r="A3" s="1" t="s">
        <v>22</v>
      </c>
      <c r="B3" t="s">
        <v>23</v>
      </c>
    </row>
    <row r="5" spans="1:7" x14ac:dyDescent="0.2">
      <c r="A5" s="1" t="s">
        <v>24</v>
      </c>
      <c r="B5" s="1" t="s">
        <v>82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</row>
    <row r="6" spans="1:7" x14ac:dyDescent="0.2">
      <c r="A6" t="s">
        <v>15</v>
      </c>
      <c r="B6" t="s">
        <v>83</v>
      </c>
      <c r="C6" t="s">
        <v>6</v>
      </c>
      <c r="D6" t="s">
        <v>7</v>
      </c>
      <c r="E6" t="s">
        <v>8</v>
      </c>
      <c r="F6" t="s">
        <v>15</v>
      </c>
      <c r="G6" t="s">
        <v>63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35F0E38-5AB6-FF45-9849-DDAF4D1B21D3}">
          <x14:formula1>
            <xm:f>'.lists'!$A$2:$A$3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C9B4-2036-C246-94D7-F2D4C55396BD}">
  <dimension ref="A1:H34"/>
  <sheetViews>
    <sheetView workbookViewId="0">
      <selection activeCell="B5" sqref="B5:B29"/>
    </sheetView>
  </sheetViews>
  <sheetFormatPr baseColWidth="10" defaultRowHeight="16" x14ac:dyDescent="0.2"/>
  <cols>
    <col min="1" max="1" width="15.6640625" style="3" customWidth="1"/>
    <col min="2" max="2" width="16.33203125" style="3" customWidth="1"/>
    <col min="3" max="3" width="22.6640625" style="3" customWidth="1"/>
    <col min="4" max="4" width="32.5" style="3" customWidth="1"/>
    <col min="5" max="6" width="10.83203125" style="3"/>
    <col min="7" max="7" width="36.6640625" style="3" customWidth="1"/>
    <col min="8" max="16384" width="10.83203125" style="3"/>
  </cols>
  <sheetData>
    <row r="1" spans="1:8" x14ac:dyDescent="0.2">
      <c r="A1" s="1" t="s">
        <v>20</v>
      </c>
      <c r="B1" t="s">
        <v>0</v>
      </c>
    </row>
    <row r="2" spans="1:8" x14ac:dyDescent="0.2">
      <c r="A2" s="1" t="s">
        <v>21</v>
      </c>
      <c r="B2" t="s">
        <v>23</v>
      </c>
    </row>
    <row r="3" spans="1:8" x14ac:dyDescent="0.2">
      <c r="A3" s="1" t="s">
        <v>22</v>
      </c>
      <c r="B3" t="s">
        <v>23</v>
      </c>
    </row>
    <row r="5" spans="1:8" x14ac:dyDescent="0.2">
      <c r="A5" s="2" t="s">
        <v>24</v>
      </c>
      <c r="B5" s="2" t="s">
        <v>82</v>
      </c>
      <c r="C5" s="2" t="s">
        <v>10</v>
      </c>
      <c r="D5" s="2" t="s">
        <v>26</v>
      </c>
      <c r="E5" s="2" t="s">
        <v>19</v>
      </c>
      <c r="F5" s="2" t="s">
        <v>11</v>
      </c>
      <c r="G5" s="2" t="s">
        <v>12</v>
      </c>
      <c r="H5" s="2" t="s">
        <v>81</v>
      </c>
    </row>
    <row r="6" spans="1:8" x14ac:dyDescent="0.2">
      <c r="A6" s="4" t="s">
        <v>9</v>
      </c>
      <c r="B6" s="4" t="s">
        <v>84</v>
      </c>
      <c r="C6" s="3" t="s">
        <v>25</v>
      </c>
      <c r="D6" s="4" t="s">
        <v>39</v>
      </c>
      <c r="E6" s="3" t="s">
        <v>17</v>
      </c>
      <c r="F6" s="5">
        <v>281.2</v>
      </c>
      <c r="G6" s="3" t="s">
        <v>27</v>
      </c>
      <c r="H6" s="3" t="s">
        <v>65</v>
      </c>
    </row>
    <row r="7" spans="1:8" x14ac:dyDescent="0.2">
      <c r="A7" s="4" t="s">
        <v>9</v>
      </c>
      <c r="B7" s="4" t="s">
        <v>84</v>
      </c>
      <c r="C7" s="3" t="s">
        <v>25</v>
      </c>
      <c r="D7" s="4" t="s">
        <v>40</v>
      </c>
      <c r="E7" s="3" t="s">
        <v>17</v>
      </c>
      <c r="F7" s="5">
        <v>278.8</v>
      </c>
      <c r="G7" s="3" t="s">
        <v>31</v>
      </c>
      <c r="H7" s="3" t="s">
        <v>66</v>
      </c>
    </row>
    <row r="8" spans="1:8" x14ac:dyDescent="0.2">
      <c r="A8" s="4" t="s">
        <v>9</v>
      </c>
      <c r="B8" s="4" t="s">
        <v>84</v>
      </c>
      <c r="C8" s="3" t="s">
        <v>25</v>
      </c>
      <c r="D8" s="4" t="s">
        <v>41</v>
      </c>
      <c r="E8" s="3" t="s">
        <v>17</v>
      </c>
      <c r="F8" s="5">
        <v>277</v>
      </c>
      <c r="G8" s="3" t="s">
        <v>30</v>
      </c>
      <c r="H8" s="3" t="s">
        <v>67</v>
      </c>
    </row>
    <row r="9" spans="1:8" x14ac:dyDescent="0.2">
      <c r="A9" s="4" t="s">
        <v>9</v>
      </c>
      <c r="B9" s="4" t="s">
        <v>84</v>
      </c>
      <c r="C9" s="3" t="s">
        <v>25</v>
      </c>
      <c r="D9" s="4" t="s">
        <v>42</v>
      </c>
      <c r="E9" s="3" t="s">
        <v>17</v>
      </c>
      <c r="F9" s="5">
        <v>278</v>
      </c>
      <c r="G9" s="3" t="s">
        <v>31</v>
      </c>
      <c r="H9" s="3" t="s">
        <v>68</v>
      </c>
    </row>
    <row r="10" spans="1:8" x14ac:dyDescent="0.2">
      <c r="A10" s="4" t="s">
        <v>9</v>
      </c>
      <c r="B10" s="4" t="s">
        <v>84</v>
      </c>
      <c r="C10" s="3" t="s">
        <v>25</v>
      </c>
      <c r="D10" s="4" t="s">
        <v>43</v>
      </c>
      <c r="E10" s="3" t="s">
        <v>17</v>
      </c>
      <c r="F10" s="5">
        <v>278.60000000000002</v>
      </c>
      <c r="G10" s="3" t="s">
        <v>64</v>
      </c>
      <c r="H10" s="3" t="s">
        <v>69</v>
      </c>
    </row>
    <row r="11" spans="1:8" x14ac:dyDescent="0.2">
      <c r="A11" s="4" t="s">
        <v>9</v>
      </c>
      <c r="B11" s="4" t="s">
        <v>84</v>
      </c>
      <c r="C11" s="3" t="s">
        <v>25</v>
      </c>
      <c r="D11" s="4" t="s">
        <v>44</v>
      </c>
      <c r="E11" s="3" t="s">
        <v>17</v>
      </c>
      <c r="F11" s="5">
        <v>277</v>
      </c>
      <c r="G11" s="3" t="s">
        <v>32</v>
      </c>
      <c r="H11" s="3" t="s">
        <v>68</v>
      </c>
    </row>
    <row r="12" spans="1:8" x14ac:dyDescent="0.2">
      <c r="A12" s="4" t="s">
        <v>9</v>
      </c>
      <c r="B12" s="4" t="s">
        <v>84</v>
      </c>
      <c r="C12" s="3" t="s">
        <v>25</v>
      </c>
      <c r="D12" s="4" t="s">
        <v>45</v>
      </c>
      <c r="E12" s="3" t="s">
        <v>17</v>
      </c>
      <c r="F12" s="5">
        <v>274.39999999999998</v>
      </c>
      <c r="G12" s="3" t="s">
        <v>33</v>
      </c>
      <c r="H12" s="3" t="s">
        <v>70</v>
      </c>
    </row>
    <row r="13" spans="1:8" x14ac:dyDescent="0.2">
      <c r="A13" s="4" t="s">
        <v>9</v>
      </c>
      <c r="B13" s="4" t="s">
        <v>84</v>
      </c>
      <c r="C13" s="3" t="s">
        <v>25</v>
      </c>
      <c r="D13" s="4" t="s">
        <v>46</v>
      </c>
      <c r="E13" s="3" t="s">
        <v>17</v>
      </c>
      <c r="F13" s="5">
        <f>F12+2</f>
        <v>276.39999999999998</v>
      </c>
      <c r="G13" s="3" t="s">
        <v>27</v>
      </c>
      <c r="H13" s="3" t="s">
        <v>71</v>
      </c>
    </row>
    <row r="14" spans="1:8" x14ac:dyDescent="0.2">
      <c r="A14" s="4" t="s">
        <v>9</v>
      </c>
      <c r="B14" s="4" t="s">
        <v>84</v>
      </c>
      <c r="C14" s="3" t="s">
        <v>25</v>
      </c>
      <c r="D14" s="4" t="s">
        <v>47</v>
      </c>
      <c r="E14" s="3" t="s">
        <v>17</v>
      </c>
      <c r="F14" s="5">
        <f>F13+0.3</f>
        <v>276.7</v>
      </c>
      <c r="G14" s="3" t="s">
        <v>28</v>
      </c>
      <c r="H14" s="3" t="s">
        <v>72</v>
      </c>
    </row>
    <row r="15" spans="1:8" x14ac:dyDescent="0.2">
      <c r="A15" s="4" t="s">
        <v>9</v>
      </c>
      <c r="B15" s="4" t="s">
        <v>84</v>
      </c>
      <c r="C15" s="3" t="s">
        <v>25</v>
      </c>
      <c r="D15" s="4" t="s">
        <v>48</v>
      </c>
      <c r="E15" s="3" t="s">
        <v>17</v>
      </c>
      <c r="F15" s="5">
        <f>F14+0.3</f>
        <v>277</v>
      </c>
      <c r="G15" s="3" t="s">
        <v>29</v>
      </c>
      <c r="H15" s="3" t="s">
        <v>73</v>
      </c>
    </row>
    <row r="16" spans="1:8" x14ac:dyDescent="0.2">
      <c r="A16" s="4" t="s">
        <v>9</v>
      </c>
      <c r="B16" s="4" t="s">
        <v>84</v>
      </c>
      <c r="C16" s="3" t="s">
        <v>25</v>
      </c>
      <c r="D16" s="4" t="s">
        <v>49</v>
      </c>
      <c r="E16" s="3" t="s">
        <v>17</v>
      </c>
      <c r="F16" s="5">
        <f>F15-0.8</f>
        <v>276.2</v>
      </c>
      <c r="G16" s="3" t="s">
        <v>30</v>
      </c>
      <c r="H16" s="3" t="s">
        <v>74</v>
      </c>
    </row>
    <row r="17" spans="1:8" x14ac:dyDescent="0.2">
      <c r="A17" s="4" t="s">
        <v>9</v>
      </c>
      <c r="B17" s="4" t="s">
        <v>84</v>
      </c>
      <c r="C17" s="3" t="s">
        <v>25</v>
      </c>
      <c r="D17" s="4" t="s">
        <v>50</v>
      </c>
      <c r="E17" s="3" t="s">
        <v>17</v>
      </c>
      <c r="F17" s="5">
        <f t="shared" ref="F17" si="0">F16-0.3</f>
        <v>275.89999999999998</v>
      </c>
      <c r="G17" s="3" t="s">
        <v>31</v>
      </c>
      <c r="H17" s="3" t="s">
        <v>75</v>
      </c>
    </row>
    <row r="18" spans="1:8" x14ac:dyDescent="0.2">
      <c r="A18" s="4" t="s">
        <v>9</v>
      </c>
      <c r="B18" s="4" t="s">
        <v>84</v>
      </c>
      <c r="C18" s="3" t="s">
        <v>25</v>
      </c>
      <c r="D18" s="4" t="s">
        <v>51</v>
      </c>
      <c r="E18" s="3" t="s">
        <v>17</v>
      </c>
      <c r="F18" s="5">
        <f>F17-2.2</f>
        <v>273.7</v>
      </c>
      <c r="G18" s="3" t="s">
        <v>32</v>
      </c>
      <c r="H18" s="3" t="s">
        <v>76</v>
      </c>
    </row>
    <row r="19" spans="1:8" x14ac:dyDescent="0.2">
      <c r="A19" s="4" t="s">
        <v>9</v>
      </c>
      <c r="B19" s="4" t="s">
        <v>84</v>
      </c>
      <c r="C19" s="3" t="s">
        <v>25</v>
      </c>
      <c r="D19" s="4" t="s">
        <v>52</v>
      </c>
      <c r="E19" s="3" t="s">
        <v>17</v>
      </c>
      <c r="F19" s="5">
        <f>F18-1.3</f>
        <v>272.39999999999998</v>
      </c>
      <c r="G19" s="3" t="s">
        <v>33</v>
      </c>
      <c r="H19" s="3" t="s">
        <v>77</v>
      </c>
    </row>
    <row r="20" spans="1:8" x14ac:dyDescent="0.2">
      <c r="A20" s="4" t="s">
        <v>9</v>
      </c>
      <c r="B20" s="4" t="s">
        <v>84</v>
      </c>
      <c r="C20" s="3" t="s">
        <v>25</v>
      </c>
      <c r="D20" s="4" t="s">
        <v>53</v>
      </c>
      <c r="E20" s="3" t="s">
        <v>17</v>
      </c>
      <c r="F20" s="5">
        <f>F19+0.8</f>
        <v>273.2</v>
      </c>
      <c r="G20" s="3" t="s">
        <v>27</v>
      </c>
      <c r="H20" s="3" t="s">
        <v>71</v>
      </c>
    </row>
    <row r="21" spans="1:8" x14ac:dyDescent="0.2">
      <c r="A21" s="4" t="s">
        <v>9</v>
      </c>
      <c r="B21" s="4" t="s">
        <v>84</v>
      </c>
      <c r="C21" s="3" t="s">
        <v>25</v>
      </c>
      <c r="D21" s="4" t="s">
        <v>54</v>
      </c>
      <c r="E21" s="3" t="s">
        <v>17</v>
      </c>
      <c r="F21" s="5">
        <f t="shared" ref="F21" si="1">F20-0.3</f>
        <v>272.89999999999998</v>
      </c>
      <c r="H21" s="3" t="s">
        <v>78</v>
      </c>
    </row>
    <row r="22" spans="1:8" x14ac:dyDescent="0.2">
      <c r="A22" s="4" t="s">
        <v>9</v>
      </c>
      <c r="B22" s="4" t="s">
        <v>84</v>
      </c>
      <c r="C22" s="3" t="s">
        <v>25</v>
      </c>
      <c r="D22" s="4" t="s">
        <v>55</v>
      </c>
      <c r="E22" s="3" t="s">
        <v>17</v>
      </c>
      <c r="F22" s="5">
        <f>F21+0.1</f>
        <v>273</v>
      </c>
      <c r="G22" s="3" t="s">
        <v>29</v>
      </c>
    </row>
    <row r="23" spans="1:8" x14ac:dyDescent="0.2">
      <c r="A23" s="4" t="s">
        <v>9</v>
      </c>
      <c r="B23" s="4" t="s">
        <v>84</v>
      </c>
      <c r="C23" s="3" t="s">
        <v>25</v>
      </c>
      <c r="D23" s="4" t="s">
        <v>56</v>
      </c>
      <c r="E23" s="3" t="s">
        <v>17</v>
      </c>
      <c r="F23" s="5">
        <v>271.39999999999998</v>
      </c>
      <c r="G23" s="3" t="s">
        <v>32</v>
      </c>
      <c r="H23" s="3" t="s">
        <v>66</v>
      </c>
    </row>
    <row r="24" spans="1:8" x14ac:dyDescent="0.2">
      <c r="A24" s="4" t="s">
        <v>9</v>
      </c>
      <c r="B24" s="4" t="s">
        <v>84</v>
      </c>
      <c r="C24" s="3" t="s">
        <v>25</v>
      </c>
      <c r="D24" s="4" t="s">
        <v>57</v>
      </c>
      <c r="E24" s="3" t="s">
        <v>17</v>
      </c>
      <c r="F24" s="5">
        <f>F23-3</f>
        <v>268.39999999999998</v>
      </c>
      <c r="G24" s="3" t="s">
        <v>33</v>
      </c>
      <c r="H24" s="3" t="s">
        <v>68</v>
      </c>
    </row>
    <row r="25" spans="1:8" x14ac:dyDescent="0.2">
      <c r="A25" s="4" t="s">
        <v>9</v>
      </c>
      <c r="B25" s="4" t="s">
        <v>84</v>
      </c>
      <c r="C25" s="3" t="s">
        <v>25</v>
      </c>
      <c r="D25" s="4" t="s">
        <v>58</v>
      </c>
      <c r="E25" s="3" t="s">
        <v>17</v>
      </c>
      <c r="F25" s="5">
        <v>270</v>
      </c>
      <c r="G25" s="3" t="s">
        <v>27</v>
      </c>
      <c r="H25" s="3" t="s">
        <v>71</v>
      </c>
    </row>
    <row r="26" spans="1:8" x14ac:dyDescent="0.2">
      <c r="A26" s="4" t="s">
        <v>9</v>
      </c>
      <c r="B26" s="4" t="s">
        <v>84</v>
      </c>
      <c r="C26" s="3" t="s">
        <v>25</v>
      </c>
      <c r="D26" s="4" t="s">
        <v>59</v>
      </c>
      <c r="E26" s="3" t="s">
        <v>17</v>
      </c>
      <c r="F26" s="3">
        <v>270.39999999999998</v>
      </c>
      <c r="G26" s="3" t="s">
        <v>28</v>
      </c>
      <c r="H26" s="3" t="s">
        <v>72</v>
      </c>
    </row>
    <row r="27" spans="1:8" x14ac:dyDescent="0.2">
      <c r="A27" s="4" t="s">
        <v>9</v>
      </c>
      <c r="B27" s="4" t="s">
        <v>84</v>
      </c>
      <c r="C27" s="3" t="s">
        <v>25</v>
      </c>
      <c r="D27" s="4" t="s">
        <v>60</v>
      </c>
      <c r="E27" s="3" t="s">
        <v>17</v>
      </c>
      <c r="F27" s="5">
        <f>F26-0.8</f>
        <v>269.59999999999997</v>
      </c>
      <c r="G27" s="3" t="s">
        <v>33</v>
      </c>
      <c r="H27" s="3" t="s">
        <v>79</v>
      </c>
    </row>
    <row r="28" spans="1:8" x14ac:dyDescent="0.2">
      <c r="A28" s="4" t="s">
        <v>9</v>
      </c>
      <c r="B28" s="4" t="s">
        <v>84</v>
      </c>
      <c r="C28" s="3" t="s">
        <v>25</v>
      </c>
      <c r="D28" s="4" t="s">
        <v>61</v>
      </c>
      <c r="E28" s="3" t="s">
        <v>17</v>
      </c>
      <c r="F28" s="5">
        <v>270</v>
      </c>
      <c r="G28" s="3" t="s">
        <v>27</v>
      </c>
      <c r="H28" s="3" t="s">
        <v>72</v>
      </c>
    </row>
    <row r="29" spans="1:8" x14ac:dyDescent="0.2">
      <c r="A29" s="4" t="s">
        <v>9</v>
      </c>
      <c r="B29" s="4" t="s">
        <v>84</v>
      </c>
      <c r="C29" s="3" t="s">
        <v>25</v>
      </c>
      <c r="D29" s="4" t="s">
        <v>62</v>
      </c>
      <c r="E29" s="3" t="s">
        <v>17</v>
      </c>
      <c r="F29" s="3">
        <v>270.39999999999998</v>
      </c>
      <c r="G29" s="3" t="s">
        <v>28</v>
      </c>
      <c r="H29" s="3" t="s">
        <v>80</v>
      </c>
    </row>
    <row r="32" spans="1:8" x14ac:dyDescent="0.2">
      <c r="G32" s="4"/>
    </row>
    <row r="33" spans="7:7" x14ac:dyDescent="0.2">
      <c r="G33" s="4"/>
    </row>
    <row r="34" spans="7:7" x14ac:dyDescent="0.2">
      <c r="G34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8340778E-B39F-BE43-847A-3EC073D9DF93}">
          <x14:formula1>
            <xm:f>'.lists'!$A$2:$A$3</xm:f>
          </x14:formula1>
          <xm:sqref>B1</xm:sqref>
        </x14:dataValidation>
        <x14:dataValidation type="list" allowBlank="1" showInputMessage="1" showErrorMessage="1" xr:uid="{AA0E3B15-B6AF-BA4E-9DAC-04D84329AAB3}">
          <x14:formula1>
            <xm:f>'.lists'!$A$6:$A$7</xm:f>
          </x14:formula1>
          <xm:sqref>E6:E29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79C3-B4A5-2849-9872-7C37FA025054}">
  <dimension ref="A1:H34"/>
  <sheetViews>
    <sheetView workbookViewId="0">
      <selection activeCell="G19" sqref="G19"/>
    </sheetView>
  </sheetViews>
  <sheetFormatPr baseColWidth="10" defaultRowHeight="16" x14ac:dyDescent="0.2"/>
  <cols>
    <col min="1" max="1" width="13.5" style="3" customWidth="1"/>
    <col min="2" max="2" width="22.1640625" style="3" customWidth="1"/>
    <col min="3" max="3" width="13.33203125" style="3" customWidth="1"/>
    <col min="4" max="4" width="14.1640625" style="3" customWidth="1"/>
    <col min="5" max="5" width="8.5" style="3" customWidth="1"/>
    <col min="6" max="6" width="44.83203125" style="3" customWidth="1"/>
    <col min="7" max="7" width="14.1640625" style="3" customWidth="1"/>
    <col min="8" max="16384" width="10.83203125" style="3"/>
  </cols>
  <sheetData>
    <row r="1" spans="1:8" x14ac:dyDescent="0.2">
      <c r="A1" s="1" t="s">
        <v>20</v>
      </c>
      <c r="B1" t="s">
        <v>0</v>
      </c>
    </row>
    <row r="2" spans="1:8" x14ac:dyDescent="0.2">
      <c r="A2" s="1" t="s">
        <v>21</v>
      </c>
      <c r="B2" t="s">
        <v>23</v>
      </c>
    </row>
    <row r="3" spans="1:8" x14ac:dyDescent="0.2">
      <c r="A3" s="1" t="s">
        <v>22</v>
      </c>
      <c r="B3" t="s">
        <v>23</v>
      </c>
    </row>
    <row r="5" spans="1:8" x14ac:dyDescent="0.2">
      <c r="A5" s="2" t="s">
        <v>24</v>
      </c>
      <c r="B5" s="2" t="s">
        <v>82</v>
      </c>
      <c r="C5" s="2" t="s">
        <v>10</v>
      </c>
      <c r="D5" s="2" t="s">
        <v>34</v>
      </c>
      <c r="E5" s="2" t="s">
        <v>19</v>
      </c>
      <c r="F5" s="2" t="s">
        <v>35</v>
      </c>
      <c r="G5" s="2"/>
      <c r="H5" s="2"/>
    </row>
    <row r="6" spans="1:8" x14ac:dyDescent="0.2">
      <c r="A6" s="3" t="s">
        <v>9</v>
      </c>
      <c r="B6" s="3" t="s">
        <v>85</v>
      </c>
      <c r="C6" s="3" t="s">
        <v>25</v>
      </c>
      <c r="D6" s="6" t="s">
        <v>86</v>
      </c>
      <c r="E6" s="3" t="s">
        <v>17</v>
      </c>
      <c r="F6" s="4" t="s">
        <v>36</v>
      </c>
    </row>
    <row r="7" spans="1:8" x14ac:dyDescent="0.2">
      <c r="A7" s="3" t="s">
        <v>9</v>
      </c>
      <c r="B7" s="3" t="s">
        <v>85</v>
      </c>
      <c r="C7" s="3" t="s">
        <v>25</v>
      </c>
      <c r="D7" s="6" t="s">
        <v>87</v>
      </c>
      <c r="E7" s="3" t="s">
        <v>17</v>
      </c>
      <c r="F7" s="4" t="s">
        <v>37</v>
      </c>
    </row>
    <row r="8" spans="1:8" x14ac:dyDescent="0.2">
      <c r="A8" s="3" t="s">
        <v>9</v>
      </c>
      <c r="B8" s="3" t="s">
        <v>85</v>
      </c>
      <c r="C8" s="3" t="s">
        <v>25</v>
      </c>
      <c r="D8" s="6" t="s">
        <v>88</v>
      </c>
      <c r="E8" s="3" t="s">
        <v>17</v>
      </c>
      <c r="F8" s="4" t="s">
        <v>38</v>
      </c>
    </row>
    <row r="12" spans="1:8" x14ac:dyDescent="0.2">
      <c r="A12" s="4"/>
      <c r="B12" s="4"/>
      <c r="D12" s="5"/>
      <c r="E12" s="5"/>
      <c r="G12" s="5"/>
    </row>
    <row r="13" spans="1:8" x14ac:dyDescent="0.2">
      <c r="A13" s="4"/>
      <c r="B13" s="4"/>
      <c r="D13" s="5"/>
      <c r="E13" s="5"/>
      <c r="G13" s="5"/>
    </row>
    <row r="14" spans="1:8" x14ac:dyDescent="0.2">
      <c r="A14" s="4"/>
      <c r="B14" s="4"/>
      <c r="D14" s="5"/>
      <c r="E14" s="5"/>
    </row>
    <row r="15" spans="1:8" x14ac:dyDescent="0.2">
      <c r="A15" s="4"/>
      <c r="B15" s="4"/>
      <c r="D15" s="5"/>
      <c r="E15" s="5"/>
    </row>
    <row r="16" spans="1:8" x14ac:dyDescent="0.2">
      <c r="A16" s="4"/>
      <c r="B16" s="4"/>
      <c r="D16" s="5"/>
      <c r="E16" s="5"/>
    </row>
    <row r="17" spans="1:5" x14ac:dyDescent="0.2">
      <c r="A17" s="4"/>
      <c r="B17" s="4"/>
      <c r="D17" s="5"/>
      <c r="E17" s="5"/>
    </row>
    <row r="18" spans="1:5" x14ac:dyDescent="0.2">
      <c r="A18" s="4"/>
      <c r="B18" s="4"/>
      <c r="D18" s="5"/>
      <c r="E18" s="5"/>
    </row>
    <row r="20" spans="1:5" x14ac:dyDescent="0.2">
      <c r="A20" s="4"/>
      <c r="B20" s="4"/>
      <c r="D20" s="5"/>
    </row>
    <row r="21" spans="1:5" x14ac:dyDescent="0.2">
      <c r="A21" s="4"/>
      <c r="B21" s="4"/>
      <c r="D21" s="5"/>
      <c r="E21" s="5"/>
    </row>
    <row r="22" spans="1:5" x14ac:dyDescent="0.2">
      <c r="A22" s="4"/>
      <c r="B22" s="4"/>
      <c r="D22" s="5"/>
      <c r="E22" s="5"/>
    </row>
    <row r="23" spans="1:5" x14ac:dyDescent="0.2">
      <c r="A23" s="4"/>
      <c r="B23" s="4"/>
      <c r="D23" s="5"/>
      <c r="E23" s="5"/>
    </row>
    <row r="24" spans="1:5" x14ac:dyDescent="0.2">
      <c r="A24" s="4"/>
      <c r="B24" s="4"/>
      <c r="D24" s="5"/>
      <c r="E24" s="5"/>
    </row>
    <row r="25" spans="1:5" x14ac:dyDescent="0.2">
      <c r="A25" s="4"/>
      <c r="B25" s="4"/>
      <c r="D25" s="5"/>
      <c r="E25" s="5"/>
    </row>
    <row r="26" spans="1:5" x14ac:dyDescent="0.2">
      <c r="A26" s="4"/>
      <c r="B26" s="4"/>
      <c r="D26" s="5"/>
      <c r="E26" s="5"/>
    </row>
    <row r="28" spans="1:5" x14ac:dyDescent="0.2">
      <c r="A28" s="4"/>
      <c r="B28" s="4"/>
      <c r="D28" s="5"/>
    </row>
    <row r="29" spans="1:5" x14ac:dyDescent="0.2">
      <c r="A29" s="4"/>
      <c r="B29" s="4"/>
      <c r="D29" s="5"/>
      <c r="E29" s="5"/>
    </row>
    <row r="30" spans="1:5" x14ac:dyDescent="0.2">
      <c r="A30" s="4"/>
      <c r="B30" s="4"/>
      <c r="D30" s="5"/>
      <c r="E30" s="5"/>
    </row>
    <row r="31" spans="1:5" x14ac:dyDescent="0.2">
      <c r="A31" s="4"/>
      <c r="B31" s="4"/>
      <c r="D31" s="5"/>
      <c r="E31" s="5"/>
    </row>
    <row r="32" spans="1:5" x14ac:dyDescent="0.2">
      <c r="A32" s="4"/>
      <c r="B32" s="4"/>
      <c r="D32" s="5"/>
      <c r="E32" s="5"/>
    </row>
    <row r="33" spans="1:5" x14ac:dyDescent="0.2">
      <c r="A33" s="4"/>
      <c r="B33" s="4"/>
      <c r="D33" s="5"/>
      <c r="E33" s="5"/>
    </row>
    <row r="34" spans="1:5" x14ac:dyDescent="0.2">
      <c r="A34" s="4"/>
      <c r="B34" s="4"/>
      <c r="D34" s="5"/>
      <c r="E34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ECDB86-351F-4548-9561-8FB3FD5310F5}">
          <x14:formula1>
            <xm:f>'.lists'!$A$2:$A$3</xm:f>
          </x14:formula1>
          <xm:sqref>B1</xm:sqref>
        </x14:dataValidation>
        <x14:dataValidation type="list" allowBlank="1" showInputMessage="1" showErrorMessage="1" xr:uid="{227A7905-C482-4F49-9CED-63FA7C56DC8D}">
          <x14:formula1>
            <xm:f>'.lists'!$A$6:$A$7</xm:f>
          </x14:formula1>
          <xm:sqref>H6:H8 C28:C34 C20:C26 C12:C18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930B-2110-BA4B-9167-597DF377AE84}">
  <dimension ref="A1:E31"/>
  <sheetViews>
    <sheetView tabSelected="1" workbookViewId="0">
      <selection activeCell="I17" sqref="I17"/>
    </sheetView>
  </sheetViews>
  <sheetFormatPr baseColWidth="10" defaultRowHeight="16" x14ac:dyDescent="0.2"/>
  <cols>
    <col min="1" max="1" width="28.1640625" customWidth="1"/>
    <col min="2" max="2" width="17.6640625" customWidth="1"/>
    <col min="4" max="4" width="28.5" customWidth="1"/>
  </cols>
  <sheetData>
    <row r="1" spans="1:5" x14ac:dyDescent="0.2">
      <c r="A1" s="1" t="s">
        <v>20</v>
      </c>
      <c r="B1" t="s">
        <v>0</v>
      </c>
      <c r="C1" s="3"/>
      <c r="D1" s="3"/>
      <c r="E1" s="3"/>
    </row>
    <row r="2" spans="1:5" x14ac:dyDescent="0.2">
      <c r="A2" s="1" t="s">
        <v>21</v>
      </c>
      <c r="B2" t="s">
        <v>23</v>
      </c>
      <c r="C2" s="3"/>
      <c r="D2" s="3"/>
      <c r="E2" s="3"/>
    </row>
    <row r="3" spans="1:5" x14ac:dyDescent="0.2">
      <c r="A3" s="1" t="s">
        <v>22</v>
      </c>
      <c r="B3" t="s">
        <v>23</v>
      </c>
      <c r="C3" s="3"/>
      <c r="D3" s="3"/>
      <c r="E3" s="3"/>
    </row>
    <row r="4" spans="1:5" x14ac:dyDescent="0.2">
      <c r="A4" s="3"/>
      <c r="B4" s="3"/>
      <c r="C4" s="3"/>
      <c r="D4" s="3"/>
      <c r="E4" s="3"/>
    </row>
    <row r="5" spans="1:5" x14ac:dyDescent="0.2">
      <c r="A5" s="2" t="s">
        <v>24</v>
      </c>
      <c r="B5" s="3" t="s">
        <v>82</v>
      </c>
      <c r="C5" s="2" t="s">
        <v>10</v>
      </c>
      <c r="D5" s="2" t="s">
        <v>26</v>
      </c>
      <c r="E5" s="2" t="s">
        <v>89</v>
      </c>
    </row>
    <row r="6" spans="1:5" x14ac:dyDescent="0.2">
      <c r="A6" s="7" t="str">
        <f>D6</f>
        <v>2017-11-06T08:00:00-06:00</v>
      </c>
      <c r="B6" s="3" t="s">
        <v>90</v>
      </c>
      <c r="C6" s="3" t="s">
        <v>25</v>
      </c>
      <c r="D6" s="6" t="s">
        <v>91</v>
      </c>
      <c r="E6" s="5" t="s">
        <v>92</v>
      </c>
    </row>
    <row r="7" spans="1:5" x14ac:dyDescent="0.2">
      <c r="A7" s="7" t="str">
        <f t="shared" ref="A7:A31" si="0">D7</f>
        <v>2017-11-07T08:00:00-06:00</v>
      </c>
      <c r="B7" s="3" t="s">
        <v>90</v>
      </c>
      <c r="C7" s="3" t="s">
        <v>25</v>
      </c>
      <c r="D7" s="6" t="s">
        <v>93</v>
      </c>
      <c r="E7" s="5" t="s">
        <v>94</v>
      </c>
    </row>
    <row r="8" spans="1:5" x14ac:dyDescent="0.2">
      <c r="A8" s="7" t="str">
        <f t="shared" si="0"/>
        <v>2017-11-08T08:00:00-06:00</v>
      </c>
      <c r="B8" s="3" t="s">
        <v>90</v>
      </c>
      <c r="C8" s="3" t="s">
        <v>25</v>
      </c>
      <c r="D8" s="6" t="s">
        <v>95</v>
      </c>
      <c r="E8" s="5" t="s">
        <v>96</v>
      </c>
    </row>
    <row r="9" spans="1:5" x14ac:dyDescent="0.2">
      <c r="A9" s="7" t="str">
        <f t="shared" si="0"/>
        <v>2017-11-09T08:00:00-06:00</v>
      </c>
      <c r="B9" s="3" t="s">
        <v>90</v>
      </c>
      <c r="C9" s="3" t="s">
        <v>25</v>
      </c>
      <c r="D9" s="6" t="s">
        <v>97</v>
      </c>
      <c r="E9" s="5" t="s">
        <v>98</v>
      </c>
    </row>
    <row r="10" spans="1:5" x14ac:dyDescent="0.2">
      <c r="A10" s="7" t="str">
        <f t="shared" si="0"/>
        <v>2017-11-10T08:00:00-06:00</v>
      </c>
      <c r="B10" s="3" t="s">
        <v>90</v>
      </c>
      <c r="C10" s="3" t="s">
        <v>25</v>
      </c>
      <c r="D10" s="6" t="s">
        <v>99</v>
      </c>
      <c r="E10" s="5" t="s">
        <v>100</v>
      </c>
    </row>
    <row r="11" spans="1:5" x14ac:dyDescent="0.2">
      <c r="A11" s="7" t="str">
        <f t="shared" si="0"/>
        <v>2017-11-11T08:00:00-06:00</v>
      </c>
      <c r="B11" s="3" t="s">
        <v>90</v>
      </c>
      <c r="C11" s="3" t="s">
        <v>25</v>
      </c>
      <c r="D11" s="6" t="s">
        <v>101</v>
      </c>
      <c r="E11" s="5" t="s">
        <v>102</v>
      </c>
    </row>
    <row r="12" spans="1:5" x14ac:dyDescent="0.2">
      <c r="A12" s="7" t="str">
        <f t="shared" si="0"/>
        <v>2017-11-12T08:00:00-06:00</v>
      </c>
      <c r="B12" s="3" t="s">
        <v>90</v>
      </c>
      <c r="C12" s="3" t="s">
        <v>25</v>
      </c>
      <c r="D12" s="6" t="s">
        <v>103</v>
      </c>
      <c r="E12" s="5" t="s">
        <v>104</v>
      </c>
    </row>
    <row r="13" spans="1:5" x14ac:dyDescent="0.2">
      <c r="A13" s="7" t="str">
        <f t="shared" si="0"/>
        <v>2017-11-13T08:00:00-06:00</v>
      </c>
      <c r="B13" s="3" t="s">
        <v>90</v>
      </c>
      <c r="C13" s="3" t="s">
        <v>25</v>
      </c>
      <c r="D13" s="6" t="s">
        <v>105</v>
      </c>
      <c r="E13" s="5" t="s">
        <v>106</v>
      </c>
    </row>
    <row r="14" spans="1:5" x14ac:dyDescent="0.2">
      <c r="A14" s="7" t="str">
        <f t="shared" si="0"/>
        <v>2017-11-14T08:00:00-06:00</v>
      </c>
      <c r="B14" s="3" t="s">
        <v>90</v>
      </c>
      <c r="C14" s="3" t="s">
        <v>25</v>
      </c>
      <c r="D14" s="6" t="s">
        <v>107</v>
      </c>
      <c r="E14" s="5" t="s">
        <v>108</v>
      </c>
    </row>
    <row r="15" spans="1:5" x14ac:dyDescent="0.2">
      <c r="A15" s="7" t="str">
        <f t="shared" si="0"/>
        <v>2017-11-15T08:00:00-06:00</v>
      </c>
      <c r="B15" s="3" t="s">
        <v>90</v>
      </c>
      <c r="C15" s="3" t="s">
        <v>25</v>
      </c>
      <c r="D15" s="6" t="s">
        <v>109</v>
      </c>
      <c r="E15" s="5" t="s">
        <v>110</v>
      </c>
    </row>
    <row r="16" spans="1:5" x14ac:dyDescent="0.2">
      <c r="A16" s="7" t="str">
        <f t="shared" si="0"/>
        <v>2017-11-16T08:00:00-06:00</v>
      </c>
      <c r="B16" s="3" t="s">
        <v>90</v>
      </c>
      <c r="C16" s="3" t="s">
        <v>25</v>
      </c>
      <c r="D16" s="6" t="s">
        <v>111</v>
      </c>
      <c r="E16" s="5" t="s">
        <v>112</v>
      </c>
    </row>
    <row r="17" spans="1:5" x14ac:dyDescent="0.2">
      <c r="A17" s="7" t="str">
        <f t="shared" si="0"/>
        <v>2017-11-17T08:00:00-06:00</v>
      </c>
      <c r="B17" s="3" t="s">
        <v>90</v>
      </c>
      <c r="C17" s="3" t="s">
        <v>25</v>
      </c>
      <c r="D17" s="6" t="s">
        <v>113</v>
      </c>
      <c r="E17" s="5" t="s">
        <v>114</v>
      </c>
    </row>
    <row r="18" spans="1:5" x14ac:dyDescent="0.2">
      <c r="A18" s="7" t="str">
        <f t="shared" si="0"/>
        <v>2017-11-18T08:00:00-06:00</v>
      </c>
      <c r="B18" s="3" t="s">
        <v>90</v>
      </c>
      <c r="C18" s="3" t="s">
        <v>25</v>
      </c>
      <c r="D18" s="6" t="s">
        <v>115</v>
      </c>
      <c r="E18" s="5" t="s">
        <v>116</v>
      </c>
    </row>
    <row r="19" spans="1:5" x14ac:dyDescent="0.2">
      <c r="A19" s="7" t="str">
        <f t="shared" si="0"/>
        <v>2017-11-19T08:00:00-06:00</v>
      </c>
      <c r="B19" s="3" t="s">
        <v>90</v>
      </c>
      <c r="C19" s="3" t="s">
        <v>25</v>
      </c>
      <c r="D19" s="6" t="s">
        <v>117</v>
      </c>
      <c r="E19" s="5" t="s">
        <v>118</v>
      </c>
    </row>
    <row r="20" spans="1:5" x14ac:dyDescent="0.2">
      <c r="A20" s="7" t="str">
        <f t="shared" si="0"/>
        <v>2017-11-20T08:00:00-06:00</v>
      </c>
      <c r="B20" s="3" t="s">
        <v>90</v>
      </c>
      <c r="C20" s="3" t="s">
        <v>25</v>
      </c>
      <c r="D20" s="6" t="s">
        <v>119</v>
      </c>
      <c r="E20" s="5" t="s">
        <v>120</v>
      </c>
    </row>
    <row r="21" spans="1:5" x14ac:dyDescent="0.2">
      <c r="A21" s="7" t="str">
        <f t="shared" si="0"/>
        <v>2017-11-21T08:00:00-06:00</v>
      </c>
      <c r="B21" s="3" t="s">
        <v>90</v>
      </c>
      <c r="C21" s="3" t="s">
        <v>25</v>
      </c>
      <c r="D21" s="6" t="s">
        <v>121</v>
      </c>
      <c r="E21" s="5" t="s">
        <v>122</v>
      </c>
    </row>
    <row r="22" spans="1:5" x14ac:dyDescent="0.2">
      <c r="A22" s="7" t="str">
        <f t="shared" si="0"/>
        <v>2017-11-22T08:00:00-06:00</v>
      </c>
      <c r="B22" s="3" t="s">
        <v>90</v>
      </c>
      <c r="C22" s="3" t="s">
        <v>25</v>
      </c>
      <c r="D22" s="6" t="s">
        <v>123</v>
      </c>
      <c r="E22" s="5" t="s">
        <v>124</v>
      </c>
    </row>
    <row r="23" spans="1:5" x14ac:dyDescent="0.2">
      <c r="A23" s="7" t="str">
        <f t="shared" si="0"/>
        <v>2017-11-23T08:00:00-06:00</v>
      </c>
      <c r="B23" s="3" t="s">
        <v>90</v>
      </c>
      <c r="C23" s="3" t="s">
        <v>25</v>
      </c>
      <c r="D23" s="6" t="s">
        <v>125</v>
      </c>
      <c r="E23" s="5" t="s">
        <v>126</v>
      </c>
    </row>
    <row r="24" spans="1:5" x14ac:dyDescent="0.2">
      <c r="A24" s="7" t="str">
        <f t="shared" si="0"/>
        <v>2017-11-24T08:00:00-06:00</v>
      </c>
      <c r="B24" s="3" t="s">
        <v>90</v>
      </c>
      <c r="C24" s="3" t="s">
        <v>25</v>
      </c>
      <c r="D24" s="6" t="s">
        <v>127</v>
      </c>
      <c r="E24" s="5" t="s">
        <v>128</v>
      </c>
    </row>
    <row r="25" spans="1:5" x14ac:dyDescent="0.2">
      <c r="A25" s="7" t="str">
        <f t="shared" si="0"/>
        <v>2017-11-25T08:00:00-06:00</v>
      </c>
      <c r="B25" s="3" t="s">
        <v>90</v>
      </c>
      <c r="C25" s="3" t="s">
        <v>25</v>
      </c>
      <c r="D25" s="6" t="s">
        <v>129</v>
      </c>
      <c r="E25" s="5" t="s">
        <v>130</v>
      </c>
    </row>
    <row r="26" spans="1:5" x14ac:dyDescent="0.2">
      <c r="A26" s="7" t="str">
        <f t="shared" si="0"/>
        <v>2017-11-26T08:00:00-06:00</v>
      </c>
      <c r="B26" s="3" t="s">
        <v>90</v>
      </c>
      <c r="C26" s="3" t="s">
        <v>25</v>
      </c>
      <c r="D26" s="6" t="s">
        <v>131</v>
      </c>
      <c r="E26" s="5" t="s">
        <v>132</v>
      </c>
    </row>
    <row r="27" spans="1:5" x14ac:dyDescent="0.2">
      <c r="A27" s="7" t="str">
        <f t="shared" si="0"/>
        <v>2017-11-26T08:10:00-06:00</v>
      </c>
      <c r="B27" s="3" t="s">
        <v>90</v>
      </c>
      <c r="C27" s="3" t="s">
        <v>25</v>
      </c>
      <c r="D27" s="6" t="s">
        <v>133</v>
      </c>
      <c r="E27" s="5" t="s">
        <v>134</v>
      </c>
    </row>
    <row r="28" spans="1:5" x14ac:dyDescent="0.2">
      <c r="A28" s="7" t="str">
        <f t="shared" si="0"/>
        <v>2017-11-26T08:20:00-06:00</v>
      </c>
      <c r="B28" s="3" t="s">
        <v>90</v>
      </c>
      <c r="C28" s="3" t="s">
        <v>25</v>
      </c>
      <c r="D28" s="6" t="s">
        <v>135</v>
      </c>
      <c r="E28" s="5" t="s">
        <v>136</v>
      </c>
    </row>
    <row r="29" spans="1:5" x14ac:dyDescent="0.2">
      <c r="A29" s="7" t="str">
        <f t="shared" si="0"/>
        <v>2017-11-27T08:00:00-06:00</v>
      </c>
      <c r="B29" s="3" t="s">
        <v>90</v>
      </c>
      <c r="C29" s="3" t="s">
        <v>25</v>
      </c>
      <c r="D29" s="6" t="s">
        <v>137</v>
      </c>
      <c r="E29" s="5" t="s">
        <v>138</v>
      </c>
    </row>
    <row r="30" spans="1:5" x14ac:dyDescent="0.2">
      <c r="A30" s="7" t="str">
        <f t="shared" si="0"/>
        <v>2017-11-27T08:10:00-06:00</v>
      </c>
      <c r="B30" s="3" t="s">
        <v>90</v>
      </c>
      <c r="C30" s="3" t="s">
        <v>25</v>
      </c>
      <c r="D30" s="6" t="s">
        <v>139</v>
      </c>
      <c r="E30" s="5" t="s">
        <v>140</v>
      </c>
    </row>
    <row r="31" spans="1:5" x14ac:dyDescent="0.2">
      <c r="A31" s="7" t="str">
        <f t="shared" si="0"/>
        <v>2017-11-27T08:20:00-06:00</v>
      </c>
      <c r="B31" s="3" t="s">
        <v>90</v>
      </c>
      <c r="C31" s="3" t="s">
        <v>25</v>
      </c>
      <c r="D31" s="6" t="s">
        <v>141</v>
      </c>
      <c r="E31" s="5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4223-7FD3-9B4F-BC51-A96946079C0B}">
  <dimension ref="A1:A7"/>
  <sheetViews>
    <sheetView workbookViewId="0">
      <selection activeCell="H24" sqref="H24"/>
    </sheetView>
  </sheetViews>
  <sheetFormatPr baseColWidth="10" defaultRowHeight="16" x14ac:dyDescent="0.2"/>
  <cols>
    <col min="1" max="1" width="14" customWidth="1"/>
  </cols>
  <sheetData>
    <row r="1" spans="1:1" x14ac:dyDescent="0.2">
      <c r="A1" s="1" t="s">
        <v>13</v>
      </c>
    </row>
    <row r="2" spans="1:1" x14ac:dyDescent="0.2">
      <c r="A2" t="s">
        <v>0</v>
      </c>
    </row>
    <row r="3" spans="1:1" x14ac:dyDescent="0.2">
      <c r="A3" t="s">
        <v>14</v>
      </c>
    </row>
    <row r="5" spans="1:1" x14ac:dyDescent="0.2">
      <c r="A5" s="1" t="s">
        <v>16</v>
      </c>
    </row>
    <row r="6" spans="1:1" x14ac:dyDescent="0.2">
      <c r="A6" t="s">
        <v>17</v>
      </c>
    </row>
    <row r="7" spans="1:1" x14ac:dyDescent="0.2">
      <c r="A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Users</vt:lpstr>
      <vt:lpstr>WeighIns</vt:lpstr>
      <vt:lpstr>TrackedWeeks</vt:lpstr>
      <vt:lpstr>JournalEntries</vt:lpstr>
      <vt:lpstr>.lists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2020-04-25T14:59:27Z</dcterms:created>
  <dcterms:modified xsi:type="dcterms:W3CDTF">2021-07-20T21:48:36Z</dcterms:modified>
</cp:coreProperties>
</file>