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macbookair/Desktop/Fin_Proj/"/>
    </mc:Choice>
  </mc:AlternateContent>
  <xr:revisionPtr revIDLastSave="0" documentId="13_ncr:1_{242FFC3C-FEBF-8B4E-927E-BD1BA387B8F9}" xr6:coauthVersionLast="41" xr6:coauthVersionMax="41" xr10:uidLastSave="{00000000-0000-0000-0000-000000000000}"/>
  <bookViews>
    <workbookView xWindow="60" yWindow="460" windowWidth="22220" windowHeight="15960" xr2:uid="{E305EFA7-F8E8-7849-90FB-F01B64F62930}"/>
  </bookViews>
  <sheets>
    <sheet name="Violations_Summary" sheetId="6" r:id="rId1"/>
    <sheet name="Scrap" sheetId="7" r:id="rId2"/>
  </sheets>
  <definedNames>
    <definedName name="_xlnm._FilterDatabase" localSheetId="0" hidden="1">Violations_Summary!$K$1:$M$1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6" l="1"/>
  <c r="B44" i="6"/>
  <c r="B47" i="6" l="1"/>
  <c r="B35" i="6"/>
  <c r="L17" i="6"/>
  <c r="L5" i="6"/>
  <c r="B16" i="6" l="1"/>
  <c r="B6" i="6"/>
</calcChain>
</file>

<file path=xl/sharedStrings.xml><?xml version="1.0" encoding="utf-8"?>
<sst xmlns="http://schemas.openxmlformats.org/spreadsheetml/2006/main" count="403" uniqueCount="121">
  <si>
    <t>Unclean or degraded floors walls or ceilings</t>
  </si>
  <si>
    <t>Wiping cloths not clean or properly stored or inadequate sanitizer</t>
  </si>
  <si>
    <t>Food safety certificate or food handler card not available</t>
  </si>
  <si>
    <t>Unclean nonfood contact surfaces</t>
  </si>
  <si>
    <t>Inadequate food safety knowledge or lack of certified food safety manager</t>
  </si>
  <si>
    <t>Foods not protected from contamination</t>
  </si>
  <si>
    <t>Improper food storage</t>
  </si>
  <si>
    <t>Unclean hands or improper use of gloves</t>
  </si>
  <si>
    <t>Inadequate and inaccessible handwashing facilities</t>
  </si>
  <si>
    <t>Inadequate or unsanitary refuse containers or area or no garbage service</t>
  </si>
  <si>
    <t>Permit license or inspection report not posted</t>
  </si>
  <si>
    <t>Inadequately cleaned or sanitized food contact surfaces</t>
  </si>
  <si>
    <t>Unclean or unsanitary food contact surfaces</t>
  </si>
  <si>
    <t>No thermometers or uncalibrated thermometers</t>
  </si>
  <si>
    <t>Improper storage use or identification of toxic substances</t>
  </si>
  <si>
    <t>Improper or defective plumbing</t>
  </si>
  <si>
    <t>No hot water or running water</t>
  </si>
  <si>
    <t>Inadequate ventilation or lighting</t>
  </si>
  <si>
    <t>Inadequate warewashing facilities or equipment</t>
  </si>
  <si>
    <t>Inadequate sewage or wastewater disposal</t>
  </si>
  <si>
    <t>Improper food labeling or menu misrepresentation</t>
  </si>
  <si>
    <t>Insufficient hot water or running water</t>
  </si>
  <si>
    <t>Employee eating or smoking</t>
  </si>
  <si>
    <t>Contaminated or adulterated food</t>
  </si>
  <si>
    <t>Unsanitary employee garments hair or nails</t>
  </si>
  <si>
    <t>Non service animal</t>
  </si>
  <si>
    <t>No plan review or Building Permit</t>
  </si>
  <si>
    <t>Noncompliance with shell fish tags or display</t>
  </si>
  <si>
    <t>Other low risk violation</t>
  </si>
  <si>
    <t>Noncompliance with HAACP plan or variance</t>
  </si>
  <si>
    <t>Inadequate HACCP plan record keeping</t>
  </si>
  <si>
    <t>Inadequate dressing rooms or improper storage of personal items</t>
  </si>
  <si>
    <t>Unapproved  living quarters in food facility</t>
  </si>
  <si>
    <t>Unclean unmaintained or improperly constructed toilet facilities</t>
  </si>
  <si>
    <t>Improper reheating of food</t>
  </si>
  <si>
    <t>Inadequate procedures or records for time as a public health control</t>
  </si>
  <si>
    <t>Other moderate risk violation</t>
  </si>
  <si>
    <t>Sewage or wastewater contamination</t>
  </si>
  <si>
    <t>Worker safety hazards</t>
  </si>
  <si>
    <t>Food in poor condition</t>
  </si>
  <si>
    <t>No person in charge of food facility</t>
  </si>
  <si>
    <t>Unpermitted food facility</t>
  </si>
  <si>
    <t>Improper cooking time or temperatures</t>
  </si>
  <si>
    <t>Unapproved food source</t>
  </si>
  <si>
    <t>Other high risk violation</t>
  </si>
  <si>
    <t>Reservice of previously served foods</t>
  </si>
  <si>
    <t>Unauthorized or unsafe use of time as a public health control measure</t>
  </si>
  <si>
    <t>Mobile food facility HCD insignia unavailable</t>
  </si>
  <si>
    <t>Mobile food facility not operating with an approved commissary</t>
  </si>
  <si>
    <t>Discharge from employee nose mouth or eye</t>
  </si>
  <si>
    <t>Consumer advisory not provided for raw or undercooked foods</t>
  </si>
  <si>
    <t>Noncompliance with Gulf Coast oyster regulation</t>
  </si>
  <si>
    <t>Improperly displayed mobile food permit or signage</t>
  </si>
  <si>
    <t>Noncompliance with Cottage Food Operation</t>
  </si>
  <si>
    <t>Mobile food facility stored in unapproved location</t>
  </si>
  <si>
    <t>Improperly washed fruits and vegetables</t>
  </si>
  <si>
    <t>Row Labels</t>
  </si>
  <si>
    <t>(blank)</t>
  </si>
  <si>
    <t>Count of business_id</t>
  </si>
  <si>
    <t xml:space="preserve"> Adequate handwashing facilities supplied &amp; accessible</t>
  </si>
  <si>
    <t xml:space="preserve"> Adequate ventilation and lighting; designated areas, use</t>
  </si>
  <si>
    <t xml:space="preserve"> Approved thawing methods used, frozen food maintained frozen</t>
  </si>
  <si>
    <t xml:space="preserve"> Communicable disease; reporting, restrictions &amp; exclusions</t>
  </si>
  <si>
    <t xml:space="preserve"> Compliance with shelf stock tags, condition, displayed</t>
  </si>
  <si>
    <t xml:space="preserve"> Compliance with variance, specialized process, &amp; HACCP Plan</t>
  </si>
  <si>
    <t xml:space="preserve"> Consumer advisory provided for raw or undercooked foods</t>
  </si>
  <si>
    <t xml:space="preserve"> Consumer self service facilities properly constructed and maintained</t>
  </si>
  <si>
    <t xml:space="preserve"> Demonstration of knowledge</t>
  </si>
  <si>
    <t xml:space="preserve"> Equipment, utensils and linens</t>
  </si>
  <si>
    <t xml:space="preserve"> Floors, walls and ceilings</t>
  </si>
  <si>
    <t xml:space="preserve"> Food contact surfaces</t>
  </si>
  <si>
    <t xml:space="preserve"> Food in good condition, safe and unadulterated</t>
  </si>
  <si>
    <t xml:space="preserve"> Food obtained from approved source</t>
  </si>
  <si>
    <t xml:space="preserve"> Food properly labeled &amp; honestly presented</t>
  </si>
  <si>
    <t xml:space="preserve"> Food properly stored; food storage containers identified</t>
  </si>
  <si>
    <t xml:space="preserve"> Food safety certification</t>
  </si>
  <si>
    <t xml:space="preserve"> Food separated and protected</t>
  </si>
  <si>
    <t xml:space="preserve"> Fruits and vegetables washed as required</t>
  </si>
  <si>
    <t xml:space="preserve"> Garbage and refuse properly disposed; facilities maintained</t>
  </si>
  <si>
    <t xml:space="preserve"> Hands clean and properly washed; gloves used properly</t>
  </si>
  <si>
    <t xml:space="preserve"> Hot and cold water available</t>
  </si>
  <si>
    <t xml:space="preserve"> Impoundment of unsanitary equipment or food</t>
  </si>
  <si>
    <t xml:space="preserve"> Multiple Major Critical Violations / Increased Risk to Public Health</t>
  </si>
  <si>
    <t xml:space="preserve"> No rodents, insects, birds, or animals</t>
  </si>
  <si>
    <t xml:space="preserve"> Nonfood-contact surfaces clean and in good repair</t>
  </si>
  <si>
    <t xml:space="preserve"> Permit Suspension</t>
  </si>
  <si>
    <t xml:space="preserve"> Permits Available</t>
  </si>
  <si>
    <t xml:space="preserve"> Person in charge present and performs duties</t>
  </si>
  <si>
    <t xml:space="preserve"> Personal cleanliness and hair restraints</t>
  </si>
  <si>
    <t xml:space="preserve"> Plan Review required for new or remodel construction</t>
  </si>
  <si>
    <t xml:space="preserve"> Plumbing</t>
  </si>
  <si>
    <t xml:space="preserve"> Premises; personal/cleaning items; vermin-proofing</t>
  </si>
  <si>
    <t xml:space="preserve"> Proper cooling methods</t>
  </si>
  <si>
    <t xml:space="preserve"> Proper eating, drinking, or tobacco use</t>
  </si>
  <si>
    <t xml:space="preserve"> Proper hot and cold holding temperatures</t>
  </si>
  <si>
    <t xml:space="preserve"> Proper reheating procedures for hot holding</t>
  </si>
  <si>
    <t xml:space="preserve"> Sewage and wastewater properly disposed</t>
  </si>
  <si>
    <t xml:space="preserve"> Signs posted; last inspection report available</t>
  </si>
  <si>
    <t xml:space="preserve"> Sleeping quarters</t>
  </si>
  <si>
    <t xml:space="preserve"> Thermometers provided and accurate</t>
  </si>
  <si>
    <t xml:space="preserve"> Time as a public health control; procedures &amp; records</t>
  </si>
  <si>
    <t xml:space="preserve"> Toilet facilities</t>
  </si>
  <si>
    <t xml:space="preserve"> Toxic substances properly identified, stored, used</t>
  </si>
  <si>
    <t xml:space="preserve"> Warewashing facilities</t>
  </si>
  <si>
    <t xml:space="preserve"> Wiping cloths</t>
  </si>
  <si>
    <t>Vermin infestation risk</t>
  </si>
  <si>
    <t>Improper food holding temperature</t>
  </si>
  <si>
    <t>Improper cooling / thawing methods</t>
  </si>
  <si>
    <t>Equipment, Utensil, or Linen Violation</t>
  </si>
  <si>
    <t>City</t>
  </si>
  <si>
    <t>SF</t>
  </si>
  <si>
    <t>LA</t>
  </si>
  <si>
    <t>Toilet Facilities</t>
  </si>
  <si>
    <t>Hot and cold water available</t>
  </si>
  <si>
    <t>Permit or inspection violation</t>
  </si>
  <si>
    <t xml:space="preserve"> Permit or inspection violation Available</t>
  </si>
  <si>
    <t>Count</t>
  </si>
  <si>
    <t>Violation</t>
  </si>
  <si>
    <t>Ct</t>
  </si>
  <si>
    <t>Equipment, utensils and linens</t>
  </si>
  <si>
    <t>Floors, walls, and ceilings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</si>
</sst>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5264-A39E-8640-ABBA-5C7A00F1F817}">
  <dimension ref="A1:M61"/>
  <sheetViews>
    <sheetView tabSelected="1" topLeftCell="A27" workbookViewId="0">
      <selection activeCell="A35" sqref="A35"/>
    </sheetView>
  </sheetViews>
  <sheetFormatPr baseColWidth="10" defaultRowHeight="16" x14ac:dyDescent="0.2"/>
  <cols>
    <col min="1" max="1" width="63.83203125" bestFit="1" customWidth="1"/>
    <col min="2" max="2" width="18.1640625" bestFit="1" customWidth="1"/>
    <col min="3" max="3" width="4.1640625" bestFit="1" customWidth="1"/>
  </cols>
  <sheetData>
    <row r="1" spans="1:13" x14ac:dyDescent="0.2">
      <c r="A1" t="s">
        <v>117</v>
      </c>
      <c r="B1" t="s">
        <v>116</v>
      </c>
      <c r="C1" t="s">
        <v>109</v>
      </c>
      <c r="K1" t="s">
        <v>117</v>
      </c>
      <c r="L1" t="s">
        <v>118</v>
      </c>
      <c r="M1" t="s">
        <v>111</v>
      </c>
    </row>
    <row r="2" spans="1:13" x14ac:dyDescent="0.2">
      <c r="A2" t="s">
        <v>106</v>
      </c>
      <c r="B2">
        <v>2228</v>
      </c>
      <c r="C2" t="s">
        <v>110</v>
      </c>
      <c r="K2" t="s">
        <v>68</v>
      </c>
      <c r="L2">
        <v>4175</v>
      </c>
      <c r="M2" t="s">
        <v>111</v>
      </c>
    </row>
    <row r="3" spans="1:13" x14ac:dyDescent="0.2">
      <c r="A3" t="s">
        <v>120</v>
      </c>
      <c r="B3">
        <v>2144</v>
      </c>
      <c r="C3" t="s">
        <v>110</v>
      </c>
      <c r="K3" t="s">
        <v>69</v>
      </c>
      <c r="L3">
        <v>3450</v>
      </c>
      <c r="M3" t="s">
        <v>111</v>
      </c>
    </row>
    <row r="4" spans="1:13" x14ac:dyDescent="0.2">
      <c r="A4" t="s">
        <v>105</v>
      </c>
      <c r="B4">
        <v>2089</v>
      </c>
      <c r="C4" t="s">
        <v>110</v>
      </c>
      <c r="K4" t="s">
        <v>3</v>
      </c>
      <c r="L4">
        <v>3291</v>
      </c>
      <c r="M4" t="s">
        <v>111</v>
      </c>
    </row>
    <row r="5" spans="1:13" x14ac:dyDescent="0.2">
      <c r="A5" t="s">
        <v>119</v>
      </c>
      <c r="B5">
        <v>1960</v>
      </c>
      <c r="C5" t="s">
        <v>110</v>
      </c>
      <c r="K5" t="s">
        <v>105</v>
      </c>
      <c r="L5">
        <f>1298+812</f>
        <v>2110</v>
      </c>
      <c r="M5" t="s">
        <v>111</v>
      </c>
    </row>
    <row r="6" spans="1:13" x14ac:dyDescent="0.2">
      <c r="A6" t="s">
        <v>11</v>
      </c>
      <c r="B6">
        <f>1313+597</f>
        <v>1910</v>
      </c>
      <c r="C6" t="s">
        <v>110</v>
      </c>
      <c r="K6" t="s">
        <v>15</v>
      </c>
      <c r="L6">
        <v>1801</v>
      </c>
      <c r="M6" t="s">
        <v>111</v>
      </c>
    </row>
    <row r="7" spans="1:13" x14ac:dyDescent="0.2">
      <c r="A7" t="s">
        <v>8</v>
      </c>
      <c r="B7">
        <v>1240</v>
      </c>
      <c r="C7" t="s">
        <v>110</v>
      </c>
      <c r="K7" t="s">
        <v>17</v>
      </c>
      <c r="L7">
        <v>1459</v>
      </c>
      <c r="M7" t="s">
        <v>111</v>
      </c>
    </row>
    <row r="8" spans="1:13" x14ac:dyDescent="0.2">
      <c r="A8" t="s">
        <v>5</v>
      </c>
      <c r="B8">
        <v>1046</v>
      </c>
      <c r="C8" t="s">
        <v>110</v>
      </c>
      <c r="K8" t="s">
        <v>11</v>
      </c>
      <c r="L8">
        <v>1407</v>
      </c>
      <c r="M8" t="s">
        <v>111</v>
      </c>
    </row>
    <row r="9" spans="1:13" x14ac:dyDescent="0.2">
      <c r="A9" t="s">
        <v>1</v>
      </c>
      <c r="B9">
        <v>1025</v>
      </c>
      <c r="C9" t="s">
        <v>110</v>
      </c>
      <c r="K9" t="s">
        <v>106</v>
      </c>
      <c r="L9">
        <v>1301</v>
      </c>
      <c r="M9" t="s">
        <v>111</v>
      </c>
    </row>
    <row r="10" spans="1:13" x14ac:dyDescent="0.2">
      <c r="A10" t="s">
        <v>6</v>
      </c>
      <c r="B10">
        <v>969</v>
      </c>
      <c r="C10" t="s">
        <v>110</v>
      </c>
      <c r="K10" t="s">
        <v>6</v>
      </c>
      <c r="L10">
        <v>1137</v>
      </c>
      <c r="M10" t="s">
        <v>111</v>
      </c>
    </row>
    <row r="11" spans="1:13" x14ac:dyDescent="0.2">
      <c r="A11" t="s">
        <v>3</v>
      </c>
      <c r="B11">
        <v>876</v>
      </c>
      <c r="C11" t="s">
        <v>110</v>
      </c>
      <c r="K11" t="s">
        <v>1</v>
      </c>
      <c r="L11">
        <v>1102</v>
      </c>
      <c r="M11" t="s">
        <v>111</v>
      </c>
    </row>
    <row r="12" spans="1:13" x14ac:dyDescent="0.2">
      <c r="A12" t="s">
        <v>107</v>
      </c>
      <c r="B12">
        <v>798</v>
      </c>
      <c r="C12" t="s">
        <v>110</v>
      </c>
      <c r="K12" t="s">
        <v>8</v>
      </c>
      <c r="L12">
        <v>1087</v>
      </c>
      <c r="M12" t="s">
        <v>111</v>
      </c>
    </row>
    <row r="13" spans="1:13" x14ac:dyDescent="0.2">
      <c r="A13" t="s">
        <v>114</v>
      </c>
      <c r="B13">
        <f>414+690</f>
        <v>1104</v>
      </c>
      <c r="C13" t="s">
        <v>110</v>
      </c>
      <c r="K13" t="s">
        <v>18</v>
      </c>
      <c r="L13">
        <v>754</v>
      </c>
      <c r="M13" t="s">
        <v>111</v>
      </c>
    </row>
    <row r="14" spans="1:13" x14ac:dyDescent="0.2">
      <c r="A14" t="s">
        <v>4</v>
      </c>
      <c r="B14">
        <v>485</v>
      </c>
      <c r="C14" t="s">
        <v>110</v>
      </c>
      <c r="K14" t="s">
        <v>75</v>
      </c>
      <c r="L14">
        <v>571</v>
      </c>
      <c r="M14" t="s">
        <v>111</v>
      </c>
    </row>
    <row r="15" spans="1:13" x14ac:dyDescent="0.2">
      <c r="A15" t="s">
        <v>15</v>
      </c>
      <c r="B15">
        <v>389</v>
      </c>
      <c r="C15" t="s">
        <v>110</v>
      </c>
      <c r="K15" t="s">
        <v>5</v>
      </c>
      <c r="L15">
        <v>484</v>
      </c>
      <c r="M15" t="s">
        <v>111</v>
      </c>
    </row>
    <row r="16" spans="1:13" x14ac:dyDescent="0.2">
      <c r="A16" t="s">
        <v>113</v>
      </c>
      <c r="B16">
        <f>364+65</f>
        <v>429</v>
      </c>
      <c r="C16" t="s">
        <v>110</v>
      </c>
      <c r="K16" t="s">
        <v>97</v>
      </c>
      <c r="L16">
        <v>461</v>
      </c>
      <c r="M16" t="s">
        <v>111</v>
      </c>
    </row>
    <row r="17" spans="1:13" x14ac:dyDescent="0.2">
      <c r="A17" t="s">
        <v>7</v>
      </c>
      <c r="B17">
        <v>362</v>
      </c>
      <c r="C17" t="s">
        <v>110</v>
      </c>
      <c r="K17" t="s">
        <v>107</v>
      </c>
      <c r="L17">
        <f>224+198</f>
        <v>422</v>
      </c>
      <c r="M17" t="s">
        <v>111</v>
      </c>
    </row>
    <row r="18" spans="1:13" x14ac:dyDescent="0.2">
      <c r="A18" t="s">
        <v>14</v>
      </c>
      <c r="B18">
        <v>301</v>
      </c>
      <c r="C18" t="s">
        <v>110</v>
      </c>
      <c r="K18" t="s">
        <v>101</v>
      </c>
      <c r="L18">
        <v>379</v>
      </c>
      <c r="M18" t="s">
        <v>111</v>
      </c>
    </row>
    <row r="19" spans="1:13" x14ac:dyDescent="0.2">
      <c r="A19" t="s">
        <v>17</v>
      </c>
      <c r="B19">
        <v>255</v>
      </c>
      <c r="C19" t="s">
        <v>110</v>
      </c>
      <c r="K19" t="s">
        <v>88</v>
      </c>
      <c r="L19">
        <v>371</v>
      </c>
      <c r="M19" t="s">
        <v>111</v>
      </c>
    </row>
    <row r="20" spans="1:13" x14ac:dyDescent="0.2">
      <c r="A20" s="2" t="s">
        <v>18</v>
      </c>
      <c r="B20" s="2">
        <v>226</v>
      </c>
      <c r="C20" s="2" t="s">
        <v>110</v>
      </c>
      <c r="K20" t="s">
        <v>80</v>
      </c>
      <c r="L20">
        <v>358</v>
      </c>
      <c r="M20" t="s">
        <v>111</v>
      </c>
    </row>
    <row r="21" spans="1:13" x14ac:dyDescent="0.2">
      <c r="A21" s="2" t="s">
        <v>13</v>
      </c>
      <c r="B21" s="2">
        <v>181</v>
      </c>
      <c r="C21" s="2" t="s">
        <v>110</v>
      </c>
      <c r="K21" t="s">
        <v>13</v>
      </c>
      <c r="L21">
        <v>311</v>
      </c>
      <c r="M21" t="s">
        <v>111</v>
      </c>
    </row>
    <row r="22" spans="1:13" x14ac:dyDescent="0.2">
      <c r="A22" s="1" t="s">
        <v>31</v>
      </c>
      <c r="B22" s="1">
        <v>136</v>
      </c>
      <c r="C22" s="1" t="s">
        <v>110</v>
      </c>
      <c r="K22" t="s">
        <v>4</v>
      </c>
      <c r="L22">
        <v>280</v>
      </c>
      <c r="M22" t="s">
        <v>111</v>
      </c>
    </row>
    <row r="23" spans="1:13" x14ac:dyDescent="0.2">
      <c r="A23" s="1" t="s">
        <v>22</v>
      </c>
      <c r="B23" s="1">
        <v>113</v>
      </c>
      <c r="C23" s="1" t="s">
        <v>110</v>
      </c>
      <c r="K23" t="s">
        <v>35</v>
      </c>
      <c r="L23">
        <v>192</v>
      </c>
      <c r="M23" t="s">
        <v>111</v>
      </c>
    </row>
    <row r="24" spans="1:13" x14ac:dyDescent="0.2">
      <c r="A24" s="1" t="s">
        <v>112</v>
      </c>
      <c r="B24" s="1">
        <v>101</v>
      </c>
      <c r="C24" s="1" t="s">
        <v>110</v>
      </c>
      <c r="K24" t="s">
        <v>81</v>
      </c>
      <c r="L24">
        <v>182</v>
      </c>
      <c r="M24" t="s">
        <v>111</v>
      </c>
    </row>
    <row r="25" spans="1:13" x14ac:dyDescent="0.2">
      <c r="A25" s="1" t="s">
        <v>28</v>
      </c>
      <c r="B25" s="1">
        <v>99</v>
      </c>
      <c r="C25" s="1" t="s">
        <v>110</v>
      </c>
      <c r="K25" t="s">
        <v>115</v>
      </c>
      <c r="L25">
        <v>171</v>
      </c>
      <c r="M25" t="s">
        <v>111</v>
      </c>
    </row>
    <row r="26" spans="1:13" x14ac:dyDescent="0.2">
      <c r="A26" s="1" t="s">
        <v>35</v>
      </c>
      <c r="B26" s="1">
        <v>96</v>
      </c>
      <c r="C26" s="1" t="s">
        <v>110</v>
      </c>
      <c r="K26" s="2" t="s">
        <v>7</v>
      </c>
      <c r="L26">
        <v>156</v>
      </c>
      <c r="M26" t="s">
        <v>111</v>
      </c>
    </row>
    <row r="27" spans="1:13" x14ac:dyDescent="0.2">
      <c r="A27" s="1" t="s">
        <v>20</v>
      </c>
      <c r="B27" s="1">
        <v>95</v>
      </c>
      <c r="C27" s="1" t="s">
        <v>110</v>
      </c>
      <c r="K27" t="s">
        <v>9</v>
      </c>
      <c r="L27">
        <v>142</v>
      </c>
      <c r="M27" t="s">
        <v>111</v>
      </c>
    </row>
    <row r="28" spans="1:13" x14ac:dyDescent="0.2">
      <c r="A28" s="1" t="s">
        <v>29</v>
      </c>
      <c r="B28" s="1">
        <v>78</v>
      </c>
      <c r="C28" s="1" t="s">
        <v>110</v>
      </c>
      <c r="K28" t="s">
        <v>20</v>
      </c>
      <c r="L28">
        <v>131</v>
      </c>
      <c r="M28" t="s">
        <v>111</v>
      </c>
    </row>
    <row r="29" spans="1:13" x14ac:dyDescent="0.2">
      <c r="A29" s="1" t="s">
        <v>23</v>
      </c>
      <c r="B29" s="1">
        <v>76</v>
      </c>
      <c r="C29" s="1" t="s">
        <v>110</v>
      </c>
      <c r="K29" t="s">
        <v>23</v>
      </c>
      <c r="L29">
        <v>118</v>
      </c>
      <c r="M29" t="s">
        <v>111</v>
      </c>
    </row>
    <row r="30" spans="1:13" x14ac:dyDescent="0.2">
      <c r="A30" s="1" t="s">
        <v>34</v>
      </c>
      <c r="B30" s="1">
        <v>62</v>
      </c>
      <c r="C30" s="1" t="s">
        <v>110</v>
      </c>
      <c r="K30" t="s">
        <v>22</v>
      </c>
      <c r="L30">
        <v>98</v>
      </c>
      <c r="M30" t="s">
        <v>111</v>
      </c>
    </row>
    <row r="31" spans="1:13" x14ac:dyDescent="0.2">
      <c r="A31" s="1" t="s">
        <v>9</v>
      </c>
      <c r="B31" s="1">
        <v>55</v>
      </c>
      <c r="C31" s="1" t="s">
        <v>110</v>
      </c>
      <c r="K31" t="s">
        <v>19</v>
      </c>
      <c r="L31">
        <v>64</v>
      </c>
      <c r="M31" t="s">
        <v>111</v>
      </c>
    </row>
    <row r="32" spans="1:13" x14ac:dyDescent="0.2">
      <c r="A32" t="s">
        <v>119</v>
      </c>
      <c r="B32">
        <v>4175</v>
      </c>
      <c r="C32" t="s">
        <v>111</v>
      </c>
    </row>
    <row r="33" spans="1:3" x14ac:dyDescent="0.2">
      <c r="A33" t="s">
        <v>120</v>
      </c>
      <c r="B33">
        <v>3450</v>
      </c>
      <c r="C33" t="s">
        <v>111</v>
      </c>
    </row>
    <row r="34" spans="1:3" x14ac:dyDescent="0.2">
      <c r="A34" t="s">
        <v>3</v>
      </c>
      <c r="B34">
        <v>3291</v>
      </c>
      <c r="C34" t="s">
        <v>111</v>
      </c>
    </row>
    <row r="35" spans="1:3" x14ac:dyDescent="0.2">
      <c r="A35" t="s">
        <v>105</v>
      </c>
      <c r="B35">
        <f>1298+812</f>
        <v>2110</v>
      </c>
      <c r="C35" t="s">
        <v>111</v>
      </c>
    </row>
    <row r="36" spans="1:3" x14ac:dyDescent="0.2">
      <c r="A36" t="s">
        <v>15</v>
      </c>
      <c r="B36">
        <v>1801</v>
      </c>
      <c r="C36" t="s">
        <v>111</v>
      </c>
    </row>
    <row r="37" spans="1:3" x14ac:dyDescent="0.2">
      <c r="A37" t="s">
        <v>17</v>
      </c>
      <c r="B37">
        <v>1459</v>
      </c>
      <c r="C37" t="s">
        <v>111</v>
      </c>
    </row>
    <row r="38" spans="1:3" x14ac:dyDescent="0.2">
      <c r="A38" t="s">
        <v>11</v>
      </c>
      <c r="B38">
        <v>1407</v>
      </c>
      <c r="C38" t="s">
        <v>111</v>
      </c>
    </row>
    <row r="39" spans="1:3" x14ac:dyDescent="0.2">
      <c r="A39" t="s">
        <v>106</v>
      </c>
      <c r="B39">
        <v>1301</v>
      </c>
      <c r="C39" t="s">
        <v>111</v>
      </c>
    </row>
    <row r="40" spans="1:3" x14ac:dyDescent="0.2">
      <c r="A40" t="s">
        <v>6</v>
      </c>
      <c r="B40">
        <v>1137</v>
      </c>
      <c r="C40" t="s">
        <v>111</v>
      </c>
    </row>
    <row r="41" spans="1:3" x14ac:dyDescent="0.2">
      <c r="A41" t="s">
        <v>1</v>
      </c>
      <c r="B41">
        <v>1102</v>
      </c>
      <c r="C41" t="s">
        <v>111</v>
      </c>
    </row>
    <row r="42" spans="1:3" x14ac:dyDescent="0.2">
      <c r="A42" t="s">
        <v>8</v>
      </c>
      <c r="B42">
        <v>1087</v>
      </c>
      <c r="C42" t="s">
        <v>111</v>
      </c>
    </row>
    <row r="43" spans="1:3" x14ac:dyDescent="0.2">
      <c r="A43" t="s">
        <v>18</v>
      </c>
      <c r="B43">
        <v>754</v>
      </c>
      <c r="C43" t="s">
        <v>111</v>
      </c>
    </row>
    <row r="44" spans="1:3" x14ac:dyDescent="0.2">
      <c r="A44" t="s">
        <v>114</v>
      </c>
      <c r="B44">
        <f>571+461</f>
        <v>1032</v>
      </c>
      <c r="C44" t="s">
        <v>111</v>
      </c>
    </row>
    <row r="45" spans="1:3" x14ac:dyDescent="0.2">
      <c r="A45" t="s">
        <v>14</v>
      </c>
      <c r="B45">
        <v>553</v>
      </c>
      <c r="C45" t="s">
        <v>111</v>
      </c>
    </row>
    <row r="46" spans="1:3" x14ac:dyDescent="0.2">
      <c r="A46" t="s">
        <v>5</v>
      </c>
      <c r="B46">
        <v>484</v>
      </c>
      <c r="C46" t="s">
        <v>111</v>
      </c>
    </row>
    <row r="47" spans="1:3" x14ac:dyDescent="0.2">
      <c r="A47" t="s">
        <v>107</v>
      </c>
      <c r="B47">
        <f>224+198</f>
        <v>422</v>
      </c>
      <c r="C47" t="s">
        <v>111</v>
      </c>
    </row>
    <row r="48" spans="1:3" x14ac:dyDescent="0.2">
      <c r="A48" t="s">
        <v>101</v>
      </c>
      <c r="B48">
        <v>379</v>
      </c>
      <c r="C48" t="s">
        <v>111</v>
      </c>
    </row>
    <row r="49" spans="1:3" x14ac:dyDescent="0.2">
      <c r="A49" t="s">
        <v>88</v>
      </c>
      <c r="B49">
        <v>371</v>
      </c>
      <c r="C49" t="s">
        <v>111</v>
      </c>
    </row>
    <row r="50" spans="1:3" x14ac:dyDescent="0.2">
      <c r="A50" t="s">
        <v>113</v>
      </c>
      <c r="B50">
        <v>358</v>
      </c>
      <c r="C50" t="s">
        <v>111</v>
      </c>
    </row>
    <row r="51" spans="1:3" x14ac:dyDescent="0.2">
      <c r="A51" s="2" t="s">
        <v>13</v>
      </c>
      <c r="B51" s="2">
        <v>311</v>
      </c>
      <c r="C51" s="2" t="s">
        <v>111</v>
      </c>
    </row>
    <row r="52" spans="1:3" x14ac:dyDescent="0.2">
      <c r="A52" s="1" t="s">
        <v>4</v>
      </c>
      <c r="B52" s="1">
        <v>280</v>
      </c>
      <c r="C52" s="1" t="s">
        <v>111</v>
      </c>
    </row>
    <row r="53" spans="1:3" x14ac:dyDescent="0.2">
      <c r="A53" s="1" t="s">
        <v>35</v>
      </c>
      <c r="B53" s="1">
        <v>192</v>
      </c>
      <c r="C53" s="1" t="s">
        <v>111</v>
      </c>
    </row>
    <row r="54" spans="1:3" x14ac:dyDescent="0.2">
      <c r="A54" s="1" t="s">
        <v>81</v>
      </c>
      <c r="B54" s="1">
        <v>182</v>
      </c>
      <c r="C54" s="1" t="s">
        <v>111</v>
      </c>
    </row>
    <row r="55" spans="1:3" x14ac:dyDescent="0.2">
      <c r="A55" s="1" t="s">
        <v>115</v>
      </c>
      <c r="B55" s="1">
        <v>171</v>
      </c>
      <c r="C55" s="1" t="s">
        <v>111</v>
      </c>
    </row>
    <row r="56" spans="1:3" x14ac:dyDescent="0.2">
      <c r="A56" s="1" t="s">
        <v>7</v>
      </c>
      <c r="B56" s="1">
        <v>156</v>
      </c>
      <c r="C56" s="1" t="s">
        <v>111</v>
      </c>
    </row>
    <row r="57" spans="1:3" x14ac:dyDescent="0.2">
      <c r="A57" s="1" t="s">
        <v>9</v>
      </c>
      <c r="B57" s="1">
        <v>142</v>
      </c>
      <c r="C57" s="1" t="s">
        <v>111</v>
      </c>
    </row>
    <row r="58" spans="1:3" x14ac:dyDescent="0.2">
      <c r="A58" s="1" t="s">
        <v>20</v>
      </c>
      <c r="B58" s="1">
        <v>131</v>
      </c>
      <c r="C58" s="1" t="s">
        <v>111</v>
      </c>
    </row>
    <row r="59" spans="1:3" x14ac:dyDescent="0.2">
      <c r="A59" s="1" t="s">
        <v>23</v>
      </c>
      <c r="B59" s="1">
        <v>118</v>
      </c>
      <c r="C59" s="1" t="s">
        <v>111</v>
      </c>
    </row>
    <row r="60" spans="1:3" x14ac:dyDescent="0.2">
      <c r="A60" s="1" t="s">
        <v>22</v>
      </c>
      <c r="B60" s="1">
        <v>98</v>
      </c>
      <c r="C60" s="1" t="s">
        <v>111</v>
      </c>
    </row>
    <row r="61" spans="1:3" x14ac:dyDescent="0.2">
      <c r="A61" s="1" t="s">
        <v>19</v>
      </c>
      <c r="B61" s="1">
        <v>64</v>
      </c>
      <c r="C61" s="1" t="s">
        <v>111</v>
      </c>
    </row>
  </sheetData>
  <autoFilter ref="K1:M1" xr:uid="{838686CD-64D5-A14F-8961-1B728075F438}">
    <sortState xmlns:xlrd2="http://schemas.microsoft.com/office/spreadsheetml/2017/richdata2" ref="K2:M30">
      <sortCondition descending="1" ref="L1:L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F1FD6-4819-B541-B26E-1CC7447D0B45}">
  <dimension ref="A1:G62"/>
  <sheetViews>
    <sheetView workbookViewId="0">
      <selection activeCell="A21" sqref="A21"/>
    </sheetView>
  </sheetViews>
  <sheetFormatPr baseColWidth="10" defaultRowHeight="16" x14ac:dyDescent="0.2"/>
  <cols>
    <col min="1" max="1" width="59" bestFit="1" customWidth="1"/>
    <col min="2" max="2" width="5.1640625" bestFit="1" customWidth="1"/>
    <col min="3" max="3" width="3.1640625" bestFit="1" customWidth="1"/>
    <col min="5" max="5" width="63.83203125" bestFit="1" customWidth="1"/>
    <col min="6" max="6" width="18.1640625" bestFit="1" customWidth="1"/>
    <col min="7" max="7" width="4.1640625" bestFit="1" customWidth="1"/>
  </cols>
  <sheetData>
    <row r="1" spans="1:7" x14ac:dyDescent="0.2">
      <c r="A1" t="s">
        <v>68</v>
      </c>
      <c r="B1">
        <v>4175</v>
      </c>
      <c r="C1" t="s">
        <v>111</v>
      </c>
      <c r="E1" t="s">
        <v>56</v>
      </c>
      <c r="F1" t="s">
        <v>58</v>
      </c>
      <c r="G1" t="s">
        <v>109</v>
      </c>
    </row>
    <row r="2" spans="1:7" x14ac:dyDescent="0.2">
      <c r="A2" s="1" t="s">
        <v>69</v>
      </c>
      <c r="B2">
        <v>3450</v>
      </c>
      <c r="C2" t="s">
        <v>111</v>
      </c>
      <c r="E2" s="1" t="s">
        <v>106</v>
      </c>
      <c r="F2">
        <v>2228</v>
      </c>
      <c r="G2" t="s">
        <v>110</v>
      </c>
    </row>
    <row r="3" spans="1:7" x14ac:dyDescent="0.2">
      <c r="A3" s="1" t="s">
        <v>84</v>
      </c>
      <c r="B3">
        <v>3291</v>
      </c>
      <c r="C3" t="s">
        <v>111</v>
      </c>
      <c r="E3" s="1" t="s">
        <v>0</v>
      </c>
      <c r="F3">
        <v>2144</v>
      </c>
      <c r="G3" t="s">
        <v>110</v>
      </c>
    </row>
    <row r="4" spans="1:7" x14ac:dyDescent="0.2">
      <c r="A4" s="1" t="s">
        <v>90</v>
      </c>
      <c r="B4">
        <v>1801</v>
      </c>
      <c r="C4" t="s">
        <v>111</v>
      </c>
      <c r="E4" s="1" t="s">
        <v>105</v>
      </c>
      <c r="F4">
        <v>2089</v>
      </c>
      <c r="G4" t="s">
        <v>110</v>
      </c>
    </row>
    <row r="5" spans="1:7" x14ac:dyDescent="0.2">
      <c r="A5" s="1" t="s">
        <v>60</v>
      </c>
      <c r="B5">
        <v>1459</v>
      </c>
      <c r="C5" t="s">
        <v>111</v>
      </c>
      <c r="E5" s="1" t="s">
        <v>108</v>
      </c>
      <c r="F5">
        <v>1960</v>
      </c>
      <c r="G5" t="s">
        <v>110</v>
      </c>
    </row>
    <row r="6" spans="1:7" x14ac:dyDescent="0.2">
      <c r="A6" s="1" t="s">
        <v>70</v>
      </c>
      <c r="B6">
        <v>1407</v>
      </c>
      <c r="C6" t="s">
        <v>111</v>
      </c>
      <c r="E6" s="1" t="s">
        <v>11</v>
      </c>
      <c r="F6">
        <v>1313</v>
      </c>
      <c r="G6" t="s">
        <v>110</v>
      </c>
    </row>
    <row r="7" spans="1:7" x14ac:dyDescent="0.2">
      <c r="A7" s="1" t="s">
        <v>94</v>
      </c>
      <c r="B7">
        <v>1301</v>
      </c>
      <c r="C7" t="s">
        <v>111</v>
      </c>
      <c r="E7" s="1" t="s">
        <v>8</v>
      </c>
      <c r="F7">
        <v>1240</v>
      </c>
      <c r="G7" t="s">
        <v>110</v>
      </c>
    </row>
    <row r="8" spans="1:7" x14ac:dyDescent="0.2">
      <c r="A8" s="1" t="s">
        <v>91</v>
      </c>
      <c r="B8">
        <v>1298</v>
      </c>
      <c r="C8" t="s">
        <v>111</v>
      </c>
      <c r="E8" s="1" t="s">
        <v>5</v>
      </c>
      <c r="F8">
        <v>1046</v>
      </c>
      <c r="G8" t="s">
        <v>110</v>
      </c>
    </row>
    <row r="9" spans="1:7" x14ac:dyDescent="0.2">
      <c r="A9" s="1" t="s">
        <v>74</v>
      </c>
      <c r="B9">
        <v>1137</v>
      </c>
      <c r="C9" t="s">
        <v>111</v>
      </c>
      <c r="E9" s="1" t="s">
        <v>1</v>
      </c>
      <c r="F9">
        <v>1025</v>
      </c>
      <c r="G9" t="s">
        <v>110</v>
      </c>
    </row>
    <row r="10" spans="1:7" x14ac:dyDescent="0.2">
      <c r="A10" s="1" t="s">
        <v>104</v>
      </c>
      <c r="B10">
        <v>1102</v>
      </c>
      <c r="C10" t="s">
        <v>111</v>
      </c>
      <c r="E10" t="s">
        <v>57</v>
      </c>
      <c r="F10">
        <v>1006</v>
      </c>
      <c r="G10" t="s">
        <v>110</v>
      </c>
    </row>
    <row r="11" spans="1:7" x14ac:dyDescent="0.2">
      <c r="A11" s="1" t="s">
        <v>59</v>
      </c>
      <c r="B11">
        <v>1087</v>
      </c>
      <c r="C11" t="s">
        <v>111</v>
      </c>
      <c r="E11" s="1" t="s">
        <v>6</v>
      </c>
      <c r="F11">
        <v>969</v>
      </c>
      <c r="G11" t="s">
        <v>110</v>
      </c>
    </row>
    <row r="12" spans="1:7" x14ac:dyDescent="0.2">
      <c r="A12" s="1" t="s">
        <v>83</v>
      </c>
      <c r="B12">
        <v>812</v>
      </c>
      <c r="C12" t="s">
        <v>111</v>
      </c>
      <c r="E12" s="1" t="s">
        <v>3</v>
      </c>
      <c r="F12">
        <v>876</v>
      </c>
      <c r="G12" t="s">
        <v>110</v>
      </c>
    </row>
    <row r="13" spans="1:7" x14ac:dyDescent="0.2">
      <c r="A13" s="1" t="s">
        <v>103</v>
      </c>
      <c r="B13">
        <v>754</v>
      </c>
      <c r="C13" t="s">
        <v>111</v>
      </c>
      <c r="E13" s="1" t="s">
        <v>107</v>
      </c>
      <c r="F13">
        <v>798</v>
      </c>
      <c r="G13" t="s">
        <v>110</v>
      </c>
    </row>
    <row r="14" spans="1:7" x14ac:dyDescent="0.2">
      <c r="A14" s="1" t="s">
        <v>75</v>
      </c>
      <c r="B14">
        <v>571</v>
      </c>
      <c r="C14" t="s">
        <v>111</v>
      </c>
      <c r="E14" s="1" t="s">
        <v>2</v>
      </c>
      <c r="F14">
        <v>690</v>
      </c>
      <c r="G14" t="s">
        <v>110</v>
      </c>
    </row>
    <row r="15" spans="1:7" x14ac:dyDescent="0.2">
      <c r="A15" s="1" t="s">
        <v>102</v>
      </c>
      <c r="B15">
        <v>553</v>
      </c>
      <c r="C15" t="s">
        <v>111</v>
      </c>
      <c r="E15" s="1" t="s">
        <v>12</v>
      </c>
      <c r="F15">
        <v>597</v>
      </c>
      <c r="G15" t="s">
        <v>110</v>
      </c>
    </row>
    <row r="16" spans="1:7" x14ac:dyDescent="0.2">
      <c r="A16" s="1" t="s">
        <v>76</v>
      </c>
      <c r="B16">
        <v>484</v>
      </c>
      <c r="C16" t="s">
        <v>111</v>
      </c>
      <c r="E16" s="1" t="s">
        <v>4</v>
      </c>
      <c r="F16">
        <v>485</v>
      </c>
      <c r="G16" t="s">
        <v>110</v>
      </c>
    </row>
    <row r="17" spans="1:7" x14ac:dyDescent="0.2">
      <c r="A17" t="s">
        <v>97</v>
      </c>
      <c r="B17">
        <v>461</v>
      </c>
      <c r="C17" t="s">
        <v>111</v>
      </c>
      <c r="E17" s="1" t="s">
        <v>10</v>
      </c>
      <c r="F17">
        <v>414</v>
      </c>
      <c r="G17" t="s">
        <v>110</v>
      </c>
    </row>
    <row r="18" spans="1:7" x14ac:dyDescent="0.2">
      <c r="A18" s="1" t="s">
        <v>101</v>
      </c>
      <c r="B18">
        <v>379</v>
      </c>
      <c r="C18" t="s">
        <v>111</v>
      </c>
      <c r="E18" s="1" t="s">
        <v>15</v>
      </c>
      <c r="F18">
        <v>389</v>
      </c>
      <c r="G18" t="s">
        <v>110</v>
      </c>
    </row>
    <row r="19" spans="1:7" x14ac:dyDescent="0.2">
      <c r="A19" t="s">
        <v>88</v>
      </c>
      <c r="B19">
        <v>371</v>
      </c>
      <c r="C19" t="s">
        <v>111</v>
      </c>
      <c r="E19" s="1" t="s">
        <v>21</v>
      </c>
      <c r="F19">
        <v>364</v>
      </c>
      <c r="G19" t="s">
        <v>110</v>
      </c>
    </row>
    <row r="20" spans="1:7" x14ac:dyDescent="0.2">
      <c r="A20" s="1" t="s">
        <v>80</v>
      </c>
      <c r="B20">
        <v>358</v>
      </c>
      <c r="C20" t="s">
        <v>111</v>
      </c>
      <c r="E20" s="1" t="s">
        <v>7</v>
      </c>
      <c r="F20">
        <v>362</v>
      </c>
      <c r="G20" t="s">
        <v>110</v>
      </c>
    </row>
    <row r="21" spans="1:7" x14ac:dyDescent="0.2">
      <c r="A21" s="1" t="s">
        <v>99</v>
      </c>
      <c r="B21">
        <v>311</v>
      </c>
      <c r="C21" t="s">
        <v>111</v>
      </c>
      <c r="E21" s="1" t="s">
        <v>14</v>
      </c>
      <c r="F21">
        <v>301</v>
      </c>
      <c r="G21" t="s">
        <v>110</v>
      </c>
    </row>
    <row r="22" spans="1:7" x14ac:dyDescent="0.2">
      <c r="A22" s="1" t="s">
        <v>67</v>
      </c>
      <c r="B22">
        <v>280</v>
      </c>
      <c r="C22" t="s">
        <v>111</v>
      </c>
      <c r="E22" s="1" t="s">
        <v>17</v>
      </c>
      <c r="F22">
        <v>255</v>
      </c>
      <c r="G22" t="s">
        <v>110</v>
      </c>
    </row>
    <row r="23" spans="1:7" x14ac:dyDescent="0.2">
      <c r="A23" s="1" t="s">
        <v>92</v>
      </c>
      <c r="B23">
        <v>224</v>
      </c>
      <c r="C23" t="s">
        <v>111</v>
      </c>
      <c r="E23" s="1" t="s">
        <v>18</v>
      </c>
      <c r="F23">
        <v>226</v>
      </c>
      <c r="G23" t="s">
        <v>110</v>
      </c>
    </row>
    <row r="24" spans="1:7" x14ac:dyDescent="0.2">
      <c r="A24" s="1" t="s">
        <v>61</v>
      </c>
      <c r="B24">
        <v>198</v>
      </c>
      <c r="C24" t="s">
        <v>111</v>
      </c>
      <c r="E24" s="1" t="s">
        <v>13</v>
      </c>
      <c r="F24">
        <v>181</v>
      </c>
      <c r="G24" t="s">
        <v>110</v>
      </c>
    </row>
    <row r="25" spans="1:7" x14ac:dyDescent="0.2">
      <c r="A25" s="1" t="s">
        <v>100</v>
      </c>
      <c r="B25">
        <v>192</v>
      </c>
      <c r="C25" t="s">
        <v>111</v>
      </c>
      <c r="E25" t="s">
        <v>31</v>
      </c>
      <c r="F25">
        <v>136</v>
      </c>
      <c r="G25" t="s">
        <v>110</v>
      </c>
    </row>
    <row r="26" spans="1:7" x14ac:dyDescent="0.2">
      <c r="A26" t="s">
        <v>81</v>
      </c>
      <c r="B26">
        <v>182</v>
      </c>
      <c r="C26" t="s">
        <v>111</v>
      </c>
      <c r="E26" s="1" t="s">
        <v>22</v>
      </c>
      <c r="F26">
        <v>113</v>
      </c>
      <c r="G26" t="s">
        <v>110</v>
      </c>
    </row>
    <row r="27" spans="1:7" x14ac:dyDescent="0.2">
      <c r="A27" s="1" t="s">
        <v>86</v>
      </c>
      <c r="B27">
        <v>171</v>
      </c>
      <c r="C27" t="s">
        <v>111</v>
      </c>
      <c r="E27" s="1" t="s">
        <v>33</v>
      </c>
      <c r="F27">
        <v>101</v>
      </c>
      <c r="G27" t="s">
        <v>110</v>
      </c>
    </row>
    <row r="28" spans="1:7" x14ac:dyDescent="0.2">
      <c r="A28" s="1" t="s">
        <v>79</v>
      </c>
      <c r="B28">
        <v>156</v>
      </c>
      <c r="C28" t="s">
        <v>111</v>
      </c>
      <c r="E28" t="s">
        <v>28</v>
      </c>
      <c r="F28">
        <v>99</v>
      </c>
      <c r="G28" t="s">
        <v>110</v>
      </c>
    </row>
    <row r="29" spans="1:7" x14ac:dyDescent="0.2">
      <c r="A29" s="1" t="s">
        <v>78</v>
      </c>
      <c r="B29">
        <v>142</v>
      </c>
      <c r="C29" t="s">
        <v>111</v>
      </c>
      <c r="E29" s="1" t="s">
        <v>35</v>
      </c>
      <c r="F29">
        <v>96</v>
      </c>
      <c r="G29" t="s">
        <v>110</v>
      </c>
    </row>
    <row r="30" spans="1:7" x14ac:dyDescent="0.2">
      <c r="A30" s="1" t="s">
        <v>73</v>
      </c>
      <c r="B30">
        <v>131</v>
      </c>
      <c r="C30" t="s">
        <v>111</v>
      </c>
      <c r="E30" s="1" t="s">
        <v>20</v>
      </c>
      <c r="F30">
        <v>95</v>
      </c>
      <c r="G30" t="s">
        <v>110</v>
      </c>
    </row>
    <row r="31" spans="1:7" x14ac:dyDescent="0.2">
      <c r="A31" s="1" t="s">
        <v>71</v>
      </c>
      <c r="B31">
        <v>118</v>
      </c>
      <c r="C31" t="s">
        <v>111</v>
      </c>
      <c r="E31" s="1" t="s">
        <v>29</v>
      </c>
      <c r="F31">
        <v>78</v>
      </c>
      <c r="G31" t="s">
        <v>110</v>
      </c>
    </row>
    <row r="32" spans="1:7" x14ac:dyDescent="0.2">
      <c r="A32" s="1" t="s">
        <v>93</v>
      </c>
      <c r="B32">
        <v>98</v>
      </c>
      <c r="C32" t="s">
        <v>111</v>
      </c>
      <c r="E32" s="1" t="s">
        <v>23</v>
      </c>
      <c r="F32">
        <v>76</v>
      </c>
      <c r="G32" t="s">
        <v>110</v>
      </c>
    </row>
    <row r="33" spans="1:7" x14ac:dyDescent="0.2">
      <c r="A33" s="1" t="s">
        <v>96</v>
      </c>
      <c r="B33">
        <v>64</v>
      </c>
      <c r="C33" t="s">
        <v>111</v>
      </c>
      <c r="E33" s="1" t="s">
        <v>16</v>
      </c>
      <c r="F33">
        <v>65</v>
      </c>
      <c r="G33" t="s">
        <v>110</v>
      </c>
    </row>
    <row r="34" spans="1:7" x14ac:dyDescent="0.2">
      <c r="A34" t="s">
        <v>63</v>
      </c>
      <c r="B34">
        <v>43</v>
      </c>
      <c r="C34" t="s">
        <v>111</v>
      </c>
      <c r="E34" s="1" t="s">
        <v>34</v>
      </c>
      <c r="F34">
        <v>62</v>
      </c>
      <c r="G34" t="s">
        <v>110</v>
      </c>
    </row>
    <row r="35" spans="1:7" x14ac:dyDescent="0.2">
      <c r="A35" t="s">
        <v>82</v>
      </c>
      <c r="B35">
        <v>39</v>
      </c>
      <c r="C35" t="s">
        <v>111</v>
      </c>
      <c r="E35" s="1" t="s">
        <v>9</v>
      </c>
      <c r="F35">
        <v>55</v>
      </c>
      <c r="G35" t="s">
        <v>110</v>
      </c>
    </row>
    <row r="36" spans="1:7" x14ac:dyDescent="0.2">
      <c r="A36" t="s">
        <v>85</v>
      </c>
      <c r="B36">
        <v>35</v>
      </c>
      <c r="C36" t="s">
        <v>111</v>
      </c>
      <c r="E36" s="1" t="s">
        <v>19</v>
      </c>
      <c r="F36">
        <v>46</v>
      </c>
      <c r="G36" t="s">
        <v>110</v>
      </c>
    </row>
    <row r="37" spans="1:7" x14ac:dyDescent="0.2">
      <c r="A37" t="s">
        <v>65</v>
      </c>
      <c r="B37">
        <v>24</v>
      </c>
      <c r="C37" t="s">
        <v>111</v>
      </c>
      <c r="E37" t="s">
        <v>39</v>
      </c>
      <c r="F37">
        <v>37</v>
      </c>
      <c r="G37" t="s">
        <v>110</v>
      </c>
    </row>
    <row r="38" spans="1:7" x14ac:dyDescent="0.2">
      <c r="A38" s="1" t="s">
        <v>95</v>
      </c>
      <c r="B38">
        <v>23</v>
      </c>
      <c r="C38" t="s">
        <v>111</v>
      </c>
      <c r="E38" t="s">
        <v>27</v>
      </c>
      <c r="F38">
        <v>36</v>
      </c>
      <c r="G38" t="s">
        <v>110</v>
      </c>
    </row>
    <row r="39" spans="1:7" x14ac:dyDescent="0.2">
      <c r="A39" t="s">
        <v>72</v>
      </c>
      <c r="B39">
        <v>18</v>
      </c>
      <c r="C39" t="s">
        <v>111</v>
      </c>
      <c r="E39" t="s">
        <v>36</v>
      </c>
      <c r="F39">
        <v>33</v>
      </c>
      <c r="G39" t="s">
        <v>110</v>
      </c>
    </row>
    <row r="40" spans="1:7" x14ac:dyDescent="0.2">
      <c r="A40" t="s">
        <v>66</v>
      </c>
      <c r="B40">
        <v>17</v>
      </c>
      <c r="C40" t="s">
        <v>111</v>
      </c>
      <c r="E40" t="s">
        <v>41</v>
      </c>
      <c r="F40">
        <v>24</v>
      </c>
      <c r="G40" t="s">
        <v>110</v>
      </c>
    </row>
    <row r="41" spans="1:7" x14ac:dyDescent="0.2">
      <c r="A41" t="s">
        <v>89</v>
      </c>
      <c r="B41">
        <v>16</v>
      </c>
      <c r="C41" t="s">
        <v>111</v>
      </c>
      <c r="E41" t="s">
        <v>24</v>
      </c>
      <c r="F41">
        <v>22</v>
      </c>
      <c r="G41" t="s">
        <v>110</v>
      </c>
    </row>
    <row r="42" spans="1:7" x14ac:dyDescent="0.2">
      <c r="A42" t="s">
        <v>87</v>
      </c>
      <c r="B42">
        <v>14</v>
      </c>
      <c r="C42" t="s">
        <v>111</v>
      </c>
      <c r="E42" t="s">
        <v>38</v>
      </c>
      <c r="F42">
        <v>17</v>
      </c>
      <c r="G42" t="s">
        <v>110</v>
      </c>
    </row>
    <row r="43" spans="1:7" x14ac:dyDescent="0.2">
      <c r="A43" s="1" t="s">
        <v>64</v>
      </c>
      <c r="B43">
        <v>10</v>
      </c>
      <c r="C43" t="s">
        <v>111</v>
      </c>
      <c r="E43" t="s">
        <v>46</v>
      </c>
      <c r="F43">
        <v>17</v>
      </c>
      <c r="G43" t="s">
        <v>110</v>
      </c>
    </row>
    <row r="44" spans="1:7" x14ac:dyDescent="0.2">
      <c r="A44" t="s">
        <v>77</v>
      </c>
      <c r="B44">
        <v>10</v>
      </c>
      <c r="C44" t="s">
        <v>111</v>
      </c>
      <c r="E44" s="1" t="s">
        <v>32</v>
      </c>
      <c r="F44">
        <v>13</v>
      </c>
      <c r="G44" t="s">
        <v>110</v>
      </c>
    </row>
    <row r="45" spans="1:7" x14ac:dyDescent="0.2">
      <c r="A45" s="1" t="s">
        <v>98</v>
      </c>
      <c r="B45">
        <v>5</v>
      </c>
      <c r="C45" t="s">
        <v>111</v>
      </c>
      <c r="E45" t="s">
        <v>25</v>
      </c>
      <c r="F45">
        <v>13</v>
      </c>
      <c r="G45" t="s">
        <v>110</v>
      </c>
    </row>
    <row r="46" spans="1:7" x14ac:dyDescent="0.2">
      <c r="A46" t="s">
        <v>62</v>
      </c>
      <c r="B46">
        <v>1</v>
      </c>
      <c r="C46" t="s">
        <v>111</v>
      </c>
      <c r="E46" s="1" t="s">
        <v>30</v>
      </c>
      <c r="F46">
        <v>11</v>
      </c>
      <c r="G46" t="s">
        <v>110</v>
      </c>
    </row>
    <row r="47" spans="1:7" s="3" customFormat="1" x14ac:dyDescent="0.2">
      <c r="E47" s="3" t="s">
        <v>43</v>
      </c>
      <c r="F47" s="3">
        <v>10</v>
      </c>
      <c r="G47" s="3" t="s">
        <v>110</v>
      </c>
    </row>
    <row r="48" spans="1:7" x14ac:dyDescent="0.2">
      <c r="E48" t="s">
        <v>37</v>
      </c>
      <c r="F48">
        <v>9</v>
      </c>
      <c r="G48" t="s">
        <v>110</v>
      </c>
    </row>
    <row r="49" spans="5:7" x14ac:dyDescent="0.2">
      <c r="E49" t="s">
        <v>44</v>
      </c>
      <c r="F49">
        <v>8</v>
      </c>
      <c r="G49" t="s">
        <v>110</v>
      </c>
    </row>
    <row r="50" spans="5:7" x14ac:dyDescent="0.2">
      <c r="E50" t="s">
        <v>40</v>
      </c>
      <c r="F50">
        <v>8</v>
      </c>
      <c r="G50" t="s">
        <v>110</v>
      </c>
    </row>
    <row r="51" spans="5:7" x14ac:dyDescent="0.2">
      <c r="E51" t="s">
        <v>26</v>
      </c>
      <c r="F51">
        <v>7</v>
      </c>
      <c r="G51" t="s">
        <v>110</v>
      </c>
    </row>
    <row r="52" spans="5:7" x14ac:dyDescent="0.2">
      <c r="E52" t="s">
        <v>42</v>
      </c>
      <c r="F52">
        <v>5</v>
      </c>
      <c r="G52" t="s">
        <v>110</v>
      </c>
    </row>
    <row r="53" spans="5:7" x14ac:dyDescent="0.2">
      <c r="E53" t="s">
        <v>45</v>
      </c>
      <c r="F53">
        <v>4</v>
      </c>
      <c r="G53" t="s">
        <v>110</v>
      </c>
    </row>
    <row r="54" spans="5:7" x14ac:dyDescent="0.2">
      <c r="E54" t="s">
        <v>55</v>
      </c>
      <c r="F54">
        <v>3</v>
      </c>
      <c r="G54" t="s">
        <v>110</v>
      </c>
    </row>
    <row r="55" spans="5:7" x14ac:dyDescent="0.2">
      <c r="E55" t="s">
        <v>49</v>
      </c>
      <c r="F55">
        <v>3</v>
      </c>
      <c r="G55" t="s">
        <v>110</v>
      </c>
    </row>
    <row r="56" spans="5:7" x14ac:dyDescent="0.2">
      <c r="E56" t="s">
        <v>54</v>
      </c>
      <c r="F56">
        <v>3</v>
      </c>
      <c r="G56" t="s">
        <v>110</v>
      </c>
    </row>
    <row r="57" spans="5:7" x14ac:dyDescent="0.2">
      <c r="E57" t="s">
        <v>50</v>
      </c>
      <c r="F57">
        <v>3</v>
      </c>
      <c r="G57" t="s">
        <v>110</v>
      </c>
    </row>
    <row r="58" spans="5:7" x14ac:dyDescent="0.2">
      <c r="E58" t="s">
        <v>51</v>
      </c>
      <c r="F58">
        <v>2</v>
      </c>
      <c r="G58" t="s">
        <v>110</v>
      </c>
    </row>
    <row r="59" spans="5:7" x14ac:dyDescent="0.2">
      <c r="E59" t="s">
        <v>48</v>
      </c>
      <c r="F59">
        <v>2</v>
      </c>
      <c r="G59" t="s">
        <v>110</v>
      </c>
    </row>
    <row r="60" spans="5:7" x14ac:dyDescent="0.2">
      <c r="E60" t="s">
        <v>53</v>
      </c>
      <c r="F60">
        <v>1</v>
      </c>
      <c r="G60" t="s">
        <v>110</v>
      </c>
    </row>
    <row r="61" spans="5:7" x14ac:dyDescent="0.2">
      <c r="E61" t="s">
        <v>52</v>
      </c>
      <c r="F61">
        <v>1</v>
      </c>
      <c r="G61" t="s">
        <v>110</v>
      </c>
    </row>
    <row r="62" spans="5:7" x14ac:dyDescent="0.2">
      <c r="E62" t="s">
        <v>47</v>
      </c>
      <c r="F62">
        <v>1</v>
      </c>
      <c r="G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Violations_Summary</vt:lpstr>
      <vt:lpstr>Scrap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2019-02-17T20:11:32Z</dcterms:created>
  <dcterms:modified xsi:type="dcterms:W3CDTF">2019-02-23T01:29:14Z</dcterms:modified>
</cp:coreProperties>
</file>