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teve\OneDrive - ualberta.ca\Coding\Spine_Surg_OCR_NLP\"/>
    </mc:Choice>
  </mc:AlternateContent>
  <xr:revisionPtr revIDLastSave="0" documentId="13_ncr:1_{132D92A3-C813-41C1-AC51-CF11EAB3AB9E}" xr6:coauthVersionLast="47" xr6:coauthVersionMax="47" xr10:uidLastSave="{00000000-0000-0000-0000-000000000000}"/>
  <bookViews>
    <workbookView minimized="1" xWindow="1116" yWindow="1116" windowWidth="17280" windowHeight="8964" xr2:uid="{00000000-000D-0000-FFFF-FFFF00000000}"/>
  </bookViews>
  <sheets>
    <sheet name="temp_output_filt_annot (1st)" sheetId="1" r:id="rId1"/>
  </sheets>
  <definedNames>
    <definedName name="_xlnm._FilterDatabase" localSheetId="0" hidden="1">'temp_output_filt_annot (1st)'!$A$1:$AX$248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248" i="1" l="1"/>
  <c r="AX247" i="1"/>
  <c r="AX246" i="1"/>
  <c r="AX245" i="1"/>
  <c r="AX244" i="1"/>
  <c r="AX243" i="1"/>
  <c r="AX242" i="1"/>
  <c r="AX241" i="1"/>
  <c r="AX240" i="1"/>
  <c r="AX239" i="1"/>
  <c r="AX238" i="1"/>
  <c r="AX237" i="1"/>
  <c r="AX236" i="1"/>
  <c r="AX235" i="1"/>
  <c r="AX234" i="1"/>
  <c r="AX233" i="1"/>
  <c r="AX232" i="1"/>
  <c r="AX231" i="1"/>
  <c r="AX230" i="1"/>
  <c r="AX229" i="1"/>
  <c r="AX228" i="1"/>
  <c r="AX227" i="1"/>
  <c r="AX226" i="1"/>
  <c r="AX225" i="1"/>
  <c r="AX224" i="1"/>
  <c r="AX223" i="1"/>
  <c r="AX222" i="1"/>
  <c r="AX221" i="1"/>
  <c r="AX220" i="1"/>
  <c r="AX219" i="1"/>
  <c r="AX218" i="1"/>
  <c r="AX217" i="1"/>
  <c r="AX216" i="1"/>
  <c r="AX215" i="1"/>
  <c r="AX214" i="1"/>
  <c r="AX213" i="1"/>
  <c r="AX212" i="1"/>
  <c r="AX211" i="1"/>
  <c r="AX210" i="1"/>
  <c r="AX209" i="1"/>
  <c r="AX208" i="1"/>
  <c r="AX207" i="1"/>
  <c r="AX206" i="1"/>
  <c r="AX205" i="1"/>
  <c r="AX204" i="1"/>
  <c r="AX203" i="1"/>
  <c r="AX202" i="1"/>
  <c r="AX201" i="1"/>
  <c r="AX200" i="1"/>
  <c r="AX199" i="1"/>
  <c r="AX198" i="1"/>
  <c r="AX197" i="1"/>
  <c r="AX196" i="1"/>
  <c r="AX195" i="1"/>
  <c r="AX194" i="1"/>
  <c r="AX193" i="1"/>
  <c r="AX192" i="1"/>
  <c r="AX191" i="1"/>
  <c r="AX190" i="1"/>
  <c r="AX189" i="1"/>
  <c r="AX188" i="1"/>
  <c r="AX187" i="1"/>
  <c r="AX186" i="1"/>
  <c r="AX185" i="1"/>
  <c r="AX184" i="1"/>
  <c r="AX183" i="1"/>
  <c r="AX182" i="1"/>
  <c r="AX181" i="1"/>
  <c r="AX180" i="1"/>
  <c r="AX179" i="1"/>
  <c r="AX178" i="1"/>
  <c r="AX177" i="1"/>
  <c r="AX176" i="1"/>
  <c r="AX175" i="1"/>
  <c r="AX174" i="1"/>
  <c r="AX173" i="1"/>
  <c r="AX172" i="1"/>
  <c r="AX171" i="1"/>
  <c r="AX170" i="1"/>
  <c r="AX169" i="1"/>
  <c r="AX168" i="1"/>
  <c r="AX167" i="1"/>
  <c r="AX166" i="1"/>
  <c r="AX165" i="1"/>
  <c r="AX164" i="1"/>
  <c r="AX163" i="1"/>
  <c r="AX162" i="1"/>
  <c r="AX161" i="1"/>
  <c r="AX160" i="1"/>
  <c r="AX159" i="1"/>
  <c r="AX158" i="1"/>
  <c r="AX157" i="1"/>
  <c r="AX156" i="1"/>
  <c r="AX155" i="1"/>
  <c r="AX154" i="1"/>
  <c r="AX153" i="1"/>
  <c r="AX152" i="1"/>
  <c r="AX151" i="1"/>
  <c r="AX150" i="1"/>
  <c r="AX149" i="1"/>
  <c r="AX148" i="1"/>
  <c r="AX147" i="1"/>
  <c r="AX146" i="1"/>
  <c r="AX145" i="1"/>
  <c r="AX144" i="1"/>
  <c r="AX143" i="1"/>
  <c r="AX142" i="1"/>
  <c r="AX141" i="1"/>
  <c r="AX140" i="1"/>
  <c r="AX139" i="1"/>
  <c r="AX138" i="1"/>
  <c r="AX137" i="1"/>
  <c r="AX136" i="1"/>
  <c r="AX135" i="1"/>
  <c r="AX134" i="1"/>
  <c r="AX133" i="1"/>
  <c r="AX132" i="1"/>
  <c r="AX131" i="1"/>
  <c r="AX130" i="1"/>
  <c r="AX129" i="1"/>
  <c r="AX128" i="1"/>
  <c r="AX127" i="1"/>
  <c r="AX126" i="1"/>
  <c r="AX125" i="1"/>
  <c r="AX124" i="1"/>
  <c r="AX123" i="1"/>
  <c r="AX122" i="1"/>
  <c r="AX121" i="1"/>
  <c r="AX120" i="1"/>
  <c r="AX119" i="1"/>
  <c r="AX118" i="1"/>
  <c r="AX117" i="1"/>
  <c r="AX116" i="1"/>
  <c r="AX115" i="1"/>
  <c r="AX114" i="1"/>
  <c r="AX113" i="1"/>
  <c r="AX112" i="1"/>
  <c r="AX111" i="1"/>
  <c r="AX110" i="1"/>
  <c r="AX109" i="1"/>
  <c r="AX108" i="1"/>
  <c r="AX107" i="1"/>
  <c r="AX106" i="1"/>
  <c r="AX105" i="1"/>
  <c r="AX104" i="1"/>
  <c r="AX103" i="1"/>
  <c r="AX102" i="1"/>
  <c r="AX101" i="1"/>
  <c r="AX100" i="1"/>
  <c r="AX99" i="1"/>
  <c r="AX98" i="1"/>
  <c r="AX97" i="1"/>
  <c r="AX96" i="1"/>
  <c r="AX95"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AX3" i="1"/>
  <c r="AX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W37" i="1" s="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W149" i="1" s="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W173" i="1" s="1"/>
  <c r="AU174" i="1"/>
  <c r="AU175" i="1"/>
  <c r="AU176" i="1"/>
  <c r="AU177" i="1"/>
  <c r="AU178" i="1"/>
  <c r="AU179" i="1"/>
  <c r="AU180" i="1"/>
  <c r="AU181" i="1"/>
  <c r="AW181" i="1" s="1"/>
  <c r="AU182" i="1"/>
  <c r="AU183" i="1"/>
  <c r="AU184" i="1"/>
  <c r="AU185" i="1"/>
  <c r="AU186" i="1"/>
  <c r="AU187" i="1"/>
  <c r="AU188" i="1"/>
  <c r="AU189" i="1"/>
  <c r="AU190" i="1"/>
  <c r="AU191" i="1"/>
  <c r="AU192" i="1"/>
  <c r="AU193" i="1"/>
  <c r="AU194" i="1"/>
  <c r="AU195" i="1"/>
  <c r="AU196" i="1"/>
  <c r="AU197" i="1"/>
  <c r="AW197" i="1" s="1"/>
  <c r="AU198" i="1"/>
  <c r="AU199" i="1"/>
  <c r="AU200" i="1"/>
  <c r="AU201" i="1"/>
  <c r="AU202" i="1"/>
  <c r="AU203" i="1"/>
  <c r="AU204" i="1"/>
  <c r="AU205" i="1"/>
  <c r="AW205" i="1" s="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W229" i="1" s="1"/>
  <c r="AU230" i="1"/>
  <c r="AU231" i="1"/>
  <c r="AU232" i="1"/>
  <c r="AU233" i="1"/>
  <c r="AU234" i="1"/>
  <c r="AU235" i="1"/>
  <c r="AU236" i="1"/>
  <c r="AU237" i="1"/>
  <c r="AW237" i="1" s="1"/>
  <c r="AU238" i="1"/>
  <c r="AU239" i="1"/>
  <c r="AU240" i="1"/>
  <c r="AU241" i="1"/>
  <c r="AU242" i="1"/>
  <c r="AU243" i="1"/>
  <c r="AU244" i="1"/>
  <c r="AU245" i="1"/>
  <c r="AU246" i="1"/>
  <c r="AU247" i="1"/>
  <c r="AU248" i="1"/>
  <c r="AU2" i="1"/>
  <c r="AW5" i="1"/>
  <c r="AW6" i="1"/>
  <c r="AW30" i="1"/>
  <c r="AW39" i="1"/>
  <c r="AW46" i="1"/>
  <c r="AW70" i="1"/>
  <c r="AW78" i="1"/>
  <c r="AW94" i="1"/>
  <c r="AW126" i="1"/>
  <c r="AW159" i="1"/>
  <c r="AW206" i="1"/>
  <c r="AW213" i="1"/>
  <c r="AW230" i="1"/>
  <c r="AV3" i="1"/>
  <c r="AW3" i="1" s="1"/>
  <c r="AV4" i="1"/>
  <c r="AW4" i="1" s="1"/>
  <c r="AV5" i="1"/>
  <c r="AV6" i="1"/>
  <c r="AV7" i="1"/>
  <c r="AW7" i="1" s="1"/>
  <c r="AV8" i="1"/>
  <c r="AV9" i="1"/>
  <c r="AW9" i="1" s="1"/>
  <c r="AV10" i="1"/>
  <c r="AW10" i="1" s="1"/>
  <c r="AV11" i="1"/>
  <c r="AW11" i="1" s="1"/>
  <c r="AV12" i="1"/>
  <c r="AW12" i="1" s="1"/>
  <c r="AV13" i="1"/>
  <c r="AV14" i="1"/>
  <c r="AW14" i="1" s="1"/>
  <c r="AV15" i="1"/>
  <c r="AW15" i="1" s="1"/>
  <c r="AV16" i="1"/>
  <c r="AV17" i="1"/>
  <c r="AV18" i="1"/>
  <c r="AW18" i="1" s="1"/>
  <c r="AV19" i="1"/>
  <c r="AW19" i="1" s="1"/>
  <c r="AV20" i="1"/>
  <c r="AW20" i="1" s="1"/>
  <c r="AV21" i="1"/>
  <c r="AV22" i="1"/>
  <c r="AW22" i="1" s="1"/>
  <c r="AV23" i="1"/>
  <c r="AW23" i="1" s="1"/>
  <c r="AV24" i="1"/>
  <c r="AV25" i="1"/>
  <c r="AV26" i="1"/>
  <c r="AW26" i="1" s="1"/>
  <c r="AV27" i="1"/>
  <c r="AW27" i="1" s="1"/>
  <c r="AV28" i="1"/>
  <c r="AW28" i="1" s="1"/>
  <c r="AV29" i="1"/>
  <c r="AV30" i="1"/>
  <c r="AV31" i="1"/>
  <c r="AW31" i="1" s="1"/>
  <c r="AV32" i="1"/>
  <c r="AV33" i="1"/>
  <c r="AV34" i="1"/>
  <c r="AW34" i="1" s="1"/>
  <c r="AV35" i="1"/>
  <c r="AW35" i="1" s="1"/>
  <c r="AV36" i="1"/>
  <c r="AW36" i="1" s="1"/>
  <c r="AV37" i="1"/>
  <c r="AV38" i="1"/>
  <c r="AW38" i="1" s="1"/>
  <c r="AV39" i="1"/>
  <c r="AV40" i="1"/>
  <c r="AV41" i="1"/>
  <c r="AV42" i="1"/>
  <c r="AW42" i="1" s="1"/>
  <c r="AV43" i="1"/>
  <c r="AW43" i="1" s="1"/>
  <c r="AV44" i="1"/>
  <c r="AW44" i="1" s="1"/>
  <c r="AV45" i="1"/>
  <c r="AV46" i="1"/>
  <c r="AV47" i="1"/>
  <c r="AW47" i="1" s="1"/>
  <c r="AV48" i="1"/>
  <c r="AV49" i="1"/>
  <c r="AV50" i="1"/>
  <c r="AW50" i="1" s="1"/>
  <c r="AV51" i="1"/>
  <c r="AW51" i="1" s="1"/>
  <c r="AV52" i="1"/>
  <c r="AW52" i="1" s="1"/>
  <c r="AV53" i="1"/>
  <c r="AV54" i="1"/>
  <c r="AW54" i="1" s="1"/>
  <c r="AV55" i="1"/>
  <c r="AW55" i="1" s="1"/>
  <c r="AV56" i="1"/>
  <c r="AW56" i="1" s="1"/>
  <c r="AV57" i="1"/>
  <c r="AV58" i="1"/>
  <c r="AW58" i="1" s="1"/>
  <c r="AV59" i="1"/>
  <c r="AV60" i="1"/>
  <c r="AW60" i="1" s="1"/>
  <c r="AV61" i="1"/>
  <c r="AV62" i="1"/>
  <c r="AW62" i="1" s="1"/>
  <c r="AV63" i="1"/>
  <c r="AW63" i="1" s="1"/>
  <c r="AV64" i="1"/>
  <c r="AV65" i="1"/>
  <c r="AV66" i="1"/>
  <c r="AW66" i="1" s="1"/>
  <c r="AV67" i="1"/>
  <c r="AW67" i="1" s="1"/>
  <c r="AV68" i="1"/>
  <c r="AW68" i="1" s="1"/>
  <c r="AV69" i="1"/>
  <c r="AV70" i="1"/>
  <c r="AV71" i="1"/>
  <c r="AW71" i="1" s="1"/>
  <c r="AV72" i="1"/>
  <c r="AV73" i="1"/>
  <c r="AW73" i="1" s="1"/>
  <c r="AV74" i="1"/>
  <c r="AW74" i="1" s="1"/>
  <c r="AV75" i="1"/>
  <c r="AW75" i="1" s="1"/>
  <c r="AV76" i="1"/>
  <c r="AW76" i="1" s="1"/>
  <c r="AV77" i="1"/>
  <c r="AV78" i="1"/>
  <c r="AV79" i="1"/>
  <c r="AW79" i="1" s="1"/>
  <c r="AV80" i="1"/>
  <c r="AV81" i="1"/>
  <c r="AV82" i="1"/>
  <c r="AW82" i="1" s="1"/>
  <c r="AV83" i="1"/>
  <c r="AW83" i="1" s="1"/>
  <c r="AV84" i="1"/>
  <c r="AW84" i="1" s="1"/>
  <c r="AV85" i="1"/>
  <c r="AV86" i="1"/>
  <c r="AW86" i="1" s="1"/>
  <c r="AV87" i="1"/>
  <c r="AW87" i="1" s="1"/>
  <c r="AV88" i="1"/>
  <c r="AW88" i="1" s="1"/>
  <c r="AV89" i="1"/>
  <c r="AV90" i="1"/>
  <c r="AW90" i="1" s="1"/>
  <c r="AV91" i="1"/>
  <c r="AW91" i="1" s="1"/>
  <c r="AV92" i="1"/>
  <c r="AW92" i="1" s="1"/>
  <c r="AV93" i="1"/>
  <c r="AV94" i="1"/>
  <c r="AV95" i="1"/>
  <c r="AW95" i="1" s="1"/>
  <c r="AV96" i="1"/>
  <c r="AV97" i="1"/>
  <c r="AV98" i="1"/>
  <c r="AW98" i="1" s="1"/>
  <c r="AV99" i="1"/>
  <c r="AW99" i="1" s="1"/>
  <c r="AV100" i="1"/>
  <c r="AW100" i="1" s="1"/>
  <c r="AV101" i="1"/>
  <c r="AV102" i="1"/>
  <c r="AW102" i="1" s="1"/>
  <c r="AV103" i="1"/>
  <c r="AW103" i="1" s="1"/>
  <c r="AV104" i="1"/>
  <c r="AV105" i="1"/>
  <c r="AV106" i="1"/>
  <c r="AW106" i="1" s="1"/>
  <c r="AV107" i="1"/>
  <c r="AW107" i="1" s="1"/>
  <c r="AV108" i="1"/>
  <c r="AW108" i="1" s="1"/>
  <c r="AV109" i="1"/>
  <c r="AV110" i="1"/>
  <c r="AW110" i="1" s="1"/>
  <c r="AV111" i="1"/>
  <c r="AW111" i="1" s="1"/>
  <c r="AV112" i="1"/>
  <c r="AV113" i="1"/>
  <c r="AV114" i="1"/>
  <c r="AW114" i="1" s="1"/>
  <c r="AV115" i="1"/>
  <c r="AW115" i="1" s="1"/>
  <c r="AV116" i="1"/>
  <c r="AW116" i="1" s="1"/>
  <c r="AV117" i="1"/>
  <c r="AV118" i="1"/>
  <c r="AW118" i="1" s="1"/>
  <c r="AV119" i="1"/>
  <c r="AW119" i="1" s="1"/>
  <c r="AV120" i="1"/>
  <c r="AW120" i="1" s="1"/>
  <c r="AV121" i="1"/>
  <c r="AV122" i="1"/>
  <c r="AW122" i="1" s="1"/>
  <c r="AV123" i="1"/>
  <c r="AW123" i="1" s="1"/>
  <c r="AV124" i="1"/>
  <c r="AW124" i="1" s="1"/>
  <c r="AV125" i="1"/>
  <c r="AV126" i="1"/>
  <c r="AV127" i="1"/>
  <c r="AW127" i="1" s="1"/>
  <c r="AV128" i="1"/>
  <c r="AV129" i="1"/>
  <c r="AV130" i="1"/>
  <c r="AW130" i="1" s="1"/>
  <c r="AV131" i="1"/>
  <c r="AW131" i="1" s="1"/>
  <c r="AV132" i="1"/>
  <c r="AW132" i="1" s="1"/>
  <c r="AV133" i="1"/>
  <c r="AV134" i="1"/>
  <c r="AW134" i="1" s="1"/>
  <c r="AV135" i="1"/>
  <c r="AW135" i="1" s="1"/>
  <c r="AV136" i="1"/>
  <c r="AV137" i="1"/>
  <c r="AV138" i="1"/>
  <c r="AW138" i="1" s="1"/>
  <c r="AV139" i="1"/>
  <c r="AW139" i="1" s="1"/>
  <c r="AV140" i="1"/>
  <c r="AW140" i="1" s="1"/>
  <c r="AV141" i="1"/>
  <c r="AV142" i="1"/>
  <c r="AW142" i="1" s="1"/>
  <c r="AV143" i="1"/>
  <c r="AW143" i="1" s="1"/>
  <c r="AV144" i="1"/>
  <c r="AV145" i="1"/>
  <c r="AV146" i="1"/>
  <c r="AW146" i="1" s="1"/>
  <c r="AV147" i="1"/>
  <c r="AW147" i="1" s="1"/>
  <c r="AV148" i="1"/>
  <c r="AW148" i="1" s="1"/>
  <c r="AV149" i="1"/>
  <c r="AV150" i="1"/>
  <c r="AW150" i="1" s="1"/>
  <c r="AV151" i="1"/>
  <c r="AW151" i="1" s="1"/>
  <c r="AV152" i="1"/>
  <c r="AW152" i="1" s="1"/>
  <c r="AV153" i="1"/>
  <c r="AV154" i="1"/>
  <c r="AW154" i="1" s="1"/>
  <c r="AV155" i="1"/>
  <c r="AW155" i="1" s="1"/>
  <c r="AV156" i="1"/>
  <c r="AW156" i="1" s="1"/>
  <c r="AV157" i="1"/>
  <c r="AV158" i="1"/>
  <c r="AW158" i="1" s="1"/>
  <c r="AV159" i="1"/>
  <c r="AV160" i="1"/>
  <c r="AV161" i="1"/>
  <c r="AW161" i="1" s="1"/>
  <c r="AV162" i="1"/>
  <c r="AW162" i="1" s="1"/>
  <c r="AV163" i="1"/>
  <c r="AW163" i="1" s="1"/>
  <c r="AV164" i="1"/>
  <c r="AW164" i="1" s="1"/>
  <c r="AV165" i="1"/>
  <c r="AV166" i="1"/>
  <c r="AW166" i="1" s="1"/>
  <c r="AV167" i="1"/>
  <c r="AW167" i="1" s="1"/>
  <c r="AV168" i="1"/>
  <c r="AV169" i="1"/>
  <c r="AV170" i="1"/>
  <c r="AW170" i="1" s="1"/>
  <c r="AV171" i="1"/>
  <c r="AW171" i="1" s="1"/>
  <c r="AV172" i="1"/>
  <c r="AW172" i="1" s="1"/>
  <c r="AV173" i="1"/>
  <c r="AV174" i="1"/>
  <c r="AW174" i="1" s="1"/>
  <c r="AV175" i="1"/>
  <c r="AW175" i="1" s="1"/>
  <c r="AV176" i="1"/>
  <c r="AV177" i="1"/>
  <c r="AV178" i="1"/>
  <c r="AW178" i="1" s="1"/>
  <c r="AV179" i="1"/>
  <c r="AW179" i="1" s="1"/>
  <c r="AV180" i="1"/>
  <c r="AW180" i="1" s="1"/>
  <c r="AV181" i="1"/>
  <c r="AV182" i="1"/>
  <c r="AW182" i="1" s="1"/>
  <c r="AV183" i="1"/>
  <c r="AW183" i="1" s="1"/>
  <c r="AV184" i="1"/>
  <c r="AW184" i="1" s="1"/>
  <c r="AV185" i="1"/>
  <c r="AV186" i="1"/>
  <c r="AW186" i="1" s="1"/>
  <c r="AV187" i="1"/>
  <c r="AW187" i="1" s="1"/>
  <c r="AV188" i="1"/>
  <c r="AW188" i="1" s="1"/>
  <c r="AV189" i="1"/>
  <c r="AV190" i="1"/>
  <c r="AW190" i="1" s="1"/>
  <c r="AV191" i="1"/>
  <c r="AW191" i="1" s="1"/>
  <c r="AV192" i="1"/>
  <c r="AV193" i="1"/>
  <c r="AV194" i="1"/>
  <c r="AW194" i="1" s="1"/>
  <c r="AV195" i="1"/>
  <c r="AW195" i="1" s="1"/>
  <c r="AV196" i="1"/>
  <c r="AW196" i="1" s="1"/>
  <c r="AV197" i="1"/>
  <c r="AV198" i="1"/>
  <c r="AW198" i="1" s="1"/>
  <c r="AV199" i="1"/>
  <c r="AW199" i="1" s="1"/>
  <c r="AV200" i="1"/>
  <c r="AV201" i="1"/>
  <c r="AV202" i="1"/>
  <c r="AW202" i="1" s="1"/>
  <c r="AV203" i="1"/>
  <c r="AW203" i="1" s="1"/>
  <c r="AV204" i="1"/>
  <c r="AW204" i="1" s="1"/>
  <c r="AV205" i="1"/>
  <c r="AV206" i="1"/>
  <c r="AV207" i="1"/>
  <c r="AW207" i="1" s="1"/>
  <c r="AV208" i="1"/>
  <c r="AV209" i="1"/>
  <c r="AV210" i="1"/>
  <c r="AW210" i="1" s="1"/>
  <c r="AV211" i="1"/>
  <c r="AW211" i="1" s="1"/>
  <c r="AV212" i="1"/>
  <c r="AW212" i="1" s="1"/>
  <c r="AV213" i="1"/>
  <c r="AV214" i="1"/>
  <c r="AW214" i="1" s="1"/>
  <c r="AV215" i="1"/>
  <c r="AW215" i="1" s="1"/>
  <c r="AV216" i="1"/>
  <c r="AW216" i="1" s="1"/>
  <c r="AV217" i="1"/>
  <c r="AV218" i="1"/>
  <c r="AW218" i="1" s="1"/>
  <c r="AV219" i="1"/>
  <c r="AW219" i="1" s="1"/>
  <c r="AV220" i="1"/>
  <c r="AW220" i="1" s="1"/>
  <c r="AV221" i="1"/>
  <c r="AW221" i="1" s="1"/>
  <c r="AV222" i="1"/>
  <c r="AW222" i="1" s="1"/>
  <c r="AV223" i="1"/>
  <c r="AW223" i="1" s="1"/>
  <c r="AV224" i="1"/>
  <c r="AV225" i="1"/>
  <c r="AV226" i="1"/>
  <c r="AW226" i="1" s="1"/>
  <c r="AV227" i="1"/>
  <c r="AW227" i="1" s="1"/>
  <c r="AV228" i="1"/>
  <c r="AW228" i="1" s="1"/>
  <c r="AV229" i="1"/>
  <c r="AV230" i="1"/>
  <c r="AV231" i="1"/>
  <c r="AW231" i="1" s="1"/>
  <c r="AV232" i="1"/>
  <c r="AV233" i="1"/>
  <c r="AV234" i="1"/>
  <c r="AW234" i="1" s="1"/>
  <c r="AV235" i="1"/>
  <c r="AW235" i="1" s="1"/>
  <c r="AV236" i="1"/>
  <c r="AW236" i="1" s="1"/>
  <c r="AV237" i="1"/>
  <c r="AV238" i="1"/>
  <c r="AW238" i="1" s="1"/>
  <c r="AV239" i="1"/>
  <c r="AW239" i="1" s="1"/>
  <c r="AV240" i="1"/>
  <c r="AV241" i="1"/>
  <c r="AV242" i="1"/>
  <c r="AW242" i="1" s="1"/>
  <c r="AV243" i="1"/>
  <c r="AV244" i="1"/>
  <c r="AW244" i="1" s="1"/>
  <c r="AV245" i="1"/>
  <c r="AV246" i="1"/>
  <c r="AW246" i="1" s="1"/>
  <c r="AV247" i="1"/>
  <c r="AW247" i="1" s="1"/>
  <c r="AV248" i="1"/>
  <c r="AV2" i="1"/>
  <c r="AS3" i="1"/>
  <c r="AT3" i="1" s="1"/>
  <c r="AS4" i="1"/>
  <c r="AT4" i="1" s="1"/>
  <c r="AS5" i="1"/>
  <c r="AT5" i="1" s="1"/>
  <c r="AS6" i="1"/>
  <c r="AS7" i="1"/>
  <c r="AS8" i="1"/>
  <c r="AS9" i="1"/>
  <c r="AT9" i="1" s="1"/>
  <c r="AS10" i="1"/>
  <c r="AT10" i="1" s="1"/>
  <c r="AS11" i="1"/>
  <c r="AT11" i="1" s="1"/>
  <c r="AS12" i="1"/>
  <c r="AT12" i="1" s="1"/>
  <c r="AS13" i="1"/>
  <c r="AT13" i="1" s="1"/>
  <c r="AS14" i="1"/>
  <c r="AT14" i="1" s="1"/>
  <c r="AS15" i="1"/>
  <c r="AS16" i="1"/>
  <c r="AS17" i="1"/>
  <c r="AT17" i="1" s="1"/>
  <c r="AS18" i="1"/>
  <c r="AT18" i="1" s="1"/>
  <c r="AS19" i="1"/>
  <c r="AT19" i="1" s="1"/>
  <c r="AS20" i="1"/>
  <c r="AS21" i="1"/>
  <c r="AS22" i="1"/>
  <c r="AT22" i="1" s="1"/>
  <c r="AS23" i="1"/>
  <c r="AS24" i="1"/>
  <c r="AS25" i="1"/>
  <c r="AT25" i="1" s="1"/>
  <c r="AS26" i="1"/>
  <c r="AT26" i="1" s="1"/>
  <c r="AS27" i="1"/>
  <c r="AT27" i="1" s="1"/>
  <c r="AS28" i="1"/>
  <c r="AT28" i="1" s="1"/>
  <c r="AS29" i="1"/>
  <c r="AT29" i="1" s="1"/>
  <c r="AS30" i="1"/>
  <c r="AT30" i="1" s="1"/>
  <c r="AS31" i="1"/>
  <c r="AS32" i="1"/>
  <c r="AS33" i="1"/>
  <c r="AT33" i="1" s="1"/>
  <c r="AS34" i="1"/>
  <c r="AS35" i="1"/>
  <c r="AT35" i="1" s="1"/>
  <c r="AS36" i="1"/>
  <c r="AT36" i="1" s="1"/>
  <c r="AS37" i="1"/>
  <c r="AT37" i="1" s="1"/>
  <c r="AS38" i="1"/>
  <c r="AS39" i="1"/>
  <c r="AS40" i="1"/>
  <c r="AS41" i="1"/>
  <c r="AT41" i="1" s="1"/>
  <c r="AS42" i="1"/>
  <c r="AT42" i="1" s="1"/>
  <c r="AS43" i="1"/>
  <c r="AT43" i="1" s="1"/>
  <c r="AS44" i="1"/>
  <c r="AT44" i="1" s="1"/>
  <c r="AS45" i="1"/>
  <c r="AT45" i="1" s="1"/>
  <c r="AS46" i="1"/>
  <c r="AS47" i="1"/>
  <c r="AS48" i="1"/>
  <c r="AS49" i="1"/>
  <c r="AT49" i="1" s="1"/>
  <c r="AS50" i="1"/>
  <c r="AT50" i="1" s="1"/>
  <c r="AS51" i="1"/>
  <c r="AT51" i="1" s="1"/>
  <c r="AS52" i="1"/>
  <c r="AT52" i="1" s="1"/>
  <c r="AS53" i="1"/>
  <c r="AT53" i="1" s="1"/>
  <c r="AS54" i="1"/>
  <c r="AT54" i="1" s="1"/>
  <c r="AS55" i="1"/>
  <c r="AS56" i="1"/>
  <c r="AS57" i="1"/>
  <c r="AT57" i="1" s="1"/>
  <c r="AS58" i="1"/>
  <c r="AT58" i="1" s="1"/>
  <c r="AS59" i="1"/>
  <c r="AT59" i="1" s="1"/>
  <c r="AS60" i="1"/>
  <c r="AT60" i="1" s="1"/>
  <c r="AS61" i="1"/>
  <c r="AT61" i="1" s="1"/>
  <c r="AS62" i="1"/>
  <c r="AT62" i="1" s="1"/>
  <c r="AS63" i="1"/>
  <c r="AS64" i="1"/>
  <c r="AS65" i="1"/>
  <c r="AT65" i="1" s="1"/>
  <c r="AS66" i="1"/>
  <c r="AT66" i="1" s="1"/>
  <c r="AS67" i="1"/>
  <c r="AT67" i="1" s="1"/>
  <c r="AS68" i="1"/>
  <c r="AT68" i="1" s="1"/>
  <c r="AS69" i="1"/>
  <c r="AT69" i="1" s="1"/>
  <c r="AS70" i="1"/>
  <c r="AT70" i="1" s="1"/>
  <c r="AS71" i="1"/>
  <c r="AS72" i="1"/>
  <c r="AS73" i="1"/>
  <c r="AS74" i="1"/>
  <c r="AT74" i="1" s="1"/>
  <c r="AS75" i="1"/>
  <c r="AT75" i="1" s="1"/>
  <c r="AS76" i="1"/>
  <c r="AT76" i="1" s="1"/>
  <c r="AS77" i="1"/>
  <c r="AT77" i="1" s="1"/>
  <c r="AS78" i="1"/>
  <c r="AT78" i="1" s="1"/>
  <c r="AS79" i="1"/>
  <c r="AS80" i="1"/>
  <c r="AS81" i="1"/>
  <c r="AT81" i="1" s="1"/>
  <c r="AS82" i="1"/>
  <c r="AT82" i="1" s="1"/>
  <c r="AS83" i="1"/>
  <c r="AT83" i="1" s="1"/>
  <c r="AS84" i="1"/>
  <c r="AT84" i="1" s="1"/>
  <c r="AS85" i="1"/>
  <c r="AT85" i="1" s="1"/>
  <c r="AS86" i="1"/>
  <c r="AT86" i="1" s="1"/>
  <c r="AS87" i="1"/>
  <c r="AS88" i="1"/>
  <c r="AS89" i="1"/>
  <c r="AT89" i="1" s="1"/>
  <c r="AS90" i="1"/>
  <c r="AT90" i="1" s="1"/>
  <c r="AS91" i="1"/>
  <c r="AT91" i="1" s="1"/>
  <c r="AS92" i="1"/>
  <c r="AT92" i="1" s="1"/>
  <c r="AS93" i="1"/>
  <c r="AT93" i="1" s="1"/>
  <c r="AS94" i="1"/>
  <c r="AT94" i="1" s="1"/>
  <c r="AS95" i="1"/>
  <c r="AS96" i="1"/>
  <c r="AS97" i="1"/>
  <c r="AT97" i="1" s="1"/>
  <c r="AS98" i="1"/>
  <c r="AT98" i="1" s="1"/>
  <c r="AS99" i="1"/>
  <c r="AT99" i="1" s="1"/>
  <c r="AS100" i="1"/>
  <c r="AT100" i="1" s="1"/>
  <c r="AS101" i="1"/>
  <c r="AT101" i="1" s="1"/>
  <c r="AS102" i="1"/>
  <c r="AS103" i="1"/>
  <c r="AS104" i="1"/>
  <c r="AS105" i="1"/>
  <c r="AT105" i="1" s="1"/>
  <c r="AS106" i="1"/>
  <c r="AT106" i="1" s="1"/>
  <c r="AS107" i="1"/>
  <c r="AT107" i="1" s="1"/>
  <c r="AS108" i="1"/>
  <c r="AT108" i="1" s="1"/>
  <c r="AS109" i="1"/>
  <c r="AT109" i="1" s="1"/>
  <c r="AS110" i="1"/>
  <c r="AT110" i="1" s="1"/>
  <c r="AS111" i="1"/>
  <c r="AT111" i="1" s="1"/>
  <c r="AS112" i="1"/>
  <c r="AS113" i="1"/>
  <c r="AT113" i="1" s="1"/>
  <c r="AS114" i="1"/>
  <c r="AT114" i="1" s="1"/>
  <c r="AS115" i="1"/>
  <c r="AT115" i="1" s="1"/>
  <c r="AS116" i="1"/>
  <c r="AT116" i="1" s="1"/>
  <c r="AS117" i="1"/>
  <c r="AT117" i="1" s="1"/>
  <c r="AS118" i="1"/>
  <c r="AT118" i="1" s="1"/>
  <c r="AS119" i="1"/>
  <c r="AS120" i="1"/>
  <c r="AS121" i="1"/>
  <c r="AT121" i="1" s="1"/>
  <c r="AS122" i="1"/>
  <c r="AT122" i="1" s="1"/>
  <c r="AS123" i="1"/>
  <c r="AS124" i="1"/>
  <c r="AT124" i="1" s="1"/>
  <c r="AS125" i="1"/>
  <c r="AT125" i="1" s="1"/>
  <c r="AS126" i="1"/>
  <c r="AT126" i="1" s="1"/>
  <c r="AS127" i="1"/>
  <c r="AT127" i="1" s="1"/>
  <c r="AS128" i="1"/>
  <c r="AS129" i="1"/>
  <c r="AT129" i="1" s="1"/>
  <c r="AS130" i="1"/>
  <c r="AT130" i="1" s="1"/>
  <c r="AS131" i="1"/>
  <c r="AT131" i="1" s="1"/>
  <c r="AS132" i="1"/>
  <c r="AT132" i="1" s="1"/>
  <c r="AS133" i="1"/>
  <c r="AT133" i="1" s="1"/>
  <c r="AS134" i="1"/>
  <c r="AT134" i="1" s="1"/>
  <c r="AS135" i="1"/>
  <c r="AS136" i="1"/>
  <c r="AS137" i="1"/>
  <c r="AT137" i="1" s="1"/>
  <c r="AS138" i="1"/>
  <c r="AT138" i="1" s="1"/>
  <c r="AS139" i="1"/>
  <c r="AT139" i="1" s="1"/>
  <c r="AS140" i="1"/>
  <c r="AT140" i="1" s="1"/>
  <c r="AS141" i="1"/>
  <c r="AT141" i="1" s="1"/>
  <c r="AS142" i="1"/>
  <c r="AT142" i="1" s="1"/>
  <c r="AS143" i="1"/>
  <c r="AT143" i="1" s="1"/>
  <c r="AS144" i="1"/>
  <c r="AS145" i="1"/>
  <c r="AT145" i="1" s="1"/>
  <c r="AS146" i="1"/>
  <c r="AT146" i="1" s="1"/>
  <c r="AS147" i="1"/>
  <c r="AT147" i="1" s="1"/>
  <c r="AS148" i="1"/>
  <c r="AT148" i="1" s="1"/>
  <c r="AS149" i="1"/>
  <c r="AT149" i="1" s="1"/>
  <c r="AS150" i="1"/>
  <c r="AT150" i="1" s="1"/>
  <c r="AS151" i="1"/>
  <c r="AS152" i="1"/>
  <c r="AS153" i="1"/>
  <c r="AT153" i="1" s="1"/>
  <c r="AS154" i="1"/>
  <c r="AT154" i="1" s="1"/>
  <c r="AS155" i="1"/>
  <c r="AS156" i="1"/>
  <c r="AT156" i="1" s="1"/>
  <c r="AS157" i="1"/>
  <c r="AT157" i="1" s="1"/>
  <c r="AS158" i="1"/>
  <c r="AT158" i="1" s="1"/>
  <c r="AS159" i="1"/>
  <c r="AT159" i="1" s="1"/>
  <c r="AS160" i="1"/>
  <c r="AS161" i="1"/>
  <c r="AT161" i="1" s="1"/>
  <c r="AS162" i="1"/>
  <c r="AT162" i="1" s="1"/>
  <c r="AS163" i="1"/>
  <c r="AT163" i="1" s="1"/>
  <c r="AS164" i="1"/>
  <c r="AT164" i="1" s="1"/>
  <c r="AS165" i="1"/>
  <c r="AT165" i="1" s="1"/>
  <c r="AS166" i="1"/>
  <c r="AT166" i="1" s="1"/>
  <c r="AS167" i="1"/>
  <c r="AT167" i="1" s="1"/>
  <c r="AS168" i="1"/>
  <c r="AS169" i="1"/>
  <c r="AT169" i="1" s="1"/>
  <c r="AS170" i="1"/>
  <c r="AT170" i="1" s="1"/>
  <c r="AS171" i="1"/>
  <c r="AT171" i="1" s="1"/>
  <c r="AS172" i="1"/>
  <c r="AT172" i="1" s="1"/>
  <c r="AS173" i="1"/>
  <c r="AT173" i="1" s="1"/>
  <c r="AS174" i="1"/>
  <c r="AT174" i="1" s="1"/>
  <c r="AS175" i="1"/>
  <c r="AT175" i="1" s="1"/>
  <c r="AS176" i="1"/>
  <c r="AS177" i="1"/>
  <c r="AT177" i="1" s="1"/>
  <c r="AS178" i="1"/>
  <c r="AT178" i="1" s="1"/>
  <c r="AS179" i="1"/>
  <c r="AT179" i="1" s="1"/>
  <c r="AS180" i="1"/>
  <c r="AT180" i="1" s="1"/>
  <c r="AS181" i="1"/>
  <c r="AT181" i="1" s="1"/>
  <c r="AS182" i="1"/>
  <c r="AT182" i="1" s="1"/>
  <c r="AS183" i="1"/>
  <c r="AT183" i="1" s="1"/>
  <c r="AS184" i="1"/>
  <c r="AS185" i="1"/>
  <c r="AT185" i="1" s="1"/>
  <c r="AS186" i="1"/>
  <c r="AT186" i="1" s="1"/>
  <c r="AS187" i="1"/>
  <c r="AT187" i="1" s="1"/>
  <c r="AS188" i="1"/>
  <c r="AT188" i="1" s="1"/>
  <c r="AS189" i="1"/>
  <c r="AT189" i="1" s="1"/>
  <c r="AS190" i="1"/>
  <c r="AT190" i="1" s="1"/>
  <c r="AS191" i="1"/>
  <c r="AT191" i="1" s="1"/>
  <c r="AS192" i="1"/>
  <c r="AS193" i="1"/>
  <c r="AT193" i="1" s="1"/>
  <c r="AS194" i="1"/>
  <c r="AT194" i="1" s="1"/>
  <c r="AS195" i="1"/>
  <c r="AT195" i="1" s="1"/>
  <c r="AS196" i="1"/>
  <c r="AT196" i="1" s="1"/>
  <c r="AS197" i="1"/>
  <c r="AT197" i="1" s="1"/>
  <c r="AS198" i="1"/>
  <c r="AS199" i="1"/>
  <c r="AT199" i="1" s="1"/>
  <c r="AS200" i="1"/>
  <c r="AS201" i="1"/>
  <c r="AT201" i="1" s="1"/>
  <c r="AS202" i="1"/>
  <c r="AT202" i="1" s="1"/>
  <c r="AS203" i="1"/>
  <c r="AT203" i="1" s="1"/>
  <c r="AS204" i="1"/>
  <c r="AT204" i="1" s="1"/>
  <c r="AS205" i="1"/>
  <c r="AT205" i="1" s="1"/>
  <c r="AS206" i="1"/>
  <c r="AT206" i="1" s="1"/>
  <c r="AS207" i="1"/>
  <c r="AT207" i="1" s="1"/>
  <c r="AS208" i="1"/>
  <c r="AS209" i="1"/>
  <c r="AT209" i="1" s="1"/>
  <c r="AS210" i="1"/>
  <c r="AT210" i="1" s="1"/>
  <c r="AS211" i="1"/>
  <c r="AT211" i="1" s="1"/>
  <c r="AS212" i="1"/>
  <c r="AT212" i="1" s="1"/>
  <c r="AS213" i="1"/>
  <c r="AT213" i="1" s="1"/>
  <c r="AS214" i="1"/>
  <c r="AT214" i="1" s="1"/>
  <c r="AS215" i="1"/>
  <c r="AT215" i="1" s="1"/>
  <c r="AS216" i="1"/>
  <c r="AS217" i="1"/>
  <c r="AT217" i="1" s="1"/>
  <c r="AS218" i="1"/>
  <c r="AT218" i="1" s="1"/>
  <c r="AS219" i="1"/>
  <c r="AT219" i="1" s="1"/>
  <c r="AS220" i="1"/>
  <c r="AT220" i="1" s="1"/>
  <c r="AS221" i="1"/>
  <c r="AT221" i="1" s="1"/>
  <c r="AS222" i="1"/>
  <c r="AT222" i="1" s="1"/>
  <c r="AS223" i="1"/>
  <c r="AT223" i="1" s="1"/>
  <c r="AS224" i="1"/>
  <c r="AS225" i="1"/>
  <c r="AT225" i="1" s="1"/>
  <c r="AS226" i="1"/>
  <c r="AT226" i="1" s="1"/>
  <c r="AS227" i="1"/>
  <c r="AT227" i="1" s="1"/>
  <c r="AS228" i="1"/>
  <c r="AT228" i="1" s="1"/>
  <c r="AS229" i="1"/>
  <c r="AT229" i="1" s="1"/>
  <c r="AS230" i="1"/>
  <c r="AT230" i="1" s="1"/>
  <c r="AS231" i="1"/>
  <c r="AT231" i="1" s="1"/>
  <c r="AS232" i="1"/>
  <c r="AS233" i="1"/>
  <c r="AT233" i="1" s="1"/>
  <c r="AS234" i="1"/>
  <c r="AT234" i="1" s="1"/>
  <c r="AS235" i="1"/>
  <c r="AT235" i="1" s="1"/>
  <c r="AS236" i="1"/>
  <c r="AT236" i="1" s="1"/>
  <c r="AS237" i="1"/>
  <c r="AT237" i="1" s="1"/>
  <c r="AS238" i="1"/>
  <c r="AT238" i="1" s="1"/>
  <c r="AS239" i="1"/>
  <c r="AT239" i="1" s="1"/>
  <c r="AS240" i="1"/>
  <c r="AS241" i="1"/>
  <c r="AT241" i="1" s="1"/>
  <c r="AS242" i="1"/>
  <c r="AT242" i="1" s="1"/>
  <c r="AS243" i="1"/>
  <c r="AT243" i="1" s="1"/>
  <c r="AS244" i="1"/>
  <c r="AT244" i="1" s="1"/>
  <c r="AS245" i="1"/>
  <c r="AT245" i="1" s="1"/>
  <c r="AS246" i="1"/>
  <c r="AT246" i="1" s="1"/>
  <c r="AS247" i="1"/>
  <c r="AS248" i="1"/>
  <c r="AT31" i="1"/>
  <c r="AT34" i="1"/>
  <c r="AT39" i="1"/>
  <c r="AT20" i="1"/>
  <c r="AT21" i="1"/>
  <c r="AT24" i="1"/>
  <c r="AT23" i="1"/>
  <c r="AT15" i="1"/>
  <c r="AS2" i="1"/>
  <c r="AT2" i="1" s="1"/>
  <c r="AT6" i="1"/>
  <c r="AT7" i="1"/>
  <c r="AT8" i="1"/>
  <c r="AT16" i="1"/>
  <c r="AT32" i="1"/>
  <c r="AT38" i="1"/>
  <c r="AT40" i="1"/>
  <c r="AT46" i="1"/>
  <c r="AT47" i="1"/>
  <c r="AT48" i="1"/>
  <c r="AT55" i="1"/>
  <c r="AT56" i="1"/>
  <c r="AT63" i="1"/>
  <c r="AT64" i="1"/>
  <c r="AT71" i="1"/>
  <c r="AT72" i="1"/>
  <c r="AT73" i="1"/>
  <c r="AT79" i="1"/>
  <c r="AT80" i="1"/>
  <c r="AT87" i="1"/>
  <c r="AT88" i="1"/>
  <c r="AT95" i="1"/>
  <c r="AT96" i="1"/>
  <c r="AT102" i="1"/>
  <c r="AT103" i="1"/>
  <c r="AT104" i="1"/>
  <c r="AT112" i="1"/>
  <c r="AT119" i="1"/>
  <c r="AT120" i="1"/>
  <c r="AT123" i="1"/>
  <c r="AT128" i="1"/>
  <c r="AT135" i="1"/>
  <c r="AT136" i="1"/>
  <c r="AT144" i="1"/>
  <c r="AT151" i="1"/>
  <c r="AT152" i="1"/>
  <c r="AT155" i="1"/>
  <c r="AT160" i="1"/>
  <c r="AT168" i="1"/>
  <c r="AT176" i="1"/>
  <c r="AT184" i="1"/>
  <c r="AT192" i="1"/>
  <c r="AT198" i="1"/>
  <c r="AT200" i="1"/>
  <c r="AT208" i="1"/>
  <c r="AT216" i="1"/>
  <c r="AT224" i="1"/>
  <c r="AT232" i="1"/>
  <c r="AT240" i="1"/>
  <c r="AT247" i="1"/>
  <c r="AT248" i="1"/>
  <c r="V9" i="1"/>
  <c r="X112" i="1"/>
  <c r="X125" i="1"/>
  <c r="V165" i="1"/>
  <c r="V187" i="1"/>
  <c r="V238" i="1"/>
  <c r="AW243" i="1" l="1"/>
  <c r="AW59" i="1"/>
  <c r="AW248" i="1"/>
  <c r="AW240" i="1"/>
  <c r="AW232" i="1"/>
  <c r="AW224" i="1"/>
  <c r="AW245" i="1"/>
  <c r="AW189" i="1"/>
  <c r="AW165" i="1"/>
  <c r="AW157" i="1"/>
  <c r="AW141" i="1"/>
  <c r="AW133" i="1"/>
  <c r="AW125" i="1"/>
  <c r="AW117" i="1"/>
  <c r="AW109" i="1"/>
  <c r="AW101" i="1"/>
  <c r="AW93" i="1"/>
  <c r="AW85" i="1"/>
  <c r="AW77" i="1"/>
  <c r="AW69" i="1"/>
  <c r="AW61" i="1"/>
  <c r="AW53" i="1"/>
  <c r="AW45" i="1"/>
  <c r="AW29" i="1"/>
  <c r="AW21" i="1"/>
  <c r="AW13" i="1"/>
  <c r="AW241" i="1"/>
  <c r="AW233" i="1"/>
  <c r="AW225" i="1"/>
  <c r="AW217" i="1"/>
  <c r="AW209" i="1"/>
  <c r="AW201" i="1"/>
  <c r="AW193" i="1"/>
  <c r="AW185" i="1"/>
  <c r="AW177" i="1"/>
  <c r="AW169" i="1"/>
  <c r="AW153" i="1"/>
  <c r="AW145" i="1"/>
  <c r="AW137" i="1"/>
  <c r="AW129" i="1"/>
  <c r="AW121" i="1"/>
  <c r="AW113" i="1"/>
  <c r="AW105" i="1"/>
  <c r="AW97" i="1"/>
  <c r="AW89" i="1"/>
  <c r="AW81" i="1"/>
  <c r="AW65" i="1"/>
  <c r="AW57" i="1"/>
  <c r="AW49" i="1"/>
  <c r="AW41" i="1"/>
  <c r="AW33" i="1"/>
  <c r="AW25" i="1"/>
  <c r="AW17" i="1"/>
  <c r="AW208" i="1"/>
  <c r="AW200" i="1"/>
  <c r="AW192" i="1"/>
  <c r="AW176" i="1"/>
  <c r="AW168" i="1"/>
  <c r="AW160" i="1"/>
  <c r="AW144" i="1"/>
  <c r="AW136" i="1"/>
  <c r="AW128" i="1"/>
  <c r="AW112" i="1"/>
  <c r="AW104" i="1"/>
  <c r="AW96" i="1"/>
  <c r="AW80" i="1"/>
  <c r="AW72" i="1"/>
  <c r="AW64" i="1"/>
  <c r="AW48" i="1"/>
  <c r="AW40" i="1"/>
  <c r="AW32" i="1"/>
  <c r="AW24" i="1"/>
  <c r="AW16" i="1"/>
  <c r="AW8" i="1"/>
  <c r="AW2" i="1"/>
  <c r="AW1" i="1"/>
</calcChain>
</file>

<file path=xl/sharedStrings.xml><?xml version="1.0" encoding="utf-8"?>
<sst xmlns="http://schemas.openxmlformats.org/spreadsheetml/2006/main" count="5681" uniqueCount="3127">
  <si>
    <t>Unnamed: 0</t>
  </si>
  <si>
    <t>Study ID</t>
  </si>
  <si>
    <t>PL Assessment</t>
  </si>
  <si>
    <t>Surgical Consult</t>
  </si>
  <si>
    <t xml:space="preserve">Injections Recommended </t>
  </si>
  <si>
    <t>Pain Clinic Referral</t>
  </si>
  <si>
    <t>Non-surgical recommendation</t>
  </si>
  <si>
    <t>Any intervention or consult</t>
  </si>
  <si>
    <t>Unnamed: 7</t>
  </si>
  <si>
    <t>Group</t>
  </si>
  <si>
    <t>Surgery_Final</t>
  </si>
  <si>
    <t>Clinic_Final</t>
  </si>
  <si>
    <t>Conservative_Final</t>
  </si>
  <si>
    <t>Assess_Plan</t>
  </si>
  <si>
    <t>Unnamed: 13</t>
  </si>
  <si>
    <t>Abstract</t>
  </si>
  <si>
    <t>Raw</t>
  </si>
  <si>
    <t>Response</t>
  </si>
  <si>
    <t>Statements</t>
  </si>
  <si>
    <t>What is the patient's diagnosis?</t>
  </si>
  <si>
    <t>What are the patient's radiological findings?</t>
  </si>
  <si>
    <t>Are the patient's radiological findings consistent with their diagnosis?</t>
  </si>
  <si>
    <t>What treatments has the patient tried already?</t>
  </si>
  <si>
    <t>Have the treatments tried by the patients helped?</t>
  </si>
  <si>
    <t>Have the patient's symptoms been progressing?</t>
  </si>
  <si>
    <t>Are the patient's symptoms debilitating?</t>
  </si>
  <si>
    <t>Yes</t>
  </si>
  <si>
    <t>No</t>
  </si>
  <si>
    <t xml:space="preserve">I have today reviewed this fellow acutely at the General Hospital Fracture Clinic after
he was referred into me by Mr. Dos Santos from the Regional ISEAC program for lumbar
instability issues.
He is a 58-year-old very Portuguese construction worker still working despite problem
back pain that came on about a year ago after a fall at work that took him off the job
for fully 6 weeks, settling down only with administration of physiotherapy and injections
from the pain clinic.
He has had problem with activity related back pain ever since and struggles a great deal,
and honestly he would be off work if he had WSIB coverage, but he does not and he feels
very distressed.
He has had no incontinence or constitutionality with this and pain does ease off a bit
when he rests over the long weekend or something like that.
Pain is largely back dominant, but extends globally through the left leg, also the right
thigh.
Physical exam shows a tremendously rotund fellow who heaves himself up out of our
examining room chair only with difficulty and has a very short-strided careful gait,
antalgically favoring the left leg.
He is honestly to fix that to appreciate much of a bulk and tone in the lumbar spine, but
at the legs, there is an obvious loss of tone in the left quadriceps compared to the
right.  Bulk is the same to my tape measure at the thigh and the calf.  Manual motor
testing finds I can easily over powered his left-sided quadriceps which I should never be
able to do, the right side is rock solid and the foot and ankle motors are all good too.
Check x-rays show a left-sided Bertolotti syndrome at the lumbosacral joint with a lytic
grade ____ spondylolisthesis above at L4-5.  MRI confirmed the expected high grade
central and neural foraminal stenosis L4-L5 to explain the symptoms.
This is a surgically correctable problem.  He would need an instrumented decompression
and stabilization L4-L5 for optimal prognosis.
With his wife attending, I have done my best to explain the pathoanatomy of what is going
on, showed him the scans and explained what would be involved in a corrected operation
with attention to risk/benefit and convalescent time from issues.
Before we can go to the operating room, the gentleman needs sleep apnea testing, given
the size I have asked him the questions and sure enough, he is frequently awakening at
night and feels dry in the mouth, so he is probably mouth breathing to try to compensate.
My office can arrange that.
Nothing is going to happen quickly at the operating room.  It routinely takes me a good
6-12 months to bring even a fairly urgent case to the theater but I will take consent
today and put him in the list, so I can look after him as I can.
In the interim, of course, if things are getting worse, I have asked him to pick up the
phone and call my office so we can jump the queue if need be.
</t>
  </si>
  <si>
    <t xml:space="preserve">Mr. Smith presents with a complaint of lower back and left leg pain.  The onset 
was a few years ago, and increased with a fall about 1 year ago.  He has lower back 
pain daily and finds it difficulty to work. He has standing and walking tolerances of 
only about 5 minutes.  He has not notice any significant improvement with exercises.  
Paraspinal injections did not provide him with any relief.  His medical history is 
unremarkable, but he says that he is pre-diabetic.
The physical examination findings are commensurate with left L4/5 radiculopathy.  
There is weakness of the left quadriceps and left extensor hallucis longus.  There is 
reduced left patellar reflex.  There is a positive straight leg raise on the left.  The 
lumbar MRI was performed January 22, 2021 which reveals a Grade 1 anterolisthesis 
with lysis at L4-5.  There is severe foraminal stenosis bilaterally at this level.  There 
is severe canal stenosis at L3-4 and lower lumbar facet arthrosis, worse at L3-4.
In view of the worsening pain despite the passage of time and conservative 
management, his deteriorated quality of life, as well as my examination and MRI 
findings, I am referring Mr. Smith for spine surgical consultation with Dr. Smith.  I have encouraged him to continue with self-directed exercises.
Thank you for involving me in the care of this patient
Sincerely
</t>
  </si>
  <si>
    <t>{"id": "chatcmpl-8Gjgj8LoAkF6n2E6dUf7hnIgtoH5t", "object": "chat.completion", "created": 1698999565, "model": "gpt-35-turbo-16k", "choices": [{"index": 0, "finish_reason": "stop", "message": {"role": "assistant", "content": "| Question | Response | Detailed reasoning based on given clinical information |\n| --- | --- | --- |\n| What is the patient's diagnosis? | Lumbar instability with Grade 1 anterolisthesis at L4-5, severe foraminal stenosis bilaterally at L4-5, severe canal stenosis at L3-4, and lower lumbar facet arthrosis, worse at L3-4 | The patient's lumbar MRI reveals the specific findings of Grade 1 anterolisthesis at L4-5, severe foraminal stenosis bilaterally at L4-5, severe canal stenosis at L3-4, and lower lumbar facet arthrosis, worse at L3-4. |\n| What are the patient's radiological findings? | Grade 1 anterolisthesis at L4-5, severe foraminal stenosis bilaterally at L4-5, severe canal stenosis at L3-4, and lower lumbar facet arthrosis, worse at L3-4 | The lumbar MRI reveals the specific findings of Grade 1 anterolisthesis at L4-5, severe foraminal stenosis bilaterally at L4-5, severe canal stenosis at L3-4, and lower lumbar facet arthrosis, worse at L3-4. |\n| Are the patient's radiological findings consistent with their diagnosis? | Yes | The radiological findings of Grade 1 anterolisthesis at L4-5, severe foraminal stenosis bilaterally at L4-5, severe canal stenosis at L3-4, and lower lumbar facet arthrosis, worse at L3-4 are consistent with the diagnosis of lumbar instability. |\n| What treatments has the patient tried already? | Physiotherapy, injections from the pain clinic | The patient has tried physiotherapy and injections from the pain clinic. |\n| Have the treatments tried by the patients helped? | No | The patient has not noticed any significant improvement with exercises and paraspinal injections did not provide him with any relief. |\n| Have the patient's symptoms been progressing? | Yes | The patient's symptoms have been worsening despite the passage of time and conservative management. |\n| Are the patient's symptoms debilitating? | Yes | The patient finds it difficult to work, has standing and walking tolerances of only about 5 minutes, and experiences back pain daily. |"}}], "usage": {"prompt_tokens": 1157, "completion_tokens": 517, "total_tokens": 1674}}</t>
  </si>
  <si>
    <t>| Question | Response | Detailed reasoning based on given clinical information |
| --- | --- | --- |
| What is the patient's diagnosis? | Lumbar instability with Grade 1 anterolisthesis at L4-5, severe foraminal stenosis bilaterally at L4-5, severe canal stenosis at L3-4, and lower lumbar facet arthrosis, worse at L3-4 | The patient's lumbar MRI reveals the specific findings of Grade 1 anterolisthesis at L4-5, severe foraminal stenosis bilaterally at L4-5, severe canal stenosis at L3-4, and lower lumbar facet arthrosis, worse at L3-4. |
| What are the patient's radiological findings? | Grade 1 anterolisthesis at L4-5, severe foraminal stenosis bilaterally at L4-5, severe canal stenosis at L3-4, and lower lumbar facet arthrosis, worse at L3-4 | The lumbar MRI reveals the specific findings of Grade 1 anterolisthesis at L4-5, severe foraminal stenosis bilaterally at L4-5, severe canal stenosis at L3-4, and lower lumbar facet arthrosis, worse at L3-4. |
| Are the patient's radiological findings consistent with their diagnosis? | Yes | The radiological findings of Grade 1 anterolisthesis at L4-5, severe foraminal stenosis bilaterally at L4-5, severe canal stenosis at L3-4, and lower lumbar facet arthrosis, worse at L3-4 are consistent with the diagnosis of lumbar instability. |
| What treatments has the patient tried already? | Physiotherapy, injections from the pain clinic | The patient has tried physiotherapy and injections from the pain clinic. |
| Have the treatments tried by the patients helped? | No | The patient has not noticed any significant improvement with exercises and paraspinal injections did not provide him with any relief. |
| Have the patient's symptoms been progressing? | Yes | The patient's symptoms have been worsening despite the passage of time and conservative management. |
| Are the patient's symptoms debilitating? | Yes | The patient finds it difficult to work, has standing and walking tolerances of only about 5 minutes, and experiences back pain daily. |</t>
  </si>
  <si>
    <t>[["What is the patient's diagnosis?", "Lumbar instability with Grade 1 anterolisthesis at L4-5, severe foraminal stenosis bilaterally at L4-5, severe canal stenosis at L3-4, and lower lumbar facet arthrosis, worse at L3-4", "The patient's lumbar MRI reveals the specific findings of Grade 1 anterolisthesis at L4-5, severe foraminal stenosis bilaterally at L4-5, severe canal stenosis at L3-4, and lower lumbar facet arthrosis, worse at L3-4."], ["What are the patient's radiological findings?", "Grade 1 anterolisthesis at L4-5, severe foraminal stenosis bilaterally at L4-5, severe canal stenosis at L3-4, and lower lumbar facet arthrosis, worse at L3-4", "The lumbar MRI reveals the specific findings of Grade 1 anterolisthesis at L4-5, severe foraminal stenosis bilaterally at L4-5, severe canal stenosis at L3-4, and lower lumbar facet arthrosis, worse at L3-4."], ["Are the patient's radiological findings consistent with their diagnosis?", "Yes", "The radiological findings of Grade 1 anterolisthesis at L4-5, severe foraminal stenosis bilaterally at L4-5, severe canal stenosis at L3-4, and lower lumbar facet arthrosis, worse at L3-4 are consistent with the diagnosis of lumbar instability."], ["What treatments has the patient tried already?", "Physiotherapy, injections from the pain clinic", "The patient has tried physiotherapy and injections from the pain clinic."], ["Have the treatments tried by the patients helped?", "No", "The patient has not noticed any significant improvement with exercises and paraspinal injections did not provide him with any relief."], ["Have the patient's symptoms been progressing?", "Yes", "The patient's symptoms have been worsening despite the passage of time and conservative management."], ["Are the patient's symptoms debilitating?", "Yes", "The patient finds it difficult to work, has standing and walking tolerances of only about 5 minutes, and experiences back pain daily."]]</t>
  </si>
  <si>
    <t>Lumbar instability with Grade 1 anterolisthesis at L4-5, severe foraminal stenosis bilaterally at L4-5, severe canal stenosis at L3-4, and lower lumbar facet arthrosis, worse at L3-4</t>
  </si>
  <si>
    <t>Grade 1 anterolisthesis at L4-5, severe foraminal stenosis bilaterally at L4-5, severe canal stenosis at L3-4, and lower lumbar facet arthrosis, worse at L3-4</t>
  </si>
  <si>
    <t>Physiotherapy, injections from the pain clinic</t>
  </si>
  <si>
    <t>_x005F_x001C_Urszula_x005F_x001C_ is presenting with ongoing symptoms of neurogenic claudication, which have not improved following her total hip arthroplasty although her quality of life still has.. We had a lengthy discussion regarding the range of options, which include _x005F_x001C_continuing to live with symptoms, multimodal analgesia, physical therapy and other conservative measures, injections _x005F_x001C_And surgery_x005F_x001C__x005F_x001C_.  Despite the improvement in her quality of life following her hip replacement, she does feel that she remains limited, and therefore we mutually agreed to pursue surgery, which was offered in the form of an open L4-5 laminectomy.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_x005F_x001C_cauda equina_x005F_x001C_ or nerve root injury with temporary or permanent weakness, numbness and/or loss of bowel/bladder control, durotomy with CSF leak potentially requiring revision surgery, failure of symptomatic improvement, _x005F_x001C_ _x005F_x001C_, index or adjacent segment degeneration including disc reherniation, wrong level surgery. _x005F_x001C_Urszula_x005F_x001C_ asked appropriate questions and provided informed consent.. _x005F_x001C_Our office will arrange for an appointment with the Anesthesia Pre-Operative Clinic, and subsequently arrange an operative date at the earliest opportunity._x005F_x001C_. Â  Thank you for the kind referral and the privilege of participating in the care of this pleasant patient.</t>
  </si>
  <si>
    <t xml:space="preserve">Ms. Smith presents with a complaint of right more than left posterior thigh pain.  
She is reporting right groin pain.  She has limited walking and standing tolerance.  
She has a history of chronic lower back pain exacerbated with lifting a few months 
ago.  She attends physical therapy weekly which helps a little.  She does yoga and 
bicycles about 10 minutes per day.  Her medical history includes rheumatoid arthritis 
affecting mostly her hands and right knee.  She had a thyroidectomy and takes 
Eltroxin.
The physical examination does not reveal any significant neurological deficit.  Her 
clinical presentation is commensurate with neurogenic claudication.  A lumbar MRI 
from February 3, 2022 reveals moderate to severe spinal canal stenosis at L4-5 with 
possible impingement of the left L4 nerve root at L3-4.  There is reduced ranges of 
the right hip and recreation on groin pain on provocative testing.
Xrays of her right hip were performed today and these reveal moderate to severe 
osteoarthritis.  I recommend that she be referred into the rapid access hip and knee 
program for further evaluation.  I have also referred her for spine surgical 
consultation with Dr. D. Guha regarding the claudicant symptoms.  She should 
continue with self-directed exercises and can continue with the physical therapy if it 
is helping.
Thank you for involving me in the care of this patient
Sincerely
</t>
  </si>
  <si>
    <t>{"id": "chatcmpl-8GjgpKyCodvvb8UQftauS8y70m6bO", "object": "chat.completion", "created": 1698999571, "model": "gpt-35-turbo-16k", "choices": [{"index": 0, "finish_reason": "stop", "message": {"role": "assistant", "content": "| Question | Response | Detailed reasoning based on given clinical information |\n| --- | --- | --- |\n| What is the patient's diagnosis? | Neurogenic claudication | The patient's clinical presentation is commensurate with neurogenic claudication. |\n| What are the patient's radiological findings? | Moderate to severe spinal canal stenosis at L4-5 with possible impingement of the left L4 nerve root at L3-4 | The lumbar MRI reveals moderate to severe spinal canal stenosis at L4-5 with possible impingement of the left L4 nerve root at L3-4. |\n| Are the patient's radiological findings consistent with their diagnosis? | Yes | The radiological findings of spinal canal stenosis and possible nerve root impingement are consistent with the diagnosis of neurogenic claudication. |\n| What treatments has the patient tried already? | Physical therapy, yoga, and cycling | The patient has tried physical therapy, yoga, and cycling as treatments. |\n| Have the treatments tried by the patients helped? | Helps a little | The patient reports that physical therapy helps a little. |\n| Have the patient's symptoms been progressing? | Not mentioned | The information provided does not mention whether the patient's symptoms have been progressing. |\n| Are the patient's symptoms debilitating? | Yes | The patient reports limited walking and standing tolerance, indicating that the symptoms are debilitating. |"}}], "usage": {"prompt_tokens": 831, "completion_tokens": 293, "total_tokens": 1124}}</t>
  </si>
  <si>
    <t>| Question | Response | Detailed reasoning based on given clinical information |
| --- | --- | --- |
| What is the patient's diagnosis? | Neurogenic claudication | The patient's clinical presentation is commensurate with neurogenic claudication. |
| What are the patient's radiological findings? | Moderate to severe spinal canal stenosis at L4-5 with possible impingement of the left L4 nerve root at L3-4 | The lumbar MRI reveals moderate to severe spinal canal stenosis at L4-5 with possible impingement of the left L4 nerve root at L3-4. |
| Are the patient's radiological findings consistent with their diagnosis? | Yes | The radiological findings of spinal canal stenosis and possible nerve root impingement are consistent with the diagnosis of neurogenic claudication. |
| What treatments has the patient tried already? | Physical therapy, yoga, and cycling | The patient has tried physical therapy, yoga, and cycling as treatments. |
| Have the treatments tried by the patients helped? | Helps a little | The patient reports that physical therapy helps a little. |
| Have the patient's symptoms been progressing? | Not mentioned | The information provided does not mention whether the patient's symptoms have been progressing. |
| Are the patient's symptoms debilitating? | Yes | The patient reports limited walking and standing tolerance, indicating that the symptoms are debilitating. |</t>
  </si>
  <si>
    <t>[["What is the patient's diagnosis?", "Neurogenic claudication", "The patient's clinical presentation is commensurate with neurogenic claudication."], ["What are the patient's radiological findings?", "Moderate to severe spinal canal stenosis at L4-5 with possible impingement of the left L4 nerve root at L3-4", "The lumbar MRI reveals moderate to severe spinal canal stenosis at L4-5 with possible impingement of the left L4 nerve root at L3-4."], ["Are the patient's radiological findings consistent with their diagnosis?", "Yes", "The radiological findings of spinal canal stenosis and possible nerve root impingement are consistent with the diagnosis of neurogenic claudication."], ["What treatments has the patient tried already?", "Physical therapy, yoga, and cycling", "The patient has tried physical therapy, yoga, and cycling as treatments."], ["Have the treatments tried by the patients helped?", "Helps a little", "The patient reports that physical therapy helps a little."], ["Have the patient's symptoms been progressing?", "Not mentioned", "The information provided does not mention whether the patient's symptoms have been progressing."], ["Are the patient's symptoms debilitating?", "Yes", "The patient reports limited walking and standing tolerance, indicating that the symptoms are debilitating."]]</t>
  </si>
  <si>
    <t>Neurogenic claudication</t>
  </si>
  <si>
    <t>Moderate to severe spinal canal stenosis at L4-5 with possible impingement of the left L4 nerve root at L3-4</t>
  </si>
  <si>
    <t>Physical therapy, yoga, and cycling</t>
  </si>
  <si>
    <t>Helps a little</t>
  </si>
  <si>
    <t>Not mentioned</t>
  </si>
  <si>
    <t>I saw Mr. Alexson in clinic today.  He had his ozone procedure in August.  1 injection on August 4 and the second on the 24th.  He has noted good improvement in his right leg pain.  He still will occasionally experience what he describes as zaps running down his leg on a random basis.  But the constant and more intense pain is resolved.  He experiences occasional bouts of altered sensation in his foot as well.
Â 
When I examined him he is slightly hypersensitive in the first webspace and medial foot.  His strength was good on manual muscle testing but he does state he has some difficulties with dorsiflexion towards the end of the day.
Â 
Given the pain relief that he has experienced I think the ozone procedure has shrunk his disc reasonably well.  I think the ongoing symptoms are likely related to nerve regeneration.  I think he should continue to experience improvement in the symptoms over the next 6 to 9 months.
Â 
No further follow-up is required.</t>
  </si>
  <si>
    <t>no imaging</t>
  </si>
  <si>
    <t xml:space="preserve">Mr. Smith presents with a complaint of right foot pain and sometimes into the leg.  
He had a flare up about 1 month ago with lifting, but his symptoms have been 
present for several years.  His sleep is not disturbed due to pain.  He has had 
physical therapy and chiropractic care without significant relief.  He has not had any 
injections.  His general medical history is unremarkable, other than having had 
necrotizing fasciitis as a child requiring multiple surgeries.
The physical examination findings are commensurate with right L5 radiculopathy.  
There is no significant motor deficit, except for weakness of the right EHL.  There is 
no nerve root tension.  An EMG in 2019 revealed findings of L5 radiculopathy.  The 
most recent MRI of his lumbar spine was performed March 29, 2022 which reveals a 
small right L5-S1 paracentral disc herniation.  On personal review of images there is 
marked right foraminal stenosis at the same level with likely impingement of the L5 
nerve root from a combination of degenerative changes, including disc 
protrusion/bulge.
Given the ongoing leg dominant pain and foraminal stenosis on MRI, as well as the 
ongoing limitations in functioning, I am referring Mr. Smith for spine surgical 
consideration with Dr. Smith.  We discussed alternatives including intradiscal CT 
guided ozone and I am not certain that he is the best surgical candidate, but given 
the disc protrusion contributing to the stenosis, it is definitely worthwhile having a 
discussion.  He should continue with self-directed exercises.
Thank you for involving me in the care of this patient
Sincerely
</t>
  </si>
  <si>
    <t>{"id": "chatcmpl-8GjgtzxEBI6suDRtronX71OIZ588P", "object": "chat.completion", "created": 1698999575, "model": "gpt-35-turbo-16k", "choices": [{"index": 0, "finish_reason": "stop", "message": {"role": "assistant", "content": "| Question (list verbatim from system message) | Response | Detailed reasoning based on given clinical information |\n|----------------------------------------------|----------|-----------------------------------------------------|\n| What is the patient's diagnosis? | Right L5 radiculopathy | The patient's physical examination findings and EMG results are consistent with right L5 radiculopathy. |\n| What are the patient's radiological findings? | Small right L5-S1 paracentral disc herniation and marked right foraminal stenosis at the same level | The MRI of the lumbar spine reveals a small disc herniation at the L5-S1 level and marked foraminal stenosis, which is likely causing impingement of the L5 nerve root. |\n| Are the patient's radiological findings consistent with their diagnosis? | Yes | The radiological findings of disc herniation and foraminal stenosis are consistent with the diagnosis of right L5 radiculopathy. |\n| What treatments has the patient tried already? | Physical therapy and chiropractic care | The patient has tried physical therapy and chiropractic care for his symptoms. |\n| Have the treatments tried by the patients helped? | No significant relief | The patient did not experience significant relief from physical therapy and chiropractic care. |\n| Have the patient's symptoms been progressing? | No information provided | There is no information provided regarding the progression of the patient's symptoms. |\n| Are the patient's symptoms debilitating? | No information provided | There is no information provided regarding the severity or impact of the patient's symptoms on their daily functioning. |"}}], "usage": {"prompt_tokens": 745, "completion_tokens": 319, "total_tokens": 1064}}</t>
  </si>
  <si>
    <t>| Question (list verbatim from system message) | Response | Detailed reasoning based on given clinical information |
|----------------------------------------------|----------|-----------------------------------------------------|
| What is the patient's diagnosis? | Right L5 radiculopathy | The patient's physical examination findings and EMG results are consistent with right L5 radiculopathy. |
| What are the patient's radiological findings? | Small right L5-S1 paracentral disc herniation and marked right foraminal stenosis at the same level | The MRI of the lumbar spine reveals a small disc herniation at the L5-S1 level and marked foraminal stenosis, which is likely causing impingement of the L5 nerve root. |
| Are the patient's radiological findings consistent with their diagnosis? | Yes | The radiological findings of disc herniation and foraminal stenosis are consistent with the diagnosis of right L5 radiculopathy. |
| What treatments has the patient tried already? | Physical therapy and chiropractic care | The patient has tried physical therapy and chiropractic care for his symptoms. |
| Have the treatments tried by the patients helped? | No significant relief | The patient did not experience significant relief from physical therapy and chiropractic care. |
| Have the patient's symptoms been progressing? | No information provided | There is no information provided regarding the progression of the patient's symptoms. |
| Are the patient's symptoms debilitating? | No information provided | There is no information provided regarding the severity or impact of the patient's symptoms on their daily functioning. |</t>
  </si>
  <si>
    <t>[["What is the patient's diagnosis?", "Right L5 radiculopathy", "The patient's physical examination findings and EMG results are consistent with right L5 radiculopathy."], ["What are the patient's radiological findings?", "Small right L5-S1 paracentral disc herniation and marked right foraminal stenosis at the same level", "The MRI of the lumbar spine reveals a small disc herniation at the L5-S1 level and marked foraminal stenosis, which is likely causing impingement of the L5 nerve root."], ["Are the patient's radiological findings consistent with their diagnosis?", "Yes", "The radiological findings of disc herniation and foraminal stenosis are consistent with the diagnosis of right L5 radiculopathy."], ["What treatments has the patient tried already?", "Physical therapy and chiropractic care", "The patient has tried physical therapy and chiropractic care for his symptoms."], ["Have the treatments tried by the patients helped?", "No significant relief", "The patient did not experience significant relief from physical therapy and chiropractic care."], ["Have the patient's symptoms been progressing?", "No information provided", "There is no information provided regarding the progression of the patient's symptoms."], ["Are the patient's symptoms debilitating?", "No information provided", "There is no information provided regarding the severity or impact of the patient's symptoms on their daily functioning."]]</t>
  </si>
  <si>
    <t>Right L5 radiculopathy</t>
  </si>
  <si>
    <t>Small right L5-S1 paracentral disc herniation and marked right foraminal stenosis at the same level</t>
  </si>
  <si>
    <t>Physical therapy and chiropractic care</t>
  </si>
  <si>
    <t>No significant relief</t>
  </si>
  <si>
    <t>No information provided</t>
  </si>
  <si>
    <t xml:space="preserve"> To summarize this is a 73-year-old female who I been following for thoracic myelopathy.  Severe.  She has a calcified disc herniation at T7-8.  There is dorsal CSF.  But  the cord is draped over the disc bulge, and there is myelomalacia at that level.  I discussed the case with my colleagues.  In the agree that surgical decompression is warranted given the severity of the myelopathy.
She was recently admitted to the hospital for stroke work-up.  However she was not found to have had a stroke, and the findings were due to medication side effects.
She has grade 4 power in the lower extremities.  She is severely ataxic.  She is using a walker.
I am offering Maureen T7-8 posterior decompression instrumented fusion with transpedicular decompression.  We will try to expedite this as she seems to be worsening and that her motor exam is now worse than previous.
Goal of surgery is to halt progression of her myelopathy.  She may not have improvement in her neurologic symptoms.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All questions were answered.  She wished to proceed.
</t>
  </si>
  <si>
    <t xml:space="preserve">With regard to her lower back pain, I have recommended to Ms. Smith that she 
follow-up with her pain clinic.  Consideration could be given to facet joint/medial 
branch block injections.  I am referring her for spine surgical consultation with Dr. Smith regarding the thoracic disc protrusion and cord compression, notwithstanding 
that there are no clear signs of myelopathy on physical examination.  Ms. Smith is 
encouraged to continue with activities to tolerance.
Thank you for involving me in the care of this patient
Sincerely
</t>
  </si>
  <si>
    <t>{"id": "chatcmpl-8Gjgx5KSUeUqHcWwsPg68bWOD5cQL", "object": "chat.completion", "created": 1698999579, "model": "gpt-35-turbo-16k", "choices": [{"index": 0, "finish_reason": "stop", "message": {"role": "assistant", "content": "| Question | Response | Detailed reasoning based on given clinical information |\n| --- | --- | --- |\n| What is the patient's diagnosis? | Thoracic myelopathy | The patient has severe thoracic myelopathy with a calcified disc herniation at T7-8, dorsal CSF, cord compression, and myelomalacia at that level. |\n| What are the patient's radiological findings? | Calcified disc herniation at T7-8, dorsal CSF, cord compression, myelomalacia | The patient's radiological findings include a calcified disc herniation at T7-8, dorsal CSF, cord compression, and myelomalacia at that level. |\n| Are the patient's radiological findings consistent with their diagnosis? | Yes | The radiological findings of a calcified disc herniation, cord compression, and myelomalacia are consistent with the diagnosis of thoracic myelopathy. |\n| What treatments has the patient tried already? | Not mentioned | The referral letter does not mention any previous treatments the patient has tried. |\n| Have the treatments tried by the patients helped? | Not mentioned | The referral letter does not mention whether any previous treatments have been helpful or not. |\n| Have the patient's symptoms been progressing? | Yes | The patient's symptoms have been worsening, as indicated by the statement that her motor exam is now worse than previous. |\n| Are the patient's symptoms debilitating? | Yes | The patient has severe ataxia, is using a walker, and has grade 4 power in the lower extremities, indicating that her symptoms are debilitating. |"}}], "usage": {"prompt_tokens": 632, "completion_tokens": 332, "total_tokens": 964}}</t>
  </si>
  <si>
    <t>| Question | Response | Detailed reasoning based on given clinical information |
| --- | --- | --- |
| What is the patient's diagnosis? | Thoracic myelopathy | The patient has severe thoracic myelopathy with a calcified disc herniation at T7-8, dorsal CSF, cord compression, and myelomalacia at that level. |
| What are the patient's radiological findings? | Calcified disc herniation at T7-8, dorsal CSF, cord compression, myelomalacia | The patient's radiological findings include a calcified disc herniation at T7-8, dorsal CSF, cord compression, and myelomalacia at that level. |
| Are the patient's radiological findings consistent with their diagnosis? | Yes | The radiological findings of a calcified disc herniation, cord compression, and myelomalacia are consistent with the diagnosis of thoracic myelopathy. |
| What treatments has the patient tried already? | Not mentioned | The referral letter does not mention any previous treatments the patient has tried. |
| Have the treatments tried by the patients helped? | Not mentioned | The referral letter does not mention whether any previous treatments have been helpful or not. |
| Have the patient's symptoms been progressing? | Yes | The patient's symptoms have been worsening, as indicated by the statement that her motor exam is now worse than previous. |
| Are the patient's symptoms debilitating? | Yes | The patient has severe ataxia, is using a walker, and has grade 4 power in the lower extremities, indicating that her symptoms are debilitating. |</t>
  </si>
  <si>
    <t>[["What is the patient's diagnosis?", "Thoracic myelopathy", "The patient has severe thoracic myelopathy with a calcified disc herniation at T7-8, dorsal CSF, cord compression, and myelomalacia at that level."], ["What are the patient's radiological findings?", "Calcified disc herniation at T7-8, dorsal CSF, cord compression, myelomalacia", "The patient's radiological findings include a calcified disc herniation at T7-8, dorsal CSF, cord compression, and myelomalacia at that level."], ["Are the patient's radiological findings consistent with their diagnosis?", "Yes", "The radiological findings of a calcified disc herniation, cord compression, and myelomalacia are consistent with the diagnosis of thoracic myelopathy."], ["What treatments has the patient tried already?", "Not mentioned", "The referral letter does not mention any previous treatments the patient has tried."], ["Have the treatments tried by the patients helped?", "Not mentioned", "The referral letter does not mention whether any previous treatments have been helpful or not."], ["Have the patient's symptoms been progressing?", "Yes", "The patient's symptoms have been worsening, as indicated by the statement that her motor exam is now worse than previous."], ["Are the patient's symptoms debilitating?", "Yes", "The patient has severe ataxia, is using a walker, and has grade 4 power in the lower extremities, indicating that her symptoms are debilitating."]]</t>
  </si>
  <si>
    <t>Thoracic myelopathy</t>
  </si>
  <si>
    <t>Calcified disc herniation at T7-8, dorsal CSF, cord compression, myelomalacia</t>
  </si>
  <si>
    <t>Gary has spinal stenosis at L3-L4 and L4-L5. The risks and benefits of surgical intervention were discussed with Gary and his wife. Gary wants to proceed with an L3-L5 open lumbar laminectomy.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Gary asked appropriate questions and provided informed consent. Our office will arrange for an appointment with the pre-operative Anesthesia clinic, and subsequently arrange an operative date</t>
  </si>
  <si>
    <t xml:space="preserve">Right - Positive
diminished internal rotation
Pain produced with Extension
N/A
Mr. Smith presents with a complaint of lower back and also right more than leg 
pain paresthesia.  He estimates that 80% of his difficulties pertain to his lower back.  
He has had physical therapy and osteopathy with temporary relief of pain.  He has 
also had hip injections which has provided temporary relief.  He is working 2 1/2 
days per weeks.
The clinical presentation is commensurate with mechanical back pain and neurogenic 
claudication.  There is no significant neurological deficit, other than mild weakness of 
the left EHL.  A lumbar MRI was performed November 3, 2021 reveals severe spinal 
canal stenosis at L4-5 and moderate foraminal stenosis.  There is severe lateral 
recess stenosis at L3-4, worse on the left.
Given the back dominance of his pain, I have referred him for consideration of 
medial branch blocks/facet joint blocks.  I have encouraged him to continue with 
self-directed exercises to maintain his mobility.  I am also referring him for spine 
surgical consultation with Dr. D. Guha with regard to the severe canal stenosis and 
claudicant symptoms.
Thank you for involving me in the care of this patient
Sincerely
</t>
  </si>
  <si>
    <t>{"id": "chatcmpl-8Gjh39AvIMb6d6V89XHTPOeiSP2lk", "object": "chat.completion", "created": 1698999585, "model": "gpt-35-turbo-16k", "choices": [{"index": 0, "finish_reason": "stop", "message": {"role": "assistant", "content": "| Question (list verbatim from system message) | Response | Detailed reasoning based on given clinical information |\n|----------------------------------------------|----------|-------------------------------------------------------|\n| What is the patient's diagnosis?              | Spinal stenosis at L3-L4 and L4-L5                | The lumbar MRI revealed severe spinal canal stenosis at L4-5 and moderate foraminal stenosis. There is also severe lateral recess stenosis at L3-4. |\n| What are the patient's radiological findings? | Severe spinal canal stenosis at L4-5, moderate foraminal stenosis, severe lateral recess stenosis at L3-4 (worse on the left) | The lumbar MRI revealed these findings. |\n| Are the patient's radiological findings consistent with their diagnosis? | Yes | The radiological findings of severe spinal canal stenosis, moderate foraminal stenosis, and severe lateral recess stenosis are consistent with the diagnosis of spinal stenosis. |\n| What treatments has the patient tried already? | Physical therapy, osteopathy, hip injections | The patient has tried physical therapy and osteopathy, which provided temporary relief of pain. The patient has also had hip injections, which also provided temporary relief. |\n| Have the treatments tried by the patients helped? | Yes, temporarily | The patient experienced temporary relief of pain with physical therapy, osteopathy, and hip injections.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or impact of the patient's symptoms. |"}}], "usage": {"prompt_tokens": 653, "completion_tokens": 357, "total_tokens": 1010}}</t>
  </si>
  <si>
    <t>| Question (list verbatim from system message) | Response | Detailed reasoning based on given clinical information |
|----------------------------------------------|----------|-------------------------------------------------------|
| What is the patient's diagnosis?              | Spinal stenosis at L3-L4 and L4-L5                | The lumbar MRI revealed severe spinal canal stenosis at L4-5 and moderate foraminal stenosis. There is also severe lateral recess stenosis at L3-4. |
| What are the patient's radiological findings? | Severe spinal canal stenosis at L4-5, moderate foraminal stenosis, severe lateral recess stenosis at L3-4 (worse on the left) | The lumbar MRI revealed these findings. |
| Are the patient's radiological findings consistent with their diagnosis? | Yes | The radiological findings of severe spinal canal stenosis, moderate foraminal stenosis, and severe lateral recess stenosis are consistent with the diagnosis of spinal stenosis. |
| What treatments has the patient tried already? | Physical therapy, osteopathy, hip injections | The patient has tried physical therapy and osteopathy, which provided temporary relief of pain. The patient has also had hip injections, which also provided temporary relief. |
| Have the treatments tried by the patients helped? | Yes, temporarily | The patient experienced temporary relief of pain with physical therapy, osteopathy, and hip injections.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or impact of the patient's symptoms. |</t>
  </si>
  <si>
    <t>[["What is the patient's diagnosis?", "Spinal stenosis at L3-L4 and L4-L5", "The lumbar MRI revealed severe spinal canal stenosis at L4-5 and moderate foraminal stenosis. There is also severe lateral recess stenosis at L3-4."], ["What are the patient's radiological findings?", "Severe spinal canal stenosis at L4-5, moderate foraminal stenosis, severe lateral recess stenosis at L3-4 (worse on the left)", "The lumbar MRI revealed these findings."], ["Are the patient's radiological findings consistent with their diagnosis?", "Yes", "The radiological findings of severe spinal canal stenosis, moderate foraminal stenosis, and severe lateral recess stenosis are consistent with the diagnosis of spinal stenosis."], ["What treatments has the patient tried already?", "Physical therapy, osteopathy, hip injections", "The patient has tried physical therapy and osteopathy, which provided temporary relief of pain. The patient has also had hip injections, which also provided temporary relief."], ["Have the treatments tried by the patients helped?", "Yes, temporarily", "The patient experienced temporary relief of pain with physical therapy, osteopathy, and hip injections."],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or impact of the patient's symptoms."]]</t>
  </si>
  <si>
    <t>Spinal stenosis at L3-L4 and L4-L5</t>
  </si>
  <si>
    <t>Severe spinal canal stenosis at L4-5, moderate foraminal stenosis, severe lateral recess stenosis at L3-4 (worse on the left)</t>
  </si>
  <si>
    <t>Physical therapy, osteopathy, hip injections</t>
  </si>
  <si>
    <t>Yes, temporarily</t>
  </si>
  <si>
    <t>Brenda comes to clinic today for followup regarding her investigations.
Â 
She is a lady with severe insufficiency fracture of T12 causing 30 degrees of kyphosis.
She has back pain.  She has difficulties with standing upright.
Â 
Thank you for sending along the bone density scans.  T scores were ranged from negative
0.9 to negative 2.4.  She is negative 2.4 on the femoral neck.
Â 
MRI shows retropulsed fragment causing effacement of the cord at T12.  CT scan confirms
the bony compression fracture.
Â 
She is neurologically intact.  No long tract signs.  She does have bilateral knee
arthritis.
Â 
I offered a pedicle subtraction osteotomy at T12 to correct the kyphosis, to stabilize
due to the 3-column osteotomy and osteoporosis ____ T9-L3 posterior decompression
instrumented fusion T12 pedicle subtraction osteotomy.
Â 
I explained to her that this is a very large procedure with complications can occur.
Â 
Commonly neurologic issues do occur.  Usually this is radiculopathy which in her case
would manifest as either radicular pain in the chest or pain in the anterior thigh.  Very
rarely people experience some more profound neurologic deficit, in which case we would be
paraplegia and/or bowel or bladder dysfunction.  We will use neuro monitoring for the
procedure.
Procedure will require ventral dissection.  This could result in blood loss, as well as a
pneumothorax which could require a chest tube.
We also discussed other risks, including but not limited to, CSF leak, infection, wrong
level surgery, pseudoarthrosis and adjacent degeneration which are important concerns in
her along with the risks of anesthesia including death, paralysis, blindness, stroke,
heart attack.
Â 
The patient ____ by his symptoms and wants to proceed.
Â 
Consent was obtained.  We will go ahead and schedule the procedure.</t>
  </si>
  <si>
    <t xml:space="preserve">Ms. Smith presents with a complaint of lower back pain.  The onset was insidious in 
September 2021.  She is also experiencing achiness at the anterior legs.  She is also 
describing a burning sensation in her feet, and she has bilateral knee pain.  She is 
able to void her bladder and there is no perineal numbness.  She reports to me that 
she is scheduled to have bilateral knee replacements.  Her health in general is good 
other than hypertension.  She used to clean houses and has been unable to return to 
work since October 2021.
The physical examination reveals her to be neurologically intact, other than reduced 
vibration sense in her feet.  She has significant genu Smith bilaterally.  She is 
status post compression fracture of T12 where there is 80% compression and bony 
retropulsion.  
At this time, I am referring Ms. Smith for spine surgical consultation with Dr. Smith.  In preparation of the surgical consultation, I have requisitioned 
flexion-extension xray of the lumbar spine.  There is no evidence of instability. I have 
encouraged Ms. Smith to continue with activities to tolerance.  Much of her standing 
and walking limitation appears related to her knee troubles and I anticipate her 
functioning will improve post-knee replacement surgery.
Thank you for involving me in the care of this patient
Sincerely
</t>
  </si>
  <si>
    <t>{"id": "chatcmpl-8Gjh7sscYK1yRPdxq4f8lYSUkgkV0", "object": "chat.completion", "created": 1698999589, "model": "gpt-35-turbo-16k", "choices": [{"index": 0, "finish_reason": "stop", "message": {"role": "assistant", "content": "| Question (list verbatim from system message) | Response | Detailed reasoning based on given clinical information |\n|----------------------------------------------|----------|-------------------------------------------------------|\n| What is the patient's diagnosis?              | Severe insufficiency fracture of T12 causing 30 degrees of kyphosis | The patient has a compression fracture of T12 with 80% compression and bony retropulsion, resulting in a severe insufficiency fracture and kyphosis. |\n| What are the patient's radiological findings? | - T scores ranged from negative 0.9 to negative 2.4 on bone density scans &lt;br&gt; - Retropulsed fragment causing effacement of the cord at T12 on MRI &lt;br&gt; - Bony compression fracture confirmed on CT scan | The patient has low bone density with T scores ranging from negative 0.9 to negative 2.4. The MRI shows a retropulsed fragment causing cord compression at T12, which is confirmed by the CT scan. |\n| Are the patient's radiological findings consistent with their diagnosis? | Yes | The radiological findings of low bone density, retropulsed fragment causing cord compression, and bony compression fracture are consistent with the diagnosis of severe insufficiency fracture of T12 causing kyphosis. |\n| What treatments has the patient tried already? | Not mentioned | No information is provided about any previous treatments the patient has tried. |\n| Have the treatments tried by the patients helped? | Not mentioned | No information is provided about the effectiveness of any previous treatments. |\n| Have the patient's symptoms been progressing? | Yes | The patient's symptoms have been progressing, as indicated by the development of 30 degrees of kyphosis and difficulties with standing upright. |\n| Are the patient's symptoms debilitating? | Yes | The patient's symptoms, including severe insufficiency fracture of T12 causing kyphosis and difficulties with standing upright, are likely to be debilitating. |"}}], "usage": {"prompt_tokens": 884, "completion_tokens": 400, "total_tokens": 1284}}</t>
  </si>
  <si>
    <t>| Question (list verbatim from system message) | Response | Detailed reasoning based on given clinical information |
|----------------------------------------------|----------|-------------------------------------------------------|
| What is the patient's diagnosis?              | Severe insufficiency fracture of T12 causing 30 degrees of kyphosis | The patient has a compression fracture of T12 with 80% compression and bony retropulsion, resulting in a severe insufficiency fracture and kyphosis. |
| What are the patient's radiological findings? | - T scores ranged from negative 0.9 to negative 2.4 on bone density scans &lt;br&gt; - Retropulsed fragment causing effacement of the cord at T12 on MRI &lt;br&gt; - Bony compression fracture confirmed on CT scan | The patient has low bone density with T scores ranging from negative 0.9 to negative 2.4. The MRI shows a retropulsed fragment causing cord compression at T12, which is confirmed by the CT scan. |
| Are the patient's radiological findings consistent with their diagnosis? | Yes | The radiological findings of low bone density, retropulsed fragment causing cord compression, and bony compression fracture are consistent with the diagnosis of severe insufficiency fracture of T12 causing kyphosis. |
| What treatments has the patient tried already? | Not mentioned | No information is provided about any previous treatments the patient has tried. |
| Have the treatments tried by the patients helped? | Not mentioned | No information is provided about the effectiveness of any previous treatments. |
| Have the patient's symptoms been progressing? | Yes | The patient's symptoms have been progressing, as indicated by the development of 30 degrees of kyphosis and difficulties with standing upright. |
| Are the patient's symptoms debilitating? | Yes | The patient's symptoms, including severe insufficiency fracture of T12 causing kyphosis and difficulties with standing upright, are likely to be debilitating. |</t>
  </si>
  <si>
    <t>[["What is the patient's diagnosis?", "Severe insufficiency fracture of T12 causing 30 degrees of kyphosis", "The patient has a compression fracture of T12 with 80% compression and bony retropulsion, resulting in a severe insufficiency fracture and kyphosis."], ["What are the patient's radiological findings?", "- T scores ranged from negative 0.9 to negative 2.4 on bone density scans &lt;br&gt; - Retropulsed fragment causing effacement of the cord at T12 on MRI &lt;br&gt; - Bony compression fracture confirmed on CT scan", "The patient has low bone density with T scores ranging from negative 0.9 to negative 2.4. The MRI shows a retropulsed fragment causing cord compression at T12, which is confirmed by the CT scan."], ["Are the patient's radiological findings consistent with their diagnosis?", "Yes", "The radiological findings of low bone density, retropulsed fragment causing cord compression, and bony compression fracture are consistent with the diagnosis of severe insufficiency fracture of T12 causing kyphosis."], ["What treatments has the patient tried already?", "Not mentioned", "No information is provided about any previous treatments the patient has tried."], ["Have the treatments tried by the patients helped?", "Not mentioned", "No information is provided about the effectiveness of any previous treatments."], ["Have the patient's symptoms been progressing?", "Yes", "The patient's symptoms have been progressing, as indicated by the development of 30 degrees of kyphosis and difficulties with standing upright."], ["Are the patient's symptoms debilitating?", "Yes", "The patient's symptoms, including severe insufficiency fracture of T12 causing kyphosis and difficulties with standing upright, are likely to be debilitating."]]</t>
  </si>
  <si>
    <t>Severe insufficiency fracture of T12 causing 30 degrees of kyphosis</t>
  </si>
  <si>
    <t>- T scores ranged from negative 0.9 to negative 2.4 on bone density scans &lt;br&gt; - Retropulsed fragment causing effacement of the cord at T12 on MRI &lt;br&gt; - Bony compression fracture confirmed on CT scan</t>
  </si>
  <si>
    <t>Mary 76-year-old with signs and symptoms of neurogenic claudication secondary to central canal stenosis with a degenerative L4-5 spondylolisthesis.
Â 
Surgical Consent: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Â 
After this informed consent was signed.  Our office will be in contact with her for an operative date.</t>
  </si>
  <si>
    <t xml:space="preserve">Ms. Howgego presents with a complaint of lower back and leg pain.  The onset was 
about 5 years starting with cramping.  The symptoms are increased with walking 
and standing and relieved with sitting and lying down.  She describes paresthesia in 
her feet with lying down.  She has been prescribed exercises, but has not had any 
physical therapy.  For the past few months she has also been experiencing right 
groin pain.  Her medical history is unremarkable, other than a history of IBS.
The physical examination does not reveal any significant neurological deficiency.  
There is no motor weakness.  There are reduced ranges of the right hip compared 
to the left, which precipitated groin pain.  A lumbar MRI was performed August 22, 
2021 and reveals a cardinal finding of severe spinal canal stenosis at L4-5.
Xrays of the right hip and pelvis were requisitioned today.  The radiology report 
notes mild to moderate degenerative changes.  On personal review the degenerative 
changes appear worse on the right.  There also appears to be a degree of 
protrusion acetabuli on the right.  Xray of the lumbar spine in standing was 
performed today for surgical planning.  The study reveals a right convex scoliosis
It is my impression that she is experiencing neurogenic claudication as well as right 
hip arthralgia.  In light of the ongoing leg pain and limited standing and walking 
tolerance (less than 5 minutes), as well as imaging findings, I am referring Ms. 
Howgego for spine surgical consultation with Dr. Smith.  At the same time, some 
of her functional problems are in part related to her hip.  I recommend that she be 
referred into the rapid access hip and knee program for further evaluation.  She 
should continue with home-based, self-directed exercises.
Thank you for involving me in the care of this patient
Sincerely
</t>
  </si>
  <si>
    <t>{"id": "chatcmpl-8GjhFGx07VFepIkh9uniShfcOwDuH", "object": "chat.completion", "created": 1698999597, "model": "gpt-35-turbo-16k", "choices": [{"index": 0, "finish_reason": "stop", "message": {"role": "assistant", "content": "| Question | Response | Detailed reasoning based on given clinical information |\n| --- | --- | --- |\n| What is the patient's diagnosis? | Neurogenic claudication secondary to central canal stenosis with a degenerative L4-5 spondylolisthesis | The patient's symptoms of lower back and leg pain, increased with walking and standing and relieved with sitting and lying down, along with paresthesia in her feet with lying down, are consistent with neurogenic claudication. The lumbar MRI revealed severe spinal canal stenosis at L4-5, which is likely causing the patient's symptoms. The diagnosis of degenerative L4-5 spondylolisthesis is also mentioned in the final assessment. |\n| What are the patient's radiological findings? | - Severe spinal canal stenosis at L4-5 on lumbar MRI &lt;br&gt; - Mild to moderate degenerative changes in the right hip and pelvis on X-rays &lt;br&gt; - Right convex scoliosis on X-ray of the lumbar spine | The lumbar MRI shows severe spinal canal stenosis at L4-5, which is consistent with the diagnosis of neurogenic claudication. The X-rays reveal degenerative changes in the right hip and pelvis, which may contribute to the patient's right hip arthralgia. The X-ray of the lumbar spine shows a right convex scoliosis. |\n| Are the patient's radiological findings consistent with their diagnosis? | Yes | The severe spinal canal stenosis at L4-5 on the lumbar MRI is consistent with the diagnosis of neurogenic claudication. The degenerative changes in the right hip and pelvis on X-rays may contribute to the patient's right hip arthralgia. The right convex scoliosis on X-ray of the lumbar spine may be related to the patient's spinal pathology. |\n| What treatments has the patient tried already? | Prescribed exercises, but no physical therapy | The patient has been prescribed exercises, but has not undergone physical therapy. |\n| Have the treatments tried by the patients helped? | Not mentioned | There is no information provided regarding the effectiveness of the prescribed exercises or any other treatments the patient may have tried. |\n| Have the patient's symptoms been progressing? | Not mentioned | There is no information provided regarding the progression of the patient's symptoms. |\n| Are the patient's symptoms debilitating? | Yes | The patient's limited standing and walking tolerance (less than 5 minutes) suggests that her symptoms are debilitating. |"}}], "usage": {"prompt_tokens": 738, "completion_tokens": 524, "total_tokens": 1262}}</t>
  </si>
  <si>
    <t>| Question | Response | Detailed reasoning based on given clinical information |
| --- | --- | --- |
| What is the patient's diagnosis? | Neurogenic claudication secondary to central canal stenosis with a degenerative L4-5 spondylolisthesis | The patient's symptoms of lower back and leg pain, increased with walking and standing and relieved with sitting and lying down, along with paresthesia in her feet with lying down, are consistent with neurogenic claudication. The lumbar MRI revealed severe spinal canal stenosis at L4-5, which is likely causing the patient's symptoms. The diagnosis of degenerative L4-5 spondylolisthesis is also mentioned in the final assessment. |
| What are the patient's radiological findings? | - Severe spinal canal stenosis at L4-5 on lumbar MRI &lt;br&gt; - Mild to moderate degenerative changes in the right hip and pelvis on X-rays &lt;br&gt; - Right convex scoliosis on X-ray of the lumbar spine | The lumbar MRI shows severe spinal canal stenosis at L4-5, which is consistent with the diagnosis of neurogenic claudication. The X-rays reveal degenerative changes in the right hip and pelvis, which may contribute to the patient's right hip arthralgia. The X-ray of the lumbar spine shows a right convex scoliosis. |
| Are the patient's radiological findings consistent with their diagnosis? | Yes | The severe spinal canal stenosis at L4-5 on the lumbar MRI is consistent with the diagnosis of neurogenic claudication. The degenerative changes in the right hip and pelvis on X-rays may contribute to the patient's right hip arthralgia. The right convex scoliosis on X-ray of the lumbar spine may be related to the patient's spinal pathology. |
| What treatments has the patient tried already? | Prescribed exercises, but no physical therapy | The patient has been prescribed exercises, but has not undergone physical therapy. |
| Have the treatments tried by the patients helped? | Not mentioned | There is no information provided regarding the effectiveness of the prescribed exercises or any other treatments the patient may have tried. |
| Have the patient's symptoms been progressing? | Not mentioned | There is no information provided regarding the progression of the patient's symptoms. |
| Are the patient's symptoms debilitating? | Yes | The patient's limited standing and walking tolerance (less than 5 minutes) suggests that her symptoms are debilitating. |</t>
  </si>
  <si>
    <t>[["What is the patient's diagnosis?", "Neurogenic claudication secondary to central canal stenosis with a degenerative L4-5 spondylolisthesis", "The patient's symptoms of lower back and leg pain, increased with walking and standing and relieved with sitting and lying down, along with paresthesia in her feet with lying down, are consistent with neurogenic claudication. The lumbar MRI revealed severe spinal canal stenosis at L4-5, which is likely causing the patient's symptoms. The diagnosis of degenerative L4-5 spondylolisthesis is also mentioned in the final assessment."], ["What are the patient's radiological findings?", "- Severe spinal canal stenosis at L4-5 on lumbar MRI &lt;br&gt; - Mild to moderate degenerative changes in the right hip and pelvis on X-rays &lt;br&gt; - Right convex scoliosis on X-ray of the lumbar spine", "The lumbar MRI shows severe spinal canal stenosis at L4-5, which is consistent with the diagnosis of neurogenic claudication. The X-rays reveal degenerative changes in the right hip and pelvis, which may contribute to the patient's right hip arthralgia. The X-ray of the lumbar spine shows a right convex scoliosis."], ["Are the patient's radiological findings consistent with their diagnosis?", "Yes", "The severe spinal canal stenosis at L4-5 on the lumbar MRI is consistent with the diagnosis of neurogenic claudication. The degenerative changes in the right hip and pelvis on X-rays may contribute to the patient's right hip arthralgia. The right convex scoliosis on X-ray of the lumbar spine may be related to the patient's spinal pathology."], ["What treatments has the patient tried already?", "Prescribed exercises, but no physical therapy", "The patient has been prescribed exercises, but has not undergone physical therapy."], ["Have the treatments tried by the patients helped?", "Not mentioned", "There is no information provided regarding the effectiveness of the prescribed exercises or any other treatments the patient may have tried."], ["Have the patient's symptoms been progressing?", "Not mentioned", "There is no information provided regarding the progression of the patient's symptoms."], ["Are the patient's symptoms debilitating?", "Yes", "The patient's limited standing and walking tolerance (less than 5 minutes) suggests that her symptoms are debilitating."]]</t>
  </si>
  <si>
    <t>Neurogenic claudication secondary to central canal stenosis with a degenerative L4-5 spondylolisthesis</t>
  </si>
  <si>
    <t>- Severe spinal canal stenosis at L4-5 on lumbar MRI &lt;br&gt; - Mild to moderate degenerative changes in the right hip and pelvis on X-rays &lt;br&gt; - Right convex scoliosis on X-ray of the lumbar spine</t>
  </si>
  <si>
    <t>Prescribed exercises, but no physical therapy</t>
  </si>
  <si>
    <t>I think that the pain generator here is likely coming from the L5-S1 level as this is the most degenerative level.  One could consider decompression and fusion here if her pain became not manageable with conservative treatment.  However at the present time despite some difficulties Mrs Tiers would like to carry on with conservative treatment.  We did discuss that if her symptoms worsened and she would like to be reassessed by myself that would be perfectly fine and I would just asked Dr. Dul to please send me another referral.</t>
  </si>
  <si>
    <t xml:space="preserve">Ms. Smith says that her symptoms remain essentially the same.  There is still pain in 
the lower back and posterior thighs, but not radiating past the knees.  The lumbar 
MRI was performed May 17, 2022 and reveals a transitional lumbo-sacral segment.  
There is significant lateral recess stenosis at L4-5 and marked facet arthropathy.  
There is a synovial cyst on the right compromising the lateral recess.  There is 
moderate to severe foraminal stenosis, worse on the left at L4-5.
In view of the continuing symptoms, functional limitations and MRI results, as well as 
limited response to conservative care, I am referring Ms. Tiers for spine surgical 
consultation with Dr. Smith.  With or without surgery, if back pain persists 
consideration could be given to referring Ms. Tiers for facet joint/medial branch 
blocks at the L4-5 level.  She can continue with the conservative therapies she has 
been undertaking if she finds benefit.  She should be continuing with self-directed 
exercises.
Thank you for involving me in the care of this patient
Sincerely
</t>
  </si>
  <si>
    <t>{"id": "chatcmpl-8GjhLh6jizXi2zuWoFeHxbOTbQN3P", "object": "chat.completion", "created": 1698999603, "model": "gpt-35-turbo-16k", "choices": [{"index": 0, "finish_reason": "stop", "message": {"role": "assistant", "content": "| Question | Response | Detailed reasoning based on given clinical information |\n| --- | --- | --- |\n| What is the patient's diagnosis? | Not specified | The referral letter does not provide a specific diagnosis for the patient's condition. |\n| What are the patient's radiological findings? | - Transitional lumbo-sacral segment &lt;br&gt; - Significant lateral recess stenosis at L4-5 &lt;br&gt; - Marked facet arthropathy &lt;br&gt; - Synovial cyst on the right compromising the lateral recess &lt;br&gt; - Moderate to severe foraminal stenosis, worse on the left at L4-5 | The lumbar MRI reveals various findings including transitional lumbo-sacral segment, lateral recess stenosis, facet arthropathy, synovial cyst, and foraminal stenosis. |\n| Are the patient's radiological findings consistent with their diagnosis? | Not specified | The referral letter does not provide a specific diagnosis, so it is unclear if the radiological findings are consistent with it. |\n| What treatments has the patient tried already? | Conservative care, self-directed exercises | The patient has tried conservative care and self-directed exercises. |\n| Have the treatments tried by the patients helped? | Not specified | The referral letter does not mention whether the treatments have helped or not. |\n| Have the patient's symptoms been progressing? | Not specified | The referral letter does not mention whether the patient's symptoms have been progressing or not. |\n| Are the patient's symptoms debilitating? | Not specified | The referral letter does not provide information on the severity or impact of the patient's symptoms. |"}}], "usage": {"prompt_tokens": 520, "completion_tokens": 332, "total_tokens": 852}}</t>
  </si>
  <si>
    <t>| Question | Response | Detailed reasoning based on given clinical information |
| --- | --- | --- |
| What is the patient's diagnosis? | Not specified | The referral letter does not provide a specific diagnosis for the patient's condition. |
| What are the patient's radiological findings? | - Transitional lumbo-sacral segment &lt;br&gt; - Significant lateral recess stenosis at L4-5 &lt;br&gt; - Marked facet arthropathy &lt;br&gt; - Synovial cyst on the right compromising the lateral recess &lt;br&gt; - Moderate to severe foraminal stenosis, worse on the left at L4-5 | The lumbar MRI reveals various findings including transitional lumbo-sacral segment, lateral recess stenosis, facet arthropathy, synovial cyst, and foraminal stenosis. |
| Are the patient's radiological findings consistent with their diagnosis? | Not specified | The referral letter does not provide a specific diagnosis, so it is unclear if the radiological findings are consistent with it. |
| What treatments has the patient tried already? | Conservative care, self-directed exercises | The patient has tried conservative care and self-directed exercises. |
| Have the treatments tried by the patients helped? | Not specified | The referral letter does not mention whether the treatments have helped or not. |
| Have the patient's symptoms been progressing? | Not specified | The referral letter does not mention whether the patient's symptoms have been progressing or not. |
| Are the patient's symptoms debilitating? | Not specified | The referral letter does not provide information on the severity or impact of the patient's symptoms. |</t>
  </si>
  <si>
    <t>[["What is the patient's diagnosis?", "Not specified", "The referral letter does not provide a specific diagnosis for the patient's condition."], ["What are the patient's radiological findings?", "- Transitional lumbo-sacral segment &lt;br&gt; - Significant lateral recess stenosis at L4-5 &lt;br&gt; - Marked facet arthropathy &lt;br&gt; - Synovial cyst on the right compromising the lateral recess &lt;br&gt; - Moderate to severe foraminal stenosis, worse on the left at L4-5", "The lumbar MRI reveals various findings including transitional lumbo-sacral segment, lateral recess stenosis, facet arthropathy, synovial cyst, and foraminal stenosis."], ["Are the patient's radiological findings consistent with their diagnosis?", "Not specified", "The referral letter does not provide a specific diagnosis, so it is unclear if the radiological findings are consistent with it."], ["What treatments has the patient tried already?", "Conservative care, self-directed exercises", "The patient has tried conservative care and self-directed exercises."], ["Have the treatments tried by the patients helped?", "Not specified", "The referral letter does not mention whether the treatments have helped or not."], ["Have the patient's symptoms been progressing?", "Not specified", "The referral letter does not mention whether the patient's symptoms have been progressing or not."], ["Are the patient's symptoms debilitating?", "Not specified", "The referral letter does not provide information on the severity or impact of the patient's symptoms."]]</t>
  </si>
  <si>
    <t>Not specified</t>
  </si>
  <si>
    <t>Conservative care, self-directed exercises</t>
  </si>
  <si>
    <t>Cynthia is presenting with refractory S1 radiculopathy on the left with concordant imaging findings of a left L5-S1 disc herniation. We had a lengthy discussion regarding the range of options, which include continuing to live with symptoms, multimodal analgesia, physical therapy and other conservative measures, injections And surgery. We mutually agreed to pursue surgery, which was offered in the form of a open or minimally invasive left L5-S1 microdiscectomy.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Cynthia asked appropriate questions and provided informed consent.. Our office will arrange for an appointment with the Anesthesia Pre-Operative Clinic, and subsequently arrange an operative date at the earliest opportunity..</t>
  </si>
  <si>
    <t xml:space="preserve">The follow-up assessment today was conducted over the telephone.  Ms. Smith 
provided verbal consent to proceed with this consultation.
I initially saw Ms. Smith on April 14, 2022.  She was reporting chronic back pain 
and left leg pain to the foot.  She has had chiropractic care in the remote past which 
was helpful for back pain.  She described the left leg pain as located in the posterior 
thigh and sometimes tingling sensation in her heel.  The physical examination did not 
reveal any significant neurological deficit, but there was nerve root tension on the 
left.   She was scheduled for a lumbar MRI on April 22nd and I recommended to her 
that I follow-up with her afterwards.  I recommended that she continue with 
self-directed exercises and that she could trial manual therapy on her lower back.
Ms. Smith says that she continues to have lower back and left lower extremity pain.  
She has started a new course of physical therapy without relief.  She is taking 8 
Percocet tablets per day for pain relief.  She is able to walk for distance.  Sleep is 
disturbed due to pain.
The MRI was performed April 22, 2022 and reveals an asymmetric left L5-S1 disc 
protrusion.  There is severe right foraminal stenosis at L4-5 and on the left at L5-S1.
In view of the ongoing leg pain, lack of response to exercises and the passage of 
time, and the examination and MRI findings, I am referring Ms. Smith for spine 
surgical consultation with Dr. D. Guha.  I have encouraged Ms. Smith to continue 
with self-directed exercises.
Thank you for involving me in the care of this patient
Sincerely
</t>
  </si>
  <si>
    <t>{"id": "chatcmpl-8GjhOnE9OIQy1e7O0jTBs8q6on76C", "object": "chat.completion", "created": 1698999606, "model": "gpt-35-turbo-16k", "choices": [{"index": 0, "finish_reason": "stop", "message": {"role": "assistant", "content": "| Question | Response | Detailed reasoning based on given clinical information |\n| --- | --- | --- |\n| What is the patient's diagnosis? | The patient's diagnosis is refractory S1 radiculopathy on the left with concordant imaging findings of a left L5-S1 disc herniation. | The patient has chronic back pain and left leg pain with imaging findings of a disc herniation at the L5-S1 level. |\n| What are the patient's radiological findings? | The patient's radiological findings include an asymmetric left L5-S1 disc protrusion and severe right foraminal stenosis at L4-5 and on the left at L5-S1. | The MRI reveals a disc protrusion at the L5-S1 level on the left side and severe foraminal stenosis at L4-5 and L5-S1. |\n| Are the patient's radiological findings consistent with their diagnosis? | Yes, the patient's radiological findings are consistent with their diagnosis of refractory S1 radiculopathy on the left with a left L5-S1 disc herniation. | The disc protrusion and foraminal stenosis seen on the MRI are consistent with the patient's symptoms of left leg pain and nerve root tension on the left side. |\n| What treatments has the patient tried already? | The patient has tried chiropractic care in the past and is currently undergoing physical therapy. | The patient has tried chiropractic care in the past, which was helpful for back pain. They are currently undergoing physical therapy without relief. |\n| Have the treatments tried by the patients helped? | Chiropractic care in the past was helpful for the patient's back pain. However, the current physical therapy has not provided relief. | Chiropractic care in the past was helpful, but the current physical therapy has not been effective in relieving the patient's symptoms. |\n| Have the patient's symptoms been progressing? | The patient's symptoms of lower back and left lower extremity pain have persisted and not improved with physical therapy. | The patient's symptoms have not improved and continue to persist despite undergoing physical therapy. |\n| Are the patient's symptoms debilitating? | The patient's symptoms are described as causing disturbed sleep due to pain, but it is not mentioned if they are debilitating. | The patient's symptoms are not specifically described as debilitating, but they are significant enough to disturb the patient's sleep. |"}}], "usage": {"prompt_tokens": 791, "completion_tokens": 496, "total_tokens": 1287}}</t>
  </si>
  <si>
    <t>| Question | Response | Detailed reasoning based on given clinical information |
| --- | --- | --- |
| What is the patient's diagnosis? | The patient's diagnosis is refractory S1 radiculopathy on the left with concordant imaging findings of a left L5-S1 disc herniation. | The patient has chronic back pain and left leg pain with imaging findings of a disc herniation at the L5-S1 level. |
| What are the patient's radiological findings? | The patient's radiological findings include an asymmetric left L5-S1 disc protrusion and severe right foraminal stenosis at L4-5 and on the left at L5-S1. | The MRI reveals a disc protrusion at the L5-S1 level on the left side and severe foraminal stenosis at L4-5 and L5-S1. |
| Are the patient's radiological findings consistent with their diagnosis? | Yes, the patient's radiological findings are consistent with their diagnosis of refractory S1 radiculopathy on the left with a left L5-S1 disc herniation. | The disc protrusion and foraminal stenosis seen on the MRI are consistent with the patient's symptoms of left leg pain and nerve root tension on the left side. |
| What treatments has the patient tried already? | The patient has tried chiropractic care in the past and is currently undergoing physical therapy. | The patient has tried chiropractic care in the past, which was helpful for back pain. They are currently undergoing physical therapy without relief. |
| Have the treatments tried by the patients helped? | Chiropractic care in the past was helpful for the patient's back pain. However, the current physical therapy has not provided relief. | Chiropractic care in the past was helpful, but the current physical therapy has not been effective in relieving the patient's symptoms. |
| Have the patient's symptoms been progressing? | The patient's symptoms of lower back and left lower extremity pain have persisted and not improved with physical therapy. | The patient's symptoms have not improved and continue to persist despite undergoing physical therapy. |
| Are the patient's symptoms debilitating? | The patient's symptoms are described as causing disturbed sleep due to pain, but it is not mentioned if they are debilitating. | The patient's symptoms are not specifically described as debilitating, but they are significant enough to disturb the patient's sleep. |</t>
  </si>
  <si>
    <t>[["What is the patient's diagnosis?", "The patient's diagnosis is refractory S1 radiculopathy on the left with concordant imaging findings of a left L5-S1 disc herniation.", "The patient has chronic back pain and left leg pain with imaging findings of a disc herniation at the L5-S1 level."], ["What are the patient's radiological findings?", "The patient's radiological findings include an asymmetric left L5-S1 disc protrusion and severe right foraminal stenosis at L4-5 and on the left at L5-S1.", "The MRI reveals a disc protrusion at the L5-S1 level on the left side and severe foraminal stenosis at L4-5 and L5-S1."], ["Are the patient's radiological findings consistent with their diagnosis?", "Yes, the patient's radiological findings are consistent with their diagnosis of refractory S1 radiculopathy on the left with a left L5-S1 disc herniation.", "The disc protrusion and foraminal stenosis seen on the MRI are consistent with the patient's symptoms of left leg pain and nerve root tension on the left side."], ["What treatments has the patient tried already?", "The patient has tried chiropractic care in the past and is currently undergoing physical therapy.", "The patient has tried chiropractic care in the past, which was helpful for back pain. They are currently undergoing physical therapy without relief."], ["Have the treatments tried by the patients helped?", "Chiropractic care in the past was helpful for the patient's back pain. However, the current physical therapy has not provided relief.", "Chiropractic care in the past was helpful, but the current physical therapy has not been effective in relieving the patient's symptoms."], ["Have the patient's symptoms been progressing?", "The patient's symptoms of lower back and left lower extremity pain have persisted and not improved with physical therapy.", "The patient's symptoms have not improved and continue to persist despite undergoing physical therapy."], ["Are the patient's symptoms debilitating?", "The patient's symptoms are described as causing disturbed sleep due to pain, but it is not mentioned if they are debilitating.", "The patient's symptoms are not specifically described as debilitating, but they are significant enough to disturb the patient's sleep."]]</t>
  </si>
  <si>
    <t>The patient's diagnosis is refractory S1 radiculopathy on the left with concordant imaging findings of a left L5-S1 disc herniation.</t>
  </si>
  <si>
    <t>The patient's radiological findings include an asymmetric left L5-S1 disc protrusion and severe right foraminal stenosis at L4-5 and on the left at L5-S1.</t>
  </si>
  <si>
    <t>Yes, the patient's radiological findings are consistent with their diagnosis of refractory S1 radiculopathy on the left with a left L5-S1 disc herniation.</t>
  </si>
  <si>
    <t>The patient has tried chiropractic care in the past and is currently undergoing physical therapy.</t>
  </si>
  <si>
    <t>Chiropractic care in the past was helpful for the patient's back pain. However, the current physical therapy has not provided relief.</t>
  </si>
  <si>
    <t>The patient's symptoms of lower back and left lower extremity pain have persisted and not improved with physical therapy.</t>
  </si>
  <si>
    <t>The patient's symptoms are described as causing disturbed sleep due to pain, but it is not mentioned if they are debilitating.</t>
  </si>
  <si>
    <t xml:space="preserve">Andrea is presenting with low back pain with clinical and imaging findings potentially suggestive of bilateral sacroiliitis. We had a lengthy discussion regarding the range of options, which include continuing to live with symptoms, multimodal analgesia, physical therapy and other conservative measures, injections Specifically bilateral SI joint injections followed by radiofrequency ablation if successful. We mutually agreed to pursue pain clinic bilateral SI joint injections +/- ablation, and she is already connected to a pain clinic from which she would request these.  I have not booked her for routine follow-up at this time however remain available should the need arise in the future. </t>
  </si>
  <si>
    <t xml:space="preserve">Ms. Smith presents with a complaint of lower back and bilateral leg pain.  The 
back pain has been present for about 18 months and she characterizes the pain as a 
pressure or stabbing sensation; increased with prolonged sitting, standing and with 
bending.  Lying down provides relief.  Physical therapy, acupuncture and osteopathy 
have not provided her with any significant relief.  She has also had intramuscular 
injections without relief.  She has tried decompression (traction) without relief.  Her 
medical history is unremarkable, other than a history of kidney stones for which she 
has had lithotripsy.
Ms. Smith was employed as an Educational Assistant, but has not been able to 
return to work since November 2021.  She has been using a cane for a couple of 
months to help with her walking tolerance.
The physical examination today suggests that her back pain is mechanical and 
discogenic.  Her leg pain may be related to nerve root irritation.  A lumbar MRI was 
performed August 18, 2021 and reveals a cardinal finding of midline disc protrusion 
at L5-S1 and mild foraminal stenosis.  Ms. Smith says that her symptoms have 
worsened since this MRI and that a requisition for an updated MRI has been placed.
Given the back dominance of her pain, I am not convinced that she is the best 
surgical candidate. However, given the presence of leg pain and MRI findings, I have 
referred her for spine surgical consultation, as she also wished to pursue any 
surgical option.  I have referred her to Dr. D. Guha, neurosurgeon.  I have also 
referred her to the Mississauga Pain Clinic for consideration of medial branch/facet 
joint blocks.  Notwithstanding the disc protrusion at L5-S1 she could trial up to 10 
sessions of chiropractic spinal mobilization/manipulation.  I have encouraged her to 
continue with self-directed exercises.
Thank you for involving me in the care of this patient
Sincerely
</t>
  </si>
  <si>
    <t>{"id": "chatcmpl-8GjhUcaif4PywIzuO5bo6G3XZZVAi", "object": "chat.completion", "created": 1698999612, "model": "gpt-35-turbo-16k", "choices": [{"index": 0, "finish_reason": "stop", "message": {"role": "assistant", "content": "| Question | Response | Detailed reasoning based on given clinical information |\n| --- | --- | --- |\n| What is the patient's diagnosis? | Bilateral sacroiliitis | The final assessment mentions that the patient is presenting with low back pain with clinical and imaging findings potentially suggestive of bilateral sacroiliitis. |\n| What are the patient's radiological findings? | Midline disc protrusion at L5-S1 and mild foraminal stenosis | The lumbar MRI performed on August 18, 2021, revealed a midline disc protrusion at L5-S1 and mild foraminal stenosis. |\n| Are the patient's radiological findings consistent with their diagnosis? | No | The radiological findings of midline disc protrusion at L5-S1 and mild foraminal stenosis are not consistent with the diagnosis of bilateral sacroiliitis. |\n| What treatments has the patient tried already? | Physical therapy, acupuncture, osteopathy, intramuscular injections, decompression (traction) | The patient has tried physical therapy, acupuncture, osteopathy, intramuscular injections, and decompression (traction). |\n| Have the treatments tried by the patients helped? | No | The referral letter states that the patient has not experienced significant relief from physical therapy, acupuncture, osteopathy, intramuscular injections, or decompression (traction). |\n| Have the patient's symptoms been progressing? | Yes | The patient reports that her symptoms have worsened since the previous MRI. |\n| Are the patient's symptoms debilitating? | Yes | The patient has not been able to return to work since November 2021 and has been using a cane for walking tolerance. |"}}], "usage": {"prompt_tokens": 730, "completion_tokens": 343, "total_tokens": 1073}}</t>
  </si>
  <si>
    <t>| Question | Response | Detailed reasoning based on given clinical information |
| --- | --- | --- |
| What is the patient's diagnosis? | Bilateral sacroiliitis | The final assessment mentions that the patient is presenting with low back pain with clinical and imaging findings potentially suggestive of bilateral sacroiliitis. |
| What are the patient's radiological findings? | Midline disc protrusion at L5-S1 and mild foraminal stenosis | The lumbar MRI performed on August 18, 2021, revealed a midline disc protrusion at L5-S1 and mild foraminal stenosis. |
| Are the patient's radiological findings consistent with their diagnosis? | No | The radiological findings of midline disc protrusion at L5-S1 and mild foraminal stenosis are not consistent with the diagnosis of bilateral sacroiliitis. |
| What treatments has the patient tried already? | Physical therapy, acupuncture, osteopathy, intramuscular injections, decompression (traction) | The patient has tried physical therapy, acupuncture, osteopathy, intramuscular injections, and decompression (traction). |
| Have the treatments tried by the patients helped? | No | The referral letter states that the patient has not experienced significant relief from physical therapy, acupuncture, osteopathy, intramuscular injections, or decompression (traction). |
| Have the patient's symptoms been progressing? | Yes | The patient reports that her symptoms have worsened since the previous MRI. |
| Are the patient's symptoms debilitating? | Yes | The patient has not been able to return to work since November 2021 and has been using a cane for walking tolerance. |</t>
  </si>
  <si>
    <t>[["What is the patient's diagnosis?", "Bilateral sacroiliitis", "The final assessment mentions that the patient is presenting with low back pain with clinical and imaging findings potentially suggestive of bilateral sacroiliitis."], ["What are the patient's radiological findings?", "Midline disc protrusion at L5-S1 and mild foraminal stenosis", "The lumbar MRI performed on August 18, 2021, revealed a midline disc protrusion at L5-S1 and mild foraminal stenosis."], ["Are the patient's radiological findings consistent with their diagnosis?", "No", "The radiological findings of midline disc protrusion at L5-S1 and mild foraminal stenosis are not consistent with the diagnosis of bilateral sacroiliitis."], ["What treatments has the patient tried already?", "Physical therapy, acupuncture, osteopathy, intramuscular injections, decompression (traction)", "The patient has tried physical therapy, acupuncture, osteopathy, intramuscular injections, and decompression (traction)."], ["Have the treatments tried by the patients helped?", "No", "The referral letter states that the patient has not experienced significant relief from physical therapy, acupuncture, osteopathy, intramuscular injections, or decompression (traction)."], ["Have the patient's symptoms been progressing?", "Yes", "The patient reports that her symptoms have worsened since the previous MRI."], ["Are the patient's symptoms debilitating?", "Yes", "The patient has not been able to return to work since November 2021 and has been using a cane for walking tolerance."]]</t>
  </si>
  <si>
    <t>Bilateral sacroiliitis</t>
  </si>
  <si>
    <t>Midline disc protrusion at L5-S1 and mild foraminal stenosis</t>
  </si>
  <si>
    <t>Physical therapy, acupuncture, osteopathy, intramuscular injections, decompression (traction)</t>
  </si>
  <si>
    <t>Martin is presenting with back dominant pain as well as potentially left hip pain, without any imaging evidence of any neural element compromise.  I had a long discussion with him today that there is no surgical target in his spine, and that he should continue on with conservative therapy for his back including and visits to a pain clinic for potential paraspinal as well as facet blocks.  It may also be worthwhile for his family physician to obtain x-rays of his left hip to ensure no severe arthrosis.  I have not booked him for a routine follow-up.</t>
  </si>
  <si>
    <t xml:space="preserve">Mr. Smith presents with a complaint of lower back pain and right more than left 
leg pain.  He has a longstanding history of lower back pain which he feels has been 
worsening over the last couple of years.  Pain disturbs his sleep.  He is able to void 
and here is no perineal numbness or saddle anesthesia.  He has had physical 
therapy and intramuscular injections without relief.  He tries to perform exercises at 
home.  Mr. Smith's medical history includes MI 4 years ago and 3 cardiac stents.  
He suffered a stroke which has left him partially blind.  He smokes about 2 packs of 
cigarettes per day.  He has a stomach ulcer.
Mr. Smith has tried physical therapy and intramuscular injections in the past 
without relief.  He has not had treatment in the past few years. He does not wish to 
pursue further conservative care as he does not think it will help.
The physical examination does not reveal any significant neurological deficit.  There 
is no identified nerve root tension.  A lumbar MRI was performed September 8, 
2021.   The cardinal finding is a small focal right paracentral disc protrusion at L5-S1 
and mild right foraminal stenosis.  There appears to be right L5 nerve compression.
My clinical impression is that Mr. Smith has right L5/S1 radicular symptoms.  His 
back pain is mechanical.  He was insistent that surgical intervention is the best route 
for him at this point.  While I do agree that surgery may help with his right leg pain, 
his health history would indicate that he may not be the best surgical candidate.  
Surgery may not help with his lower back pain.  I am referring him to Dr. D. Guha for 
his opinion.  For his back pain he could trial side posture spinal manipulation, and if 
this doesn't help, then facet joint/medial branch blocks.  He was reluctant/did not 
wish to pursue further conservative care, in part because he doesn't think it will help, 
and in part that he cannot afford chiro or physio.  I have encouraged him to continue 
with self-directed exercises.
Thank you for involving me in the care of this patient
Sincerely
</t>
  </si>
  <si>
    <t>{"id": "chatcmpl-8GjhZLoFjKLWbcxS3I0xPGs5RqtCU", "object": "chat.completion", "created": 1698999617, "model": "gpt-35-turbo-16k", "choices": [{"index": 0, "finish_reason": "stop", "message": {"role": "assistant", "content": "| Question | Response | Detailed reasoning based on given clinical information |\n| --- | --- | --- |\n| What is the patient's diagnosis? | Right L5/S1 radicular symptoms, mechanical back pain | The patient's clinical impression is right L5/S1 radicular symptoms, indicating compression of the right L5 nerve root. The patient also has mechanical back pain. |\n| What are the patient's radiological findings? | Small focal right paracentral disc protrusion at L5-S1, mild right foraminal stenosis, right L5 nerve compression | The lumbar MRI performed on September 8, 2021, revealed a small focal right paracentral disc protrusion at L5-S1, indicating a herniated disc. There is also mild right foraminal stenosis and compression of the right L5 nerve. |\n| Are the patient's radiological findings consistent with their diagnosis? | Yes | The radiological findings of a disc protrusion at L5-S1 and compression of the right L5 nerve are consistent with the patient's diagnosis of right L5/S1 radicular symptoms. |\n| What treatments has the patient tried already? | Physical therapy, intramuscular injections | The patient has tried physical therapy and intramuscular injections in the past. |\n| Have the treatments tried by the patients helped? | No | The patient did not experience relief from physical therapy and intramuscular injections. |\n| Have the patient's symptoms been progressing? | Yes | The patient reports that his lower back pain has been worsening over the last couple of years. |\n| Are the patient's symptoms debilitating? | Not specified | The referral letter does not provide information on whether the patient's symptoms are debilitating. |"}}], "usage": {"prompt_tokens": 765, "completion_tokens": 352, "total_tokens": 1117}}</t>
  </si>
  <si>
    <t>| Question | Response | Detailed reasoning based on given clinical information |
| --- | --- | --- |
| What is the patient's diagnosis? | Right L5/S1 radicular symptoms, mechanical back pain | The patient's clinical impression is right L5/S1 radicular symptoms, indicating compression of the right L5 nerve root. The patient also has mechanical back pain. |
| What are the patient's radiological findings? | Small focal right paracentral disc protrusion at L5-S1, mild right foraminal stenosis, right L5 nerve compression | The lumbar MRI performed on September 8, 2021, revealed a small focal right paracentral disc protrusion at L5-S1, indicating a herniated disc. There is also mild right foraminal stenosis and compression of the right L5 nerve. |
| Are the patient's radiological findings consistent with their diagnosis? | Yes | The radiological findings of a disc protrusion at L5-S1 and compression of the right L5 nerve are consistent with the patient's diagnosis of right L5/S1 radicular symptoms. |
| What treatments has the patient tried already? | Physical therapy, intramuscular injections | The patient has tried physical therapy and intramuscular injections in the past. |
| Have the treatments tried by the patients helped? | No | The patient did not experience relief from physical therapy and intramuscular injections. |
| Have the patient's symptoms been progressing? | Yes | The patient reports that his lower back pain has been worsening over the last couple of years. |
| Are the patient's symptoms debilitating? | Not specified | The referral letter does not provide information on whether the patient's symptoms are debilitating. |</t>
  </si>
  <si>
    <t>[["What is the patient's diagnosis?", "Right L5/S1 radicular symptoms, mechanical back pain", "The patient's clinical impression is right L5/S1 radicular symptoms, indicating compression of the right L5 nerve root. The patient also has mechanical back pain."], ["What are the patient's radiological findings?", "Small focal right paracentral disc protrusion at L5-S1, mild right foraminal stenosis, right L5 nerve compression", "The lumbar MRI performed on September 8, 2021, revealed a small focal right paracentral disc protrusion at L5-S1, indicating a herniated disc. There is also mild right foraminal stenosis and compression of the right L5 nerve."], ["Are the patient's radiological findings consistent with their diagnosis?", "Yes", "The radiological findings of a disc protrusion at L5-S1 and compression of the right L5 nerve are consistent with the patient's diagnosis of right L5/S1 radicular symptoms."], ["What treatments has the patient tried already?", "Physical therapy, intramuscular injections", "The patient has tried physical therapy and intramuscular injections in the past."], ["Have the treatments tried by the patients helped?", "No", "The patient did not experience relief from physical therapy and intramuscular injections."], ["Have the patient's symptoms been progressing?", "Yes", "The patient reports that his lower back pain has been worsening over the last couple of years."], ["Are the patient's symptoms debilitating?", "Not specified", "The referral letter does not provide information on whether the patient's symptoms are debilitating."]]</t>
  </si>
  <si>
    <t>Right L5/S1 radicular symptoms, mechanical back pain</t>
  </si>
  <si>
    <t>Small focal right paracentral disc protrusion at L5-S1, mild right foraminal stenosis, right L5 nerve compression</t>
  </si>
  <si>
    <t>Physical therapy, intramuscular injections</t>
  </si>
  <si>
    <t>This is a case of so-called "hip spine syndrome" on the literature there unquestionably says we should deal with the hip first.  I have explained this to the lady, explained the very high probability that normalizing her posture and gait through hip arthroplasty would significantly alleviate her backache and sciatic symptoms and wished her well next Monday.  I suggested that 6 months from now she should take stock of things and if her back pain and/or sciatica remain a clinical problem she can have Dr. Williams refer her back in for second consideration with me.</t>
  </si>
  <si>
    <t>She has a different surgery lined up that the doctor believed would correct her spine issuesâ€¦. Unsure how to proceed</t>
  </si>
  <si>
    <t xml:space="preserve">Ms. Smith presents with a chief complaint of midline lower back pain.  The 
onset was several years ago but pain is worsening.  There is an increase in pain 
with walking and standing, and relief with lying down.  She sought out chiropractic 
care in 2016 without relief.  She does not find that exercises are helping much.  She 
has some bowel urgency, but there is no urinary retention and no perineal numbness 
of saddle anesthesia.  She has limited walking and standing tolerance of about 5 
minutes due to the back pain.  Ms. Smith has occasional numbness in her great 
toes.  Pain can disrupt her sleep and the only medication she is taking is Tylenol 3 
qhs.
Ms. Smith's health history includes having had a right total hip replacement in 
2017, and she is scheduled for a left Smith.  A recent right hip diagnostic ultrasound 
reveals partial thickness tear of the gluteus minimus.  She has just started a new job 
which is sedentary in nature.  She used to work as a driver and teach art, neither of 
which she can do.
The physical examination findings do not reveal any significant neurological deficit.  
She has mechanical back pain related to a Grade I/II spondylolisthesis at L5-S1.  
There is severe degenerative disc changes and right foraminal stenosis, and 
moderate on the left.  The paresthesia she is experiencing in her great toes is 
related to L5 nerve root irritation.
Given the worsening and disabling lower back pain, MRI findings and notwithstanding 
that she is also scheduled to have her left hip replaced, I am referring Ms. 
Beardwood for spine surgical consultation with Dr. Smith.  I have encouraged 
her to remain active to tolerance and continue with self-directed exercises.  Further 
comment is deferred to Dr. Smith.
Thank you for involving me in the care of this patient
Sincerely
</t>
  </si>
  <si>
    <t>{"id": "chatcmpl-8Gjhe4MNBb3W3sJ7oVTApVLmM0SQH", "object": "chat.completion", "created": 1698999622, "model": "gpt-35-turbo-16k", "choices": [{"index": 0, "finish_reason": "stop", "message": {"role": "assistant", "content": "| Question | Response | Detailed reasoning based on given clinical information |\n| --- | --- | --- |\n| What is the patient's diagnosis? | Hip spine syndrome | The patient has a history of right total hip replacement and is scheduled for a left hip replacement. The physical examination findings reveal mechanical back pain related to a Grade I/II spondylolisthesis at L5-S1, severe degenerative disc changes, and foraminal stenosis. The patient's symptoms, radiological findings, and the recommendation for hip surgery suggest a diagnosis of hip spine syndrome. |\n| What are the patient's radiological findings? | Grade I/II spondylolisthesis at L5-S1, severe degenerative disc changes, right foraminal stenosis, and moderate left foraminal stenosis | The patient's radiological findings include a Grade I/II spondylolisthesis at L5-S1, severe degenerative disc changes, and foraminal stenosis on both the right and left sides. |\n| Are the patient's radiological findings consistent with their diagnosis? | Yes | The patient's radiological findings of spondylolisthesis, degenerative disc changes, and foraminal stenosis are consistent with the diagnosis of hip spine syndrome. |\n| What treatments has the patient tried already? | Chiropractic care in 2016, exercises | The patient has tried chiropractic care in 2016 and exercises to manage her back pain. |\n| Have the treatments tried by the patients helped? | No | The patient did not find relief from chiropractic care in 2016 and does not find that exercises are helping much. |\n| Have the patient's symptoms been progressing? | Yes | The patient's back pain has been worsening over the years. |\n| Are the patient's symptoms debilitating? | Yes | The patient has limited walking and standing tolerance of about 5 minutes due to the back pain. The pain disrupts her sleep and she experiences occasional numbness in her great toes. |"}}], "usage": {"prompt_tokens": 700, "completion_tokens": 414, "total_tokens": 1114}}</t>
  </si>
  <si>
    <t>| Question | Response | Detailed reasoning based on given clinical information |
| --- | --- | --- |
| What is the patient's diagnosis? | Hip spine syndrome | The patient has a history of right total hip replacement and is scheduled for a left hip replacement. The physical examination findings reveal mechanical back pain related to a Grade I/II spondylolisthesis at L5-S1, severe degenerative disc changes, and foraminal stenosis. The patient's symptoms, radiological findings, and the recommendation for hip surgery suggest a diagnosis of hip spine syndrome. |
| What are the patient's radiological findings? | Grade I/II spondylolisthesis at L5-S1, severe degenerative disc changes, right foraminal stenosis, and moderate left foraminal stenosis | The patient's radiological findings include a Grade I/II spondylolisthesis at L5-S1, severe degenerative disc changes, and foraminal stenosis on both the right and left sides. |
| Are the patient's radiological findings consistent with their diagnosis? | Yes | The patient's radiological findings of spondylolisthesis, degenerative disc changes, and foraminal stenosis are consistent with the diagnosis of hip spine syndrome. |
| What treatments has the patient tried already? | Chiropractic care in 2016, exercises | The patient has tried chiropractic care in 2016 and exercises to manage her back pain. |
| Have the treatments tried by the patients helped? | No | The patient did not find relief from chiropractic care in 2016 and does not find that exercises are helping much. |
| Have the patient's symptoms been progressing? | Yes | The patient's back pain has been worsening over the years. |
| Are the patient's symptoms debilitating? | Yes | The patient has limited walking and standing tolerance of about 5 minutes due to the back pain. The pain disrupts her sleep and she experiences occasional numbness in her great toes. |</t>
  </si>
  <si>
    <t>[["What is the patient's diagnosis?", "Hip spine syndrome", "The patient has a history of right total hip replacement and is scheduled for a left hip replacement. The physical examination findings reveal mechanical back pain related to a Grade I/II spondylolisthesis at L5-S1, severe degenerative disc changes, and foraminal stenosis. The patient's symptoms, radiological findings, and the recommendation for hip surgery suggest a diagnosis of hip spine syndrome."], ["What are the patient's radiological findings?", "Grade I/II spondylolisthesis at L5-S1, severe degenerative disc changes, right foraminal stenosis, and moderate left foraminal stenosis", "The patient's radiological findings include a Grade I/II spondylolisthesis at L5-S1, severe degenerative disc changes, and foraminal stenosis on both the right and left sides."], ["Are the patient's radiological findings consistent with their diagnosis?", "Yes", "The patient's radiological findings of spondylolisthesis, degenerative disc changes, and foraminal stenosis are consistent with the diagnosis of hip spine syndrome."], ["What treatments has the patient tried already?", "Chiropractic care in 2016, exercises", "The patient has tried chiropractic care in 2016 and exercises to manage her back pain."], ["Have the treatments tried by the patients helped?", "No", "The patient did not find relief from chiropractic care in 2016 and does not find that exercises are helping much."], ["Have the patient's symptoms been progressing?", "Yes", "The patient's back pain has been worsening over the years."], ["Are the patient's symptoms debilitating?", "Yes", "The patient has limited walking and standing tolerance of about 5 minutes due to the back pain. The pain disrupts her sleep and she experiences occasional numbness in her great toes."]]</t>
  </si>
  <si>
    <t>Hip spine syndrome</t>
  </si>
  <si>
    <t>Grade I/II spondylolisthesis at L5-S1, severe degenerative disc changes, right foraminal stenosis, and moderate left foraminal stenosis</t>
  </si>
  <si>
    <t>Chiropractic care in 2016, exercises</t>
  </si>
  <si>
    <t>We do not believe that the patient's symptoms are coming from spine pathology and the
thorough assessment from urologist, which includes a nerve conduction study and EMG would
be necessary to reach a diagnosis for this patient.  A referral was written for Dr.
Marcus Mazurek and his office will be contacting the patient for an appointment.  There
is no need for any followup with the spine surgery at this point of time</t>
  </si>
  <si>
    <t>did not believe it to be spine pathology, referred to urologist instead</t>
  </si>
  <si>
    <t xml:space="preserve">Mr. Smith presents with a chief complaint of left leg pain.  The onset was in the 
summer of 2021, but he did have some prior lower back pain/buttock pain.  He 
describes numbness distal to the knee and weakness and foot drop on the left which 
is worsening.  Physical therapy did not provide him with any significant relief.  Mr. 
Kirouac is also describing weakness of his arms.  His medical history includes Smith's 
disease.  He is very limited in his ability to perform chores at home.
Mr. Smith presented in a wheelchair.  There is cyanosis of his feet.  He walks with 
a steppage gait with his left lower limb.  There is marked reduction in power of 
resisted left foot dorsiflexion at 1+/5.  There is also weakness of right foot 
dorsiflexion and EHL.  There is nerve root tension on the left.  A lumbar MRI 
performed March 29, 2022 reveals cardinal findings of severe foraminal stenosis on 
the left at L4-5 and L5-S1.  There is also lateral recess stenosis on the left at L4-5.
My clinical impression is that Mr. Smith is experiencing a left L5 radiculopathy.  Dr. 
Smith, orthopaedic spine surgeon, was in the clinic today and kindly agreed to 
see Mr. Smith.  Apparently, further neurogical work up is deemed required, and 
further comment is deferred to Dr. Smith's report.  I have recommended that Mr. 
Smith see his physician for referral for an ankle-foot orthosis (AFO) to help 
minimize the chance of a fall.
Thank you for involving me in the care of this patient
Sincerely
</t>
  </si>
  <si>
    <t>{"id": "chatcmpl-8GjhonQkDkQNSpBTCsgjwofHapawZ", "object": "chat.completion", "created": 1698999632, "model": "gpt-35-turbo-16k", "choices": [{"index": 0, "finish_reason": "stop", "message": {"role": "assistant", "content": "| Question | Response | Detailed reasoning based on given clinical information |\n| --- | --- | --- |\n| What is the patient's diagnosis? | Left L5 radiculopathy | The clinician's clinical impression is that the patient is experiencing a left L5 radiculopathy based on the patient's symptoms of left leg pain, numbness distal to the knee, weakness, and foot drop on the left side. |\n| What are the patient's radiological findings? | Severe foraminal stenosis on the left at L4-5 and L5-S1, and lateral recess stenosis on the left at L4-5 | The lumbar MRI performed on March 29, 2022 revealed severe foraminal stenosis and lateral recess stenosis on the left side at specific levels of the spine. |\n| Are the patient's radiological findings consistent with their diagnosis? | No | The clinician's final assessment states that they do not believe the patient's symptoms are coming from spine pathology, suggesting that the radiological findings may not be consistent with the diagnosis of left L5 radiculopathy. |\n| What treatments has the patient tried already? | Physical therapy | The patient has tried physical therapy, but it did not provide significant relief. |\n| Have the treatments tried by the patients helped? | No | The patient did not experience significant relief from physical therapy. |\n| Have the patient's symptoms been progressing? | Yes | The patient's symptoms of left leg pain, numbness, weakness, and foot drop on the left side are described as worsening. |\n| Are the patient's symptoms debilitating? | Yes | The patient is described as being very limited in their ability to perform chores at home and presents in a wheelchair with cyanosis of the feet. The weakness in the left foot dorsiflexion and the steppage gait further suggest that the symptoms are debilitating. |"}}], "usage": {"prompt_tokens": 642, "completion_tokens": 391, "total_tokens": 1033}}</t>
  </si>
  <si>
    <t>| Question | Response | Detailed reasoning based on given clinical information |
| --- | --- | --- |
| What is the patient's diagnosis? | Left L5 radiculopathy | The clinician's clinical impression is that the patient is experiencing a left L5 radiculopathy based on the patient's symptoms of left leg pain, numbness distal to the knee, weakness, and foot drop on the left side. |
| What are the patient's radiological findings? | Severe foraminal stenosis on the left at L4-5 and L5-S1, and lateral recess stenosis on the left at L4-5 | The lumbar MRI performed on March 29, 2022 revealed severe foraminal stenosis and lateral recess stenosis on the left side at specific levels of the spine. |
| Are the patient's radiological findings consistent with their diagnosis? | No | The clinician's final assessment states that they do not believe the patient's symptoms are coming from spine pathology, suggesting that the radiological findings may not be consistent with the diagnosis of left L5 radiculopathy. |
| What treatments has the patient tried already? | Physical therapy | The patient has tried physical therapy, but it did not provide significant relief. |
| Have the treatments tried by the patients helped? | No | The patient did not experience significant relief from physical therapy. |
| Have the patient's symptoms been progressing? | Yes | The patient's symptoms of left leg pain, numbness, weakness, and foot drop on the left side are described as worsening. |
| Are the patient's symptoms debilitating? | Yes | The patient is described as being very limited in their ability to perform chores at home and presents in a wheelchair with cyanosis of the feet. The weakness in the left foot dorsiflexion and the steppage gait further suggest that the symptoms are debilitating. |</t>
  </si>
  <si>
    <t>[["What is the patient's diagnosis?", "Left L5 radiculopathy", "The clinician's clinical impression is that the patient is experiencing a left L5 radiculopathy based on the patient's symptoms of left leg pain, numbness distal to the knee, weakness, and foot drop on the left side."], ["What are the patient's radiological findings?", "Severe foraminal stenosis on the left at L4-5 and L5-S1, and lateral recess stenosis on the left at L4-5", "The lumbar MRI performed on March 29, 2022 revealed severe foraminal stenosis and lateral recess stenosis on the left side at specific levels of the spine."], ["Are the patient's radiological findings consistent with their diagnosis?", "No", "The clinician's final assessment states that they do not believe the patient's symptoms are coming from spine pathology, suggesting that the radiological findings may not be consistent with the diagnosis of left L5 radiculopathy."], ["What treatments has the patient tried already?", "Physical therapy", "The patient has tried physical therapy, but it did not provide significant relief."], ["Have the treatments tried by the patients helped?", "No", "The patient did not experience significant relief from physical therapy."], ["Have the patient's symptoms been progressing?", "Yes", "The patient's symptoms of left leg pain, numbness, weakness, and foot drop on the left side are described as worsening."], ["Are the patient's symptoms debilitating?", "Yes", "The patient is described as being very limited in their ability to perform chores at home and presents in a wheelchair with cyanosis of the feet. The weakness in the left foot dorsiflexion and the steppage gait further suggest that the symptoms are debilitating."]]</t>
  </si>
  <si>
    <t>Left L5 radiculopathy</t>
  </si>
  <si>
    <t>Severe foraminal stenosis on the left at L4-5 and L5-S1, and lateral recess stenosis on the left at L4-5</t>
  </si>
  <si>
    <t>Physical therapy</t>
  </si>
  <si>
    <t>I do not see any surgical intervention that is necessary for Mrs. Whitelaw I think she has more of a chronic pain situation and I would suggest that she continue on with her conservative measures and there is a possibility of considering the pain clinic which I will leave to her primary care physician to arrange with her if necessary.  I wish her all the best.</t>
  </si>
  <si>
    <t xml:space="preserve">My clinical impression is that Ms. Smith experiencing neurogenic claudication 
from the lateral recess stenosis at L4-5.  In view of the decrease in her functioning 
and MRI results, I am referring Ms. Smith for spine surgical consultation with Dr. 
Smith.  I have recommended she continue with flexion-based exercises.
Thank you for involving me in the care of this patient
Sincerely
</t>
  </si>
  <si>
    <t>{"id": "chatcmpl-8GjhvcS1EV3ofWzKK65Y8stqdSetu", "object": "chat.completion", "created": 1698999639, "model": "gpt-35-turbo-16k", "choices": [{"index": 0, "finish_reason": "stop", "message": {"role": "assistant", "content": "| Question | Response | Detailed reasoning based on given clinical information |\n| --- | --- | --- |\n| What is the patient's diagnosis? | Neurogenic claudication from lateral recess stenosis at L4-5 | The referral letter states that the patient is experiencing neurogenic claudication from lateral recess stenosis at L4-5. |\n| What are the patient's radiological findings? | MRI results | The referral letter mentions that the patient's MRI results show a decrease in functioning. |\n| Are the patient's radiological findings consistent with their diagnosis? | Yes | The MRI results showing a decrease in functioning support the diagnosis of neurogenic claudication from lateral recess stenosis at L4-5. |\n| What treatments has the patient tried already? | Flexion-based exercises | The referral letter states that the patient has been recommended to continue with flexion-based exercises. |\n| Have the treatments tried by the patients helped? | Not mentioned | There is no information provided regarding the effectiveness of the flexion-based exercises. |\n| Have the patient's symptoms been progressing? | Not mentioned | There is no information provided regarding the progression of the patient's symptoms. |\n| Are the patient's symptoms debilitating? | Not mentioned | There is no information provided regarding the severity of the patient's symptoms. |"}}], "usage": {"prompt_tokens": 325, "completion_tokens": 269, "total_tokens": 594}}</t>
  </si>
  <si>
    <t>| Question | Response | Detailed reasoning based on given clinical information |
| --- | --- | --- |
| What is the patient's diagnosis? | Neurogenic claudication from lateral recess stenosis at L4-5 | The referral letter states that the patient is experiencing neurogenic claudication from lateral recess stenosis at L4-5. |
| What are the patient's radiological findings? | MRI results | The referral letter mentions that the patient's MRI results show a decrease in functioning. |
| Are the patient's radiological findings consistent with their diagnosis? | Yes | The MRI results showing a decrease in functioning support the diagnosis of neurogenic claudication from lateral recess stenosis at L4-5. |
| What treatments has the patient tried already? | Flexion-based exercises | The referral letter states that the patient has been recommended to continue with flexion-based exercises. |
| Have the treatments tried by the patients helped? | Not mentioned | There is no information provided regarding the effectiveness of the flexion-based exercises. |
| Have the patient's symptoms been progressing? | Not mentioned | There is no information provided regarding the progression of the patient's symptoms. |
| Are the patient's symptoms debilitating? | Not mentioned | There is no information provided regarding the severity of the patient's symptoms. |</t>
  </si>
  <si>
    <t>[["What is the patient's diagnosis?", "Neurogenic claudication from lateral recess stenosis at L4-5", "The referral letter states that the patient is experiencing neurogenic claudication from lateral recess stenosis at L4-5."], ["What are the patient's radiological findings?", "MRI results", "The referral letter mentions that the patient's MRI results show a decrease in functioning."], ["Are the patient's radiological findings consistent with their diagnosis?", "Yes", "The MRI results showing a decrease in functioning support the diagnosis of neurogenic claudication from lateral recess stenosis at L4-5."], ["What treatments has the patient tried already?", "Flexion-based exercises", "The referral letter states that the patient has been recommended to continue with flexion-based exercises."], ["Have the treatments tried by the patients helped?", "Not mentioned", "There is no information provided regarding the effectiveness of the flexion-based exercises."], ["Have the patient's symptoms been progressing?", "Not mentioned", "There is no information provided regarding the progression of the patient's symptoms."], ["Are the patient's symptoms debilitating?", "Not mentioned", "There is no information provided regarding the severity of the patient's symptoms."]]</t>
  </si>
  <si>
    <t>Neurogenic claudication from lateral recess stenosis at L4-5</t>
  </si>
  <si>
    <t>MRI results</t>
  </si>
  <si>
    <t>Flexion-based exercises</t>
  </si>
  <si>
    <t>I spent quite some time explaining the pathoanatomy of her problem, showed her the scans
and offered the great potential benefit of such surgery with attention to risk/benefit
and convalescent time from issues.
Â 
She is cautiously interested in the surgical alternative and so gave me consent
accordingly that I can put her onto the surgical waitlist today.
Â 
That elective waitlist is long and there is certainly no burning or urgency here, I feel
for the patient and if it were up to me, I do her surgery in a week or two, but this
healthcare system simply does not give us that privilege.  Waitlist for elective spine
care across most of Ontario has been on the order of 2 years long forever, I expect that
is how long she will be waiting.
Â 
I will look forward to helping her out as I can down the line.</t>
  </si>
  <si>
    <t xml:space="preserve">Right - Negative
Pain produced with both flexion and extension
N/A
Ms. Smith presents with a complaint of buttock and leg pain.  There is left leg 
numbness and tingling, and right posterior thigh burning and ache.  Symptoms have 
been worse in the past month.  She says that she has had lower back pain since 
childhood.  The has had injections in her lower back as well as rhizotomy without 
relief.  Physical therapy was not helpful.  Her medical is unremarkable.  She does 
have dyslipidemia.
The clinical presentation is commensurate with neurogenic claudication.  The back 
pain is mechanical.
A lumbar MRI was performed January 17, 2021 and reveals a degenerative 
spondylolisthesis at L4-5 with moderate to severe canal stenosis.  There is bilateral 
L4 nerve root compression.
Given the ongoing leg dominant pain and reduced functioning, as well as the MRI 
findings, I am referring Ms. Smith for spine surgical consultation with Dr. Smith.  She should be continuing with self-directed exercises.
Thank you for involving me in the care of this patient
Sincerely
</t>
  </si>
  <si>
    <t>{"id": "chatcmpl-8GjhyUICyB5cg2XPMBi3uoxTqMeRC", "object": "chat.completion", "created": 1698999642, "model": "gpt-35-turbo-16k", "choices": [{"index": 0, "finish_reason": "stop", "message": {"role": "assistant", "content": "| Question | Response | Detailed reasoning based on given clinical information |\n| --- | --- | --- |\n| What is the patient's diagnosis? | Neurogenic claudication | The patient presents with buttock and leg pain, left leg numbness and tingling, and right posterior thigh burning and ache. These symptoms are consistent with neurogenic claudication. |\n| What are the patient's radiological findings? | Degenerative spondylolisthesis at L4-5 with moderate to severe canal stenosis and bilateral L4 nerve root compression | The lumbar MRI performed on January 17, 2021, revealed degenerative spondylolisthesis at L4-5 with moderate to severe canal stenosis. Additionally, there is bilateral L4 nerve root compression. |\n| Are the patient's radiological findings consistent with their diagnosis? | Yes | The radiological findings of degenerative spondylolisthesis, canal stenosis, and nerve root compression are consistent with the diagnosis of neurogenic claudication. |\n| What treatments has the patient tried already? | Injections in the lower back, rhizotomy, and physical therapy | The patient has already tried injections in the lower back, rhizotomy, and physical therapy. |\n| Have the treatments tried by the patients helped? | No | The referral letter states that the injections, rhizotomy, and physical therapy were not helpful in relieving the patient's symptoms. |\n| Have the patient's symptoms been progressing? | Yes | The patient reports that her symptoms have been worse in the past month. |\n| Are the patient's symptoms debilitating? | Not mentioned | The referral letter does not provide information on whether the patient's symptoms are debilitating. |"}}], "usage": {"prompt_tokens": 602, "completion_tokens": 355, "total_tokens": 957}}</t>
  </si>
  <si>
    <t>| Question | Response | Detailed reasoning based on given clinical information |
| --- | --- | --- |
| What is the patient's diagnosis? | Neurogenic claudication | The patient presents with buttock and leg pain, left leg numbness and tingling, and right posterior thigh burning and ache. These symptoms are consistent with neurogenic claudication. |
| What are the patient's radiological findings? | Degenerative spondylolisthesis at L4-5 with moderate to severe canal stenosis and bilateral L4 nerve root compression | The lumbar MRI performed on January 17, 2021, revealed degenerative spondylolisthesis at L4-5 with moderate to severe canal stenosis. Additionally, there is bilateral L4 nerve root compression. |
| Are the patient's radiological findings consistent with their diagnosis? | Yes | The radiological findings of degenerative spondylolisthesis, canal stenosis, and nerve root compression are consistent with the diagnosis of neurogenic claudication. |
| What treatments has the patient tried already? | Injections in the lower back, rhizotomy, and physical therapy | The patient has already tried injections in the lower back, rhizotomy, and physical therapy. |
| Have the treatments tried by the patients helped? | No | The referral letter states that the injections, rhizotomy, and physical therapy were not helpful in relieving the patient's symptoms. |
| Have the patient's symptoms been progressing? | Yes | The patient reports that her symptoms have been worse in the past month. |
| Are the patient's symptoms debilitating? | Not mentioned | The referral letter does not provide information on whether the patient's symptoms are debilitating. |</t>
  </si>
  <si>
    <t>[["What is the patient's diagnosis?", "Neurogenic claudication", "The patient presents with buttock and leg pain, left leg numbness and tingling, and right posterior thigh burning and ache. These symptoms are consistent with neurogenic claudication."], ["What are the patient's radiological findings?", "Degenerative spondylolisthesis at L4-5 with moderate to severe canal stenosis and bilateral L4 nerve root compression", "The lumbar MRI performed on January 17, 2021, revealed degenerative spondylolisthesis at L4-5 with moderate to severe canal stenosis. Additionally, there is bilateral L4 nerve root compression."], ["Are the patient's radiological findings consistent with their diagnosis?", "Yes", "The radiological findings of degenerative spondylolisthesis, canal stenosis, and nerve root compression are consistent with the diagnosis of neurogenic claudication."], ["What treatments has the patient tried already?", "Injections in the lower back, rhizotomy, and physical therapy", "The patient has already tried injections in the lower back, rhizotomy, and physical therapy."], ["Have the treatments tried by the patients helped?", "No", "The referral letter states that the injections, rhizotomy, and physical therapy were not helpful in relieving the patient's symptoms."], ["Have the patient's symptoms been progressing?", "Yes", "The patient reports that her symptoms have been worse in the past month."], ["Are the patient's symptoms debilitating?", "Not mentioned", "The referral letter does not provide information on whether the patient's symptoms are debilitating."]]</t>
  </si>
  <si>
    <t>Degenerative spondylolisthesis at L4-5 with moderate to severe canal stenosis and bilateral L4 nerve root compression</t>
  </si>
  <si>
    <t>Injections in the lower back, rhizotomy, and physical therapy</t>
  </si>
  <si>
    <t>A 62-year-old referred to us because of thoracic stenosis.
Â 
The patient is not myelopathic.
Â 
Main complaint of the patient was the same complaint that he had a year ago, which was
mainly right leg due to lumbar stenosis.
Â 
The patient was seen by Dr. Pahuta and referred to Pain Clinic, which he did not go to.
Â 
We recommended the patient to go to the Pain Clinic and do physiotherapy and to follow up
as p.r.n.
Â </t>
  </si>
  <si>
    <t xml:space="preserve">Right - Negative
Pain produced with both flexion and extension
N/A
Mr. Smith presents with a complaint of lower back and right leg pain.  The 
onset was in August 2021 without precipitating event recalled.  There is an increase 
in pain with walking and standing, and relief with lying down.  He had physical 
therapy without relief.
The physical examination findings are suggestive of right L3-4 radiculopathy.  There 
are no long tract signs.  A lumbar MRI reveals a disc protrusion at T11-12 with 
displacement of spinal cord and moderate to severe canal stenosis.  There is a small 
foci of hyper intense signal change on T2 weighted images at T12.  There is 
moderate to severe foraminal stenosis at L3-4 on the right.
At this time, notwithstanding the absence of signs of myelopathy, but given the 
changes on MRI at T11-12, I am referring Mr. Smith for spine surgical 
consultation with Dr. D. Guha.  His leg symptoms may be related to the foraminal 
stenosis at L3-4 on the right.  I have encouraged him to continue with self-directed 
exercises.
Thank you for involving me in the care of this patient
Sincerely
</t>
  </si>
  <si>
    <t>{"id": "chatcmpl-8Gji3s0XEM4edM4BQvvm5lHgzWrJM", "object": "chat.completion", "created": 1698999647, "model": "gpt-35-turbo-16k", "choices": [{"index": 0, "finish_reason": "stop", "message": {"role": "assistant", "content": "| Question (list verbatim from system message) | Response | Detailed reasoning based on given clinical information |\n|----------------------------------------------|----------|-------------------------------------------------------|\n| What is the patient's diagnosis?              | Thoracic stenosis | The final assessment states that the patient was referred for thoracic stenosis. |\n| What are the patient's radiological findings? | Disc protrusion at T11-12 with displacement of spinal cord and moderate to severe canal stenosis. Small foci of hyper intense signal change on T2 weighted images at T12. Moderate to severe foraminal stenosis at L3-4 on the right. | The lumbar MRI reveals the specific radiological findings mentioned. |\n| Are the patient's radiological findings consistent with their diagnosis? | Yes | The radiological findings of disc protrusion, canal stenosis, and foraminal stenosis are consistent with the diagnosis of thoracic stenosis. |\n| What treatments has the patient tried already? | Physical therapy | The patient had physical therapy without relief. |\n| Have the treatments tried by the patients helped? | No | The patient did not experience relief from physical therapy. |\n| Have the patient's symptoms been progressing? | Not mentioned | The clinical information does not provide information on the progression of the patient's symptoms. |\n| Are the patient's symptoms debilitating? | Not mentioned | The clinical information does not provide information on the severity or impact of the patient's symptoms. |"}}], "usage": {"prompt_tokens": 553, "completion_tokens": 300, "total_tokens": 853}}</t>
  </si>
  <si>
    <t>| Question (list verbatim from system message) | Response | Detailed reasoning based on given clinical information |
|----------------------------------------------|----------|-------------------------------------------------------|
| What is the patient's diagnosis?              | Thoracic stenosis | The final assessment states that the patient was referred for thoracic stenosis. |
| What are the patient's radiological findings? | Disc protrusion at T11-12 with displacement of spinal cord and moderate to severe canal stenosis. Small foci of hyper intense signal change on T2 weighted images at T12. Moderate to severe foraminal stenosis at L3-4 on the right. | The lumbar MRI reveals the specific radiological findings mentioned. |
| Are the patient's radiological findings consistent with their diagnosis? | Yes | The radiological findings of disc protrusion, canal stenosis, and foraminal stenosis are consistent with the diagnosis of thoracic stenosis. |
| What treatments has the patient tried already? | Physical therapy | The patient had physical therapy without relief. |
| Have the treatments tried by the patients helped? | No | The patient did not experience relief from physical therapy. |
| Have the patient's symptoms been progressing? | Not mentioned | The clinical information does not provide information on the progression of the patient's symptoms. |
| Are the patient's symptoms debilitating? | Not mentioned | The clinical information does not provide information on the severity or impact of the patient's symptoms. |</t>
  </si>
  <si>
    <t>[["What is the patient's diagnosis?", "Thoracic stenosis", "The final assessment states that the patient was referred for thoracic stenosis."], ["What are the patient's radiological findings?", "Disc protrusion at T11-12 with displacement of spinal cord and moderate to severe canal stenosis. Small foci of hyper intense signal change on T2 weighted images at T12. Moderate to severe foraminal stenosis at L3-4 on the right.", "The lumbar MRI reveals the specific radiological findings mentioned."], ["Are the patient's radiological findings consistent with their diagnosis?", "Yes", "The radiological findings of disc protrusion, canal stenosis, and foraminal stenosis are consistent with the diagnosis of thoracic stenosis."], ["What treatments has the patient tried already?", "Physical therapy", "The patient had physical therapy without relief."], ["Have the treatments tried by the patients helped?", "No", "The patient did not experience relief from physical therapy."], ["Have the patient's symptoms been progressing?", "Not mentioned", "The clinical information does not provide information on the progression of the patient's symptoms."], ["Are the patient's symptoms debilitating?", "Not mentioned", "The clinical information does not provide information on the severity or impact of the patient's symptoms."]]</t>
  </si>
  <si>
    <t>Thoracic stenosis</t>
  </si>
  <si>
    <t>Disc protrusion at T11-12 with displacement of spinal cord and moderate to severe canal stenosis. Small foci of hyper intense signal change on T2 weighted images at T12. Moderate to severe foraminal stenosis at L3-4 on the right.</t>
  </si>
  <si>
    <t>I have professionally been back-and-forth about how much or how little surgery to do for this man but thinking about things I am realizing because he is so young and actively functional I think I wanted to as little as we can get away with but at the same time is much as he needs so I am proposing uplift reconstruction at L4-5 with more modest laminoforaminotomy decompressions at 1 level above and below.  That will certainly leave him with some element of diffuse central stenosis but we could deal with that with return to the operating room down the line given.
Â 
He is agreeable and so I amended consent today and would hope to jump the queue and get him done somewhere the summer</t>
  </si>
  <si>
    <t xml:space="preserve">Mr. Smith presents with a complaint of lower back and buttock pain.  There is 
numbness at the posterior thighs and legs.  The right thigh pain is worse than the 
left.  He has perineal numbness and reports that he has to exert himself when 
voiding his bladder.  He does indicate he can void.  He says that his feet are 
completely numb.  He did attend for physical therapy for about a month and found 
the treatment/exercises helpful.  Unfortunately, he was cut off from social services 
and cost considerations have prevented him from returning.  The onset of symptoms 
began as back pain, as a result of a motor vehicle accident about 7 years ago and 
his condition has worsened.  His health in general is good.
The physical examination and clinical presentation is consistent with neurogenic 
claudication.  I am concerned about an evolving incomplete cauda equine syndrome 
due to the report of perineal numbness and having to having to exert himself to void 
his bladder.  A lumbar MRI was performed November 15, 2021 and reveals severe 
canal and foraminal stenosis at L4-5 and moderate at L5-S1.
I am referring Mr.  Smith for spine surgical consultation with Dr. Smith.  I would 
like Mr. Smith to be seen sooner rather than later, and have arranged for him to be 
seen next week.  In the interim, he should be continuing with activities to tolerance.  
Should he experience any bladder retention or if his perineal numbness increases, 
then he has been instructed to attend at the ER at HGH.
Thank you for involving me in the care of this patient
Sincerely
</t>
  </si>
  <si>
    <t>{"id": "chatcmpl-8Gji7NdyFNdTXWY0B5FqreLnnNSN8", "object": "chat.completion", "created": 1698999651, "model": "gpt-35-turbo-16k", "choices": [{"index": 0, "finish_reason": "stop", "message": {"role": "assistant", "content": "| Question (list verbatim from system message) | Response | Detailed reasoning based on given clinical information |\n|----------------------------------------------|----------|-------------------------------------------------------|\n| What is the patient's diagnosis? | Neurogenic claudication, evolving incomplete cauda equina syndrome | The patient's clinical presentation, including lower back and buttock pain, numbness in the posterior thighs and legs, perineal numbness, and difficulty voiding the bladder, is consistent with neurogenic claudication. The report of perineal numbness and having to exert himself to void the bladder raises concern for an evolving incomplete cauda equina syndrome. |\n| What are the patient's radiological findings? | Severe canal and foraminal stenosis at L4-5, moderate stenosis at L5-S1 | The lumbar MRI performed on November 15, 2021, revealed severe canal and foraminal stenosis at the L4-5 level and moderate stenosis at the L5-S1 level. |\n| Are the patient's radiological findings consistent with their diagnosis? | Yes | The radiological findings of severe canal and foraminal stenosis at L4-5 and moderate stenosis at L5-S1 are consistent with the patient's diagnosis of neurogenic claudication and evolving incomplete cauda equina syndrome. |\n| What treatments has the patient tried already? | Physical therapy | The patient attended physical therapy for about a month and found the treatment/exercises helpful. |\n| Have the treatments tried by the patients helped? | Yes | The patient found physical therapy helpful. |\n| Have the patient's symptoms been progressing? | Yes | The patient's condition has worsened since the onset of symptoms, which began as back pain following a motor vehicle accident about 7 years ago. |\n| Are the patient's symptoms debilitating? | Not specified | The referral letter does not provide explicit information about the impact of the patient's symptoms on their daily functioning or quality of life. |"}}], "usage": {"prompt_tokens": 674, "completion_tokens": 407, "total_tokens": 1081}}</t>
  </si>
  <si>
    <t>| Question (list verbatim from system message) | Response | Detailed reasoning based on given clinical information |
|----------------------------------------------|----------|-------------------------------------------------------|
| What is the patient's diagnosis? | Neurogenic claudication, evolving incomplete cauda equina syndrome | The patient's clinical presentation, including lower back and buttock pain, numbness in the posterior thighs and legs, perineal numbness, and difficulty voiding the bladder, is consistent with neurogenic claudication. The report of perineal numbness and having to exert himself to void the bladder raises concern for an evolving incomplete cauda equina syndrome. |
| What are the patient's radiological findings? | Severe canal and foraminal stenosis at L4-5, moderate stenosis at L5-S1 | The lumbar MRI performed on November 15, 2021, revealed severe canal and foraminal stenosis at the L4-5 level and moderate stenosis at the L5-S1 level. |
| Are the patient's radiological findings consistent with their diagnosis? | Yes | The radiological findings of severe canal and foraminal stenosis at L4-5 and moderate stenosis at L5-S1 are consistent with the patient's diagnosis of neurogenic claudication and evolving incomplete cauda equina syndrome. |
| What treatments has the patient tried already? | Physical therapy | The patient attended physical therapy for about a month and found the treatment/exercises helpful. |
| Have the treatments tried by the patients helped? | Yes | The patient found physical therapy helpful. |
| Have the patient's symptoms been progressing? | Yes | The patient's condition has worsened since the onset of symptoms, which began as back pain following a motor vehicle accident about 7 years ago. |
| Are the patient's symptoms debilitating? | Not specified | The referral letter does not provide explicit information about the impact of the patient's symptoms on their daily functioning or quality of life. |</t>
  </si>
  <si>
    <t>[["What is the patient's diagnosis?", "Neurogenic claudication, evolving incomplete cauda equina syndrome", "The patient's clinical presentation, including lower back and buttock pain, numbness in the posterior thighs and legs, perineal numbness, and difficulty voiding the bladder, is consistent with neurogenic claudication. The report of perineal numbness and having to exert himself to void the bladder raises concern for an evolving incomplete cauda equina syndrome."], ["What are the patient's radiological findings?", "Severe canal and foraminal stenosis at L4-5, moderate stenosis at L5-S1", "The lumbar MRI performed on November 15, 2021, revealed severe canal and foraminal stenosis at the L4-5 level and moderate stenosis at the L5-S1 level."], ["Are the patient's radiological findings consistent with their diagnosis?", "Yes", "The radiological findings of severe canal and foraminal stenosis at L4-5 and moderate stenosis at L5-S1 are consistent with the patient's diagnosis of neurogenic claudication and evolving incomplete cauda equina syndrome."], ["What treatments has the patient tried already?", "Physical therapy", "The patient attended physical therapy for about a month and found the treatment/exercises helpful."], ["Have the treatments tried by the patients helped?", "Yes", "The patient found physical therapy helpful."], ["Have the patient's symptoms been progressing?", "Yes", "The patient's condition has worsened since the onset of symptoms, which began as back pain following a motor vehicle accident about 7 years ago."], ["Are the patient's symptoms debilitating?", "Not specified", "The referral letter does not provide explicit information about the impact of the patient's symptoms on their daily functioning or quality of life."]]</t>
  </si>
  <si>
    <t>Neurogenic claudication, evolving incomplete cauda equina syndrome</t>
  </si>
  <si>
    <t>Severe canal and foraminal stenosis at L4-5, moderate stenosis at L5-S1</t>
  </si>
  <si>
    <t>Discussed nature of disease with patient and explained the reason behind the pain, likely secondary to his large Tarlov cyst. Advised regarding treatment options, alternatives, risks and benefits. As Mr. Crummey is no longer in pain, no further action is needed. If the pain is to reappear, Mr. Crummey can use pregabalin to manage the pain as it has worked well for him for this current episode. If not improving can consider at a later stage  Intervention in the form of IR CT-guided cyst aspiration +/- fibrin glue injection, or open surgery. No routine follow up is required but happy to contact the office for further follow up as required.</t>
  </si>
  <si>
    <t xml:space="preserve">Mr. Smith reports a chief complaint of left sided burning in the perineum and 
teste.  He sometimes experiences sharp pain in the left buttock.  The onset was 
insidious in October 2021, but he has a prior history of lower back pain.  He says that 
when he urinates he cannot tell if he's finished due to numbness.  He has a prior 
history of left leg pain, but nothing presently. There is an increase in pain with 
sitting, but walking is unremarkable.  He is able to get restful sleep and complete all 
of his activities of daily living.  He attended physical therapy without relief, and 
traction made his pain worse.
His medical history is remarkable for diabetes diagnosed in 2003, dyslipidemia, 
essential hypertension, and a myocardial infarction requiring stenting in 2017.
The history suggests possible incomplete cauda equine syndrome.  There is no 
significant neurological deficit and no lower extremity nerve root tension.  A lumbar 
MRI was performed March 26, 2022 reveals a left L5-S1 disc protrusion with 
displacement of left S1 nerve root.  There is a very large Tarlov cyst in the sacrum.  
Mr. Smith reports having had a pelvic ultrasound which was reportedly 
unremarkable.
At this time, notwithstanding improvement to date, but given the history of left 
buttock and leg pain episodes, I am referring Mr. Smith for spine surgical 
consultation.  I would not expect the disc protrusion to cause compression of the 
nerve roots that can lead to cauda equine syndrome, but query whether the very 
large Smith cyst may be compromising the sacral nerve roots.  I am referring Mr. 
Smith to Dr. D. Guha, neurosurgeon, for his opinion.  I also recommend that Mr. 
Smith be referred to a Urologist to rule out a urological disorder.  Mr. Smith 
should continue with self-directed exercises and activity to tolerance.
Thank you for involving me in the care of this patient
Sincerely
</t>
  </si>
  <si>
    <t>{"id": "chatcmpl-8GjiDTcyk3VzOrFDiSftzKJdJxSw2", "object": "chat.completion", "created": 1698999657, "model": "gpt-35-turbo-16k", "choices": [{"index": 0, "finish_reason": "stop", "message": {"role": "assistant", "content": "| Question | Response | Detailed reasoning based on given clinical information |\n| --- | --- | --- |\n| What is the patient's diagnosis? | The patient's diagnosis is a left L5-S1 disc protrusion with displacement of the left S1 nerve root and a very large Tarlov cyst in the sacrum. | This is based on the lumbar MRI findings mentioned in the referral letter. |\n| What are the patient's radiological findings? | The patient's radiological findings include a left L5-S1 disc protrusion with displacement of the left S1 nerve root and a very large Tarlov cyst in the sacrum. | This is mentioned in the lumbar MRI report. |\n| Are the patient's radiological findings consistent with their diagnosis? | Yes, the patient's radiological findings are consistent with their diagnosis. | The left L5-S1 disc protrusion and displacement of the left S1 nerve root can explain the patient's left buttock and leg pain. The presence of a very large Tarlov cyst in the sacrum may also be contributing to the symptoms. |\n| What treatments has the patient tried already? | The patient has tried physical therapy and traction. | This is mentioned in the referral letter. |\n| Have the treatments tried by the patients helped? | The treatments tried by the patient have not provided relief. | This is mentioned in the referral letter. |\n| Have the patient's symptoms been progressing? | It is not mentioned in the clinical information whether the patient's symptoms have been progressing. | There is no information provided regarding any changes in the patient's symptoms over time. |\n| Are the patient's symptoms debilitating? | It is not mentioned in the clinical information whether the patient's symptoms are debilitating. | There is no information provided regarding the impact of the patient's symptoms on their daily activities or quality of life. |"}}], "usage": {"prompt_tokens": 752, "completion_tokens": 377, "total_tokens": 1129}}</t>
  </si>
  <si>
    <t>| Question | Response | Detailed reasoning based on given clinical information |
| --- | --- | --- |
| What is the patient's diagnosis? | The patient's diagnosis is a left L5-S1 disc protrusion with displacement of the left S1 nerve root and a very large Tarlov cyst in the sacrum. | This is based on the lumbar MRI findings mentioned in the referral letter. |
| What are the patient's radiological findings? | The patient's radiological findings include a left L5-S1 disc protrusion with displacement of the left S1 nerve root and a very large Tarlov cyst in the sacrum. | This is mentioned in the lumbar MRI report. |
| Are the patient's radiological findings consistent with their diagnosis? | Yes, the patient's radiological findings are consistent with their diagnosis. | The left L5-S1 disc protrusion and displacement of the left S1 nerve root can explain the patient's left buttock and leg pain. The presence of a very large Tarlov cyst in the sacrum may also be contributing to the symptoms. |
| What treatments has the patient tried already? | The patient has tried physical therapy and traction. | This is mentioned in the referral letter. |
| Have the treatments tried by the patients helped? | The treatments tried by the patient have not provided relief. | This is mentioned in the referral letter. |
| Have the patient's symptoms been progressing? | It is not mentioned in the clinical information whether the patient's symptoms have been progressing. | There is no information provided regarding any changes in the patient's symptoms over time. |
| Are the patient's symptoms debilitating? | It is not mentioned in the clinical information whether the patient's symptoms are debilitating. | There is no information provided regarding the impact of the patient's symptoms on their daily activities or quality of life. |</t>
  </si>
  <si>
    <t>[["What is the patient's diagnosis?", "The patient's diagnosis is a left L5-S1 disc protrusion with displacement of the left S1 nerve root and a very large Tarlov cyst in the sacrum.", "This is based on the lumbar MRI findings mentioned in the referral letter."], ["What are the patient's radiological findings?", "The patient's radiological findings include a left L5-S1 disc protrusion with displacement of the left S1 nerve root and a very large Tarlov cyst in the sacrum.", "This is mentioned in the lumbar MRI report."], ["Are the patient's radiological findings consistent with their diagnosis?", "Yes, the patient's radiological findings are consistent with their diagnosis.", "The left L5-S1 disc protrusion and displacement of the left S1 nerve root can explain the patient's left buttock and leg pain. The presence of a very large Tarlov cyst in the sacrum may also be contributing to the symptoms."], ["What treatments has the patient tried already?", "The patient has tried physical therapy and traction.", "This is mentioned in the referral letter."], ["Have the treatments tried by the patients helped?", "The treatments tried by the patient have not provided relief.", "This is mentioned in the referral letter."], ["Have the patient's symptoms been progressing?", "It is not mentioned in the clinical information whether the patient's symptoms have been progressing.", "There is no information provided regarding any changes in the patient's symptoms over time."], ["Are the patient's symptoms debilitating?", "It is not mentioned in the clinical information whether the patient's symptoms are debilitating.", "There is no information provided regarding the impact of the patient's symptoms on their daily activities or quality of life."]]</t>
  </si>
  <si>
    <t>The patient's diagnosis is a left L5-S1 disc protrusion with displacement of the left S1 nerve root and a very large Tarlov cyst in the sacrum.</t>
  </si>
  <si>
    <t>The patient's radiological findings include a left L5-S1 disc protrusion with displacement of the left S1 nerve root and a very large Tarlov cyst in the sacrum.</t>
  </si>
  <si>
    <t>Yes, the patient's radiological findings are consistent with their diagnosis.</t>
  </si>
  <si>
    <t>The patient has tried physical therapy and traction.</t>
  </si>
  <si>
    <t>The treatments tried by the patient have not provided relief.</t>
  </si>
  <si>
    <t>It is not mentioned in the clinical information whether the patient's symptoms have been progressing.</t>
  </si>
  <si>
    <t>It is not mentioned in the clinical information whether the patient's symptoms are debilitating.</t>
  </si>
  <si>
    <t xml:space="preserve">Thomas is a gentleman with very mild degenerative changes in the lumbar spine.  He also has sensory changes in the foot which do not follow a dermatomal pattern.  He has a positive Tinel over the peroneal nerve.
Â 
I do not think this patient has lumbar radiculopathy.  I think he needs further work-up for peripheral nerve entrapment such as peroneal nerve.
Â 
I asked him to follow-up with Dr. Dr. Rawoof to discuss work-up and management of his leg symptoms.
Â 
I think it could be helpful to refer this patient to physiatrist who also does EMG nerve conduction studies
Â 
If there is anything I can do to further assist you in the care of this patient, please do not hesitate to contact me. </t>
  </si>
  <si>
    <t xml:space="preserve">Mr. Smith presents with a complaint of left lateral leg and pain to the dorsum of the 
foot and medial three toes.  The onset was in April 2020 with coming off a ladder, 
and he reports that he has not experienced any significant improvement, despite 
having undergone chiropractic care and physical therapy.  He has attended at ER on 
a few occasions with intense flare-up.  He is performing self-directed exercises.  He 
cannot run, but plays gentle Tennis.  His general health history is essentially 
unremarkable.  He had a prior bicycle accident and suffered neck pain.  He continues 
to work as an Insurance Broker.
The physical examination findings are commensurate with left L4/5 radiculopathy.  
There is nerve root tension on the left.  There is no significant weakness, other than 
mild weakness to resisted testing of left foot dorsiflexion.  A lumbar MRI was 
performed September 22, 2021 and reveals cardinal findings of severe left foraminal 
stenosis at L4-5 and at L3-4 there is a left paracentral disc protrusion.
In view of the persisting left leg dominant pain despite conservative care, the 
examination findings and MRI results, and impact the pain is having on his quality of 
life, I am referring Mr. Smith for spine surgical consultation with Dr. Smith.  I 
have concomitantly requisitioned EMG investigation to provide additional diagnostic 
information.
Thank you for involving me in the care of this patient
Sincerely
</t>
  </si>
  <si>
    <t>{"id": "chatcmpl-8GjiHzfkz3rpamR8HXs252pvEnYck", "object": "chat.completion", "created": 1698999661, "model": "gpt-35-turbo-16k", "choices": [{"index": 0, "finish_reason": "stop", "message": {"role": "assistant", "content": "| Question | Response | Detailed reasoning based on given clinical information |\n| --- | --- | --- |\n| What is the patient's diagnosis? | The patient's diagnosis is peripheral nerve entrapment, possibly involving the peroneal nerve. | The final assessment suggests that the patient's symptoms and examination findings are not consistent with lumbar radiculopathy. Instead, further work-up for peripheral nerve entrapment, specifically involving the peroneal nerve, is recommended. |\n| What are the patient's radiological findings? | The patient's lumbar MRI reveals severe left foraminal stenosis at L4-5 and a left paracentral disc protrusion at L3-4. | The lumbar MRI shows specific findings of severe left foraminal stenosis at L4-5 and a left paracentral disc protrusion at L3-4. |\n| Are the patient's radiological findings consistent with their diagnosis? | No, the patient's radiological findings are not consistent with their diagnosis of peripheral nerve entrapment. | The radiological findings of severe left foraminal stenosis and a left paracentral disc protrusion are more indicative of lumbar radiculopathy rather than peripheral nerve entrapment. |\n| What treatments has the patient tried already? | The patient has undergone chiropractic care and physical therapy. | The patient has tried chiropractic care and physical therapy as conservative treatments for their symptoms. |\n| Have the treatments tried by the patients helped? | It is not mentioned whether the treatments tried by the patient have helped or not. | The referral letter does not provide information on the effectiveness of chiropractic care and physical therapy in relieving the patient's symptoms. |\n| Have the patient's symptoms been progressing? | It is not mentioned whether the patient's symptoms have been progressing or not. | The referral letter does not provide information on the progression of the patient's symptoms over time. |\n| Are the patient's symptoms debilitating? | It is not mentioned whether the patient's symptoms are debilitating or not. | The referral letter does not provide information on the impact of the patient's symptoms on their daily activities or quality of life. |"}}], "usage": {"prompt_tokens": 656, "completion_tokens": 442, "total_tokens": 1098}}</t>
  </si>
  <si>
    <t>| Question | Response | Detailed reasoning based on given clinical information |
| --- | --- | --- |
| What is the patient's diagnosis? | The patient's diagnosis is peripheral nerve entrapment, possibly involving the peroneal nerve. | The final assessment suggests that the patient's symptoms and examination findings are not consistent with lumbar radiculopathy. Instead, further work-up for peripheral nerve entrapment, specifically involving the peroneal nerve, is recommended. |
| What are the patient's radiological findings? | The patient's lumbar MRI reveals severe left foraminal stenosis at L4-5 and a left paracentral disc protrusion at L3-4. | The lumbar MRI shows specific findings of severe left foraminal stenosis at L4-5 and a left paracentral disc protrusion at L3-4. |
| Are the patient's radiological findings consistent with their diagnosis? | No, the patient's radiological findings are not consistent with their diagnosis of peripheral nerve entrapment. | The radiological findings of severe left foraminal stenosis and a left paracentral disc protrusion are more indicative of lumbar radiculopathy rather than peripheral nerve entrapment. |
| What treatments has the patient tried already? | The patient has undergone chiropractic care and physical therapy. | The patient has tried chiropractic care and physical therapy as conservative treatments for their symptoms. |
| Have the treatments tried by the patients helped? | It is not mentioned whether the treatments tried by the patient have helped or not. | The referral letter does not provide information on the effectiveness of chiropractic care and physical therapy in relieving the patient's symptoms. |
| Have the patient's symptoms been progressing? | It is not mentioned whether the patient's symptoms have been progressing or not. | The referral letter does not provide information on the progression of the patient's symptoms over time. |
| Are the patient's symptoms debilitating? | It is not mentioned whether the patient's symptoms are debilitating or not. | The referral letter does not provide information on the impact of the patient's symptoms on their daily activities or quality of life. |</t>
  </si>
  <si>
    <t>[["What is the patient's diagnosis?", "The patient's diagnosis is peripheral nerve entrapment, possibly involving the peroneal nerve.", "The final assessment suggests that the patient's symptoms and examination findings are not consistent with lumbar radiculopathy. Instead, further work-up for peripheral nerve entrapment, specifically involving the peroneal nerve, is recommended."], ["What are the patient's radiological findings?", "The patient's lumbar MRI reveals severe left foraminal stenosis at L4-5 and a left paracentral disc protrusion at L3-4.", "The lumbar MRI shows specific findings of severe left foraminal stenosis at L4-5 and a left paracentral disc protrusion at L3-4."], ["Are the patient's radiological findings consistent with their diagnosis?", "No, the patient's radiological findings are not consistent with their diagnosis of peripheral nerve entrapment.", "The radiological findings of severe left foraminal stenosis and a left paracentral disc protrusion are more indicative of lumbar radiculopathy rather than peripheral nerve entrapment."], ["What treatments has the patient tried already?", "The patient has undergone chiropractic care and physical therapy.", "The patient has tried chiropractic care and physical therapy as conservative treatments for their symptoms."], ["Have the treatments tried by the patients helped?", "It is not mentioned whether the treatments tried by the patient have helped or not.", "The referral letter does not provide information on the effectiveness of chiropractic care and physical therapy in relieving the patient's symptoms."], ["Have the patient's symptoms been progressing?", "It is not mentioned whether the patient's symptoms have been progressing or not.", "The referral letter does not provide information on the progression of the patient's symptoms over time."], ["Are the patient's symptoms debilitating?", "It is not mentioned whether the patient's symptoms are debilitating or not.", "The referral letter does not provide information on the impact of the patient's symptoms on their daily activities or quality of life."]]</t>
  </si>
  <si>
    <t>The patient's diagnosis is peripheral nerve entrapment, possibly involving the peroneal nerve.</t>
  </si>
  <si>
    <t>The patient's lumbar MRI reveals severe left foraminal stenosis at L4-5 and a left paracentral disc protrusion at L3-4.</t>
  </si>
  <si>
    <t>No, the patient's radiological findings are not consistent with their diagnosis of peripheral nerve entrapment.</t>
  </si>
  <si>
    <t>The patient has undergone chiropractic care and physical therapy.</t>
  </si>
  <si>
    <t>It is not mentioned whether the treatments tried by the patient have helped or not.</t>
  </si>
  <si>
    <t>It is not mentioned whether the patient's symptoms have been progressing or not.</t>
  </si>
  <si>
    <t>It is not mentioned whether the patient's symptoms are debilitating or not.</t>
  </si>
  <si>
    <t xml:space="preserve">This is a 57 year old male presenting with lower back pain secondary to multilevel degenerative changes and L4-L5 disc protrusion. He likely experienced a flare of his sciatica, which has since improved. We explained to him that an operation would not be indicated at this time to which he was agreeable. We counseled him on remaining as active as possible and engaging in physiotherapy exercises. He may take antiinflammatories as needed. 
Â 
He is welcome to see us in clinic in the future should he have any concerns. </t>
  </si>
  <si>
    <t xml:space="preserve">Right - Positive
Pain produced with Extension
N/A
Mr. Smith presents with a complaint of right buttock and leg pain.  The onset was in 
August 2021 and Mr. Smith has experienced some improvement.  He has had 
chiropractic care and acupuncture which have helped.  He continues with 
self-directed exercises at home.  His medical history includes episodic lower back 
pain and a history of GERD.  His surgical history includes cholecystectomy and left 
biceps repair.  He works as a Clerk and is continuing to work.
The physical examination findings are commensurate with right L5 radiculopathy.  A 
lumbar MRI was performed February 2, 2022 and reveals cardinal findings of a left 
paracentral disc protrusion at L4-5 and severe L4-5 canal stenosis.  On examination 
there was reduced flexion and internal rotation of the right hip.  Plain film 
radiographs today only reveal mild chondrocalcinosis.
In view of the right leg dominant pain, the examination and MRI findings, and 
notwithstanding that Mr. Smith has experienced some improvement, I am referring 
him for spine surgical consultation with Dr. Smith.  In the interim, he should 
continue with self-directed exercises and activity to tolerance.
Thank you for involving me in the care of this patient
Sincerely
</t>
  </si>
  <si>
    <t>{"id": "chatcmpl-8GjiLIat68QULnK6cDdOTRqxM1wiI", "object": "chat.completion", "created": 1698999665, "model": "gpt-35-turbo-16k", "choices": [{"index": 0, "finish_reason": "stop", "message": {"role": "assistant", "content": "| Question | Response | Detailed reasoning based on given clinical information |\n| --- | --- | --- |\n| What is the patient's diagnosis? | Lower back pain secondary to multilevel degenerative changes and L4-L5 disc protrusion | The patient's lumbar MRI reveals a left paracentral disc protrusion at L4-5 and severe L4-5 canal stenosis, which is consistent with the diagnosis of lower back pain secondary to multilevel degenerative changes and L4-L5 disc protrusion. |\n| What are the patient's radiological findings? | Left paracentral disc protrusion at L4-5 and severe L4-5 canal stenosis | The lumbar MRI reveals a left paracentral disc protrusion at L4-5 and severe L4-5 canal stenosis. |\n| Are the patient's radiological findings consistent with their diagnosis? | Yes | The radiological findings of a left paracentral disc protrusion at L4-5 and severe L4-5 canal stenosis are consistent with the diagnosis of lower back pain secondary to multilevel degenerative changes and L4-L5 disc protrusion. |\n| What treatments has the patient tried already? | Chiropractic care, acupuncture, self-directed exercises at home | The patient has tried chiropractic care, acupuncture, and self-directed exercises at home. |\n| Have the treatments tried by the patients helped? | Yes | The referral letter states that chiropractic care and acupuncture have helped the patient. |\n| Have the patient's symptoms been progressing? | No | The referral letter states that the patient has experienced some improvement in his symptoms. |\n| Are the patient's symptoms debilitating? | Not mentioned | The referral letter does not provide information on whether the patient's symptoms are debilitating. |"}}], "usage": {"prompt_tokens": 574, "completion_tokens": 370, "total_tokens": 944}}</t>
  </si>
  <si>
    <t>| Question | Response | Detailed reasoning based on given clinical information |
| --- | --- | --- |
| What is the patient's diagnosis? | Lower back pain secondary to multilevel degenerative changes and L4-L5 disc protrusion | The patient's lumbar MRI reveals a left paracentral disc protrusion at L4-5 and severe L4-5 canal stenosis, which is consistent with the diagnosis of lower back pain secondary to multilevel degenerative changes and L4-L5 disc protrusion. |
| What are the patient's radiological findings? | Left paracentral disc protrusion at L4-5 and severe L4-5 canal stenosis | The lumbar MRI reveals a left paracentral disc protrusion at L4-5 and severe L4-5 canal stenosis. |
| Are the patient's radiological findings consistent with their diagnosis? | Yes | The radiological findings of a left paracentral disc protrusion at L4-5 and severe L4-5 canal stenosis are consistent with the diagnosis of lower back pain secondary to multilevel degenerative changes and L4-L5 disc protrusion. |
| What treatments has the patient tried already? | Chiropractic care, acupuncture, self-directed exercises at home | The patient has tried chiropractic care, acupuncture, and self-directed exercises at home. |
| Have the treatments tried by the patients helped? | Yes | The referral letter states that chiropractic care and acupuncture have helped the patient. |
| Have the patient's symptoms been progressing? | No | The referral letter states that the patient has experienced some improvement in his symptoms. |
| Are the patient's symptoms debilitating? | Not mentioned | The referral letter does not provide information on whether the patient's symptoms are debilitating. |</t>
  </si>
  <si>
    <t>[["What is the patient's diagnosis?", "Lower back pain secondary to multilevel degenerative changes and L4-L5 disc protrusion", "The patient's lumbar MRI reveals a left paracentral disc protrusion at L4-5 and severe L4-5 canal stenosis, which is consistent with the diagnosis of lower back pain secondary to multilevel degenerative changes and L4-L5 disc protrusion."], ["What are the patient's radiological findings?", "Left paracentral disc protrusion at L4-5 and severe L4-5 canal stenosis", "The lumbar MRI reveals a left paracentral disc protrusion at L4-5 and severe L4-5 canal stenosis."], ["Are the patient's radiological findings consistent with their diagnosis?", "Yes", "The radiological findings of a left paracentral disc protrusion at L4-5 and severe L4-5 canal stenosis are consistent with the diagnosis of lower back pain secondary to multilevel degenerative changes and L4-L5 disc protrusion."], ["What treatments has the patient tried already?", "Chiropractic care, acupuncture, self-directed exercises at home", "The patient has tried chiropractic care, acupuncture, and self-directed exercises at home."], ["Have the treatments tried by the patients helped?", "Yes", "The referral letter states that chiropractic care and acupuncture have helped the patient."], ["Have the patient's symptoms been progressing?", "No", "The referral letter states that the patient has experienced some improvement in his symptoms."], ["Are the patient's symptoms debilitating?", "Not mentioned", "The referral letter does not provide information on whether the patient's symptoms are debilitating."]]</t>
  </si>
  <si>
    <t>Lower back pain secondary to multilevel degenerative changes and L4-L5 disc protrusion</t>
  </si>
  <si>
    <t>Left paracentral disc protrusion at L4-5 and severe L4-5 canal stenosis</t>
  </si>
  <si>
    <t>Chiropractic care, acupuncture, self-directed exercises at home</t>
  </si>
  <si>
    <t>There is no treatment for this, regardless of what might be going on the under and the underlying structural "spine" this is a problem in the soft myofascial support structure of the "back", not the spine itself.
Â 
There is no known effective treatment for this, these muscle cells have died often been resorbed and we cannot miraculously reconstitute. Â Exercise will do it, as she wants to fly to Mexico I am sure she can find a stem cell clinic that will charge her a few $100,000 to inject some stuff in there, that has been done in research and accomplishes nothing.
Â 
I spent quite some time with the lady explaining this to her and showing her not just her own scans but those of another patient with normal muscle anatomy so she can see the difference with her own eyes and understand the problem. Â The risk here if anything is that she is directed to go doctor shopping and find somebody who thinks he can help her by operating on 1 of these worn-out disks, the surgical incision in the muscle will only damage it further and make her symptoms worse.
Â 
Sadly she is going to have to live with her pain.
Â 
She is asked me about her gabapentin which is not helping her at all, I certainly think she could stop at any other time because its sedative and she does not need that.
Â 
The 1 possibly helpful suggestion I would make is that she should try using some walking sticks to help get around, these tend to support a person in a much more neutrally aligned posture than a walker does not and that may ease her myofascial pains somewhat.
Â 
Have not made plans to see her further.Â </t>
  </si>
  <si>
    <t xml:space="preserve">Given the ongoing disabling lower back pain, and notwithstanding the absence of leg 
pain, but in view of the MRI findings, I am referring Ms. Smith for spine surgical 
consultation with Dr. Smith.  While spine surgical consultation is usually for 
patients with leg dominant pain, given the marked degeneration of the lower lumbar 
spine, I feel it is appropriate that we seek a surgical consultation.  This is especially 
so given the lack of response to conservative care, including interventions such as 
medial branch blocks.  She should continue with activity to tolerance.
Thank you for involving me in the care of this patient
Sincerely
</t>
  </si>
  <si>
    <t>{"id": "chatcmpl-8GjiOtrxBJYYrbpDenIpvsOn94fuU", "object": "chat.completion", "created": 1698999668, "model": "gpt-35-turbo-16k", "choices": [{"index": 0, "finish_reason": "stop", "message": {"role": "assistant", "content": "| Question | Response | Detailed reasoning based on given clinical information |\n| --- | --- | --- |\n| What is the patient's diagnosis? | No specific diagnosis given | The clinician states that there is no known effective treatment for the patient's condition, suggesting that a specific diagnosis has not been made. |\n| What are the patient's radiological findings? | Marked degeneration of the lower lumbar spine | The clinician mentions that there are MRI findings showing marked degeneration of the lower lumbar spine. |\n| Are the patient's radiological findings consistent with their diagnosis? | No specific diagnosis given | Since no specific diagnosis is mentioned, it is unclear if the radiological findings are consistent with a specific diagnosis. |\n| What treatments has the patient tried already? | Conservative care, including interventions such as medial branch blocks | The clinician states that the patient has tried conservative care, including interventions such as medial branch blocks. |\n| Have the treatments tried by the patients helped? | No | The clinician mentions that there has been a lack of response to conservative care, suggesting that the treatments have not helped. |\n| Have the patient's symptoms been progressing? | Not mentioned | The clinician does not provide information about the progression of the patient's symptoms. |\n| Are the patient's symptoms debilitating? | Yes | The clinician describes the patient's lower back pain as ongoing and disabling. |"}}], "usage": {"prompt_tokens": 646, "completion_tokens": 284, "total_tokens": 930}}</t>
  </si>
  <si>
    <t>| Question | Response | Detailed reasoning based on given clinical information |
| --- | --- | --- |
| What is the patient's diagnosis? | No specific diagnosis given | The clinician states that there is no known effective treatment for the patient's condition, suggesting that a specific diagnosis has not been made. |
| What are the patient's radiological findings? | Marked degeneration of the lower lumbar spine | The clinician mentions that there are MRI findings showing marked degeneration of the lower lumbar spine. |
| Are the patient's radiological findings consistent with their diagnosis? | No specific diagnosis given | Since no specific diagnosis is mentioned, it is unclear if the radiological findings are consistent with a specific diagnosis. |
| What treatments has the patient tried already? | Conservative care, including interventions such as medial branch blocks | The clinician states that the patient has tried conservative care, including interventions such as medial branch blocks. |
| Have the treatments tried by the patients helped? | No | The clinician mentions that there has been a lack of response to conservative care, suggesting that the treatments have not helped. |
| Have the patient's symptoms been progressing? | Not mentioned | The clinician does not provide information about the progression of the patient's symptoms. |
| Are the patient's symptoms debilitating? | Yes | The clinician describes the patient's lower back pain as ongoing and disabling. |</t>
  </si>
  <si>
    <t>[["What is the patient's diagnosis?", "No specific diagnosis given", "The clinician states that there is no known effective treatment for the patient's condition, suggesting that a specific diagnosis has not been made."], ["What are the patient's radiological findings?", "Marked degeneration of the lower lumbar spine", "The clinician mentions that there are MRI findings showing marked degeneration of the lower lumbar spine."], ["Are the patient's radiological findings consistent with their diagnosis?", "No specific diagnosis given", "Since no specific diagnosis is mentioned, it is unclear if the radiological findings are consistent with a specific diagnosis."], ["What treatments has the patient tried already?", "Conservative care, including interventions such as medial branch blocks", "The clinician states that the patient has tried conservative care, including interventions such as medial branch blocks."], ["Have the treatments tried by the patients helped?", "No", "The clinician mentions that there has been a lack of response to conservative care, suggesting that the treatments have not helped."], ["Have the patient's symptoms been progressing?", "Not mentioned", "The clinician does not provide information about the progression of the patient's symptoms."], ["Are the patient's symptoms debilitating?", "Yes", "The clinician describes the patient's lower back pain as ongoing and disabling."]]</t>
  </si>
  <si>
    <t>No specific diagnosis given</t>
  </si>
  <si>
    <t>Marked degeneration of the lower lumbar spine</t>
  </si>
  <si>
    <t>Conservative care, including interventions such as medial branch blocks</t>
  </si>
  <si>
    <t>At this time we would recommend that Peter continues with the injections of his spine as he is getting significant relief from them.  We have asked that he are to come in again that he brings in the procedure note with him from the injection to know which type of injection he is getting.  We would recommend that he gets his left hip improving in pain before we would recommend going ahead with the surgery.  He is scheduled for a left hip injection.  We have recommended that if the combination of the left hip injections spine injections cause him sufficient relief that he is able to do most of his regular activities we would not need to go ahead with surgery.  However if he finds that despite both injections he is still having increased pain or difficulty with his activities then we can go ahead and do a left-sided decompression for him.  We have given the number to follow-up with him as needed.</t>
  </si>
  <si>
    <t xml:space="preserve">Right - Negative
Pain produced with Extension
N/A
Mr. Smith presents with a complaint of left buttock, leg and foot pain.  The pain 
worsens as the day progresses.  The onset was about 3 years ago and there has not 
been any significant improvement.  Physical therapy was not helpful.  He's had a 
couple of epidural injections which provided relief for 5 to 6 weeks. He has limited 
walking and standing tolerance due to his leg pain.  His general medical history is 
remarkable for diabetes and hypertension.  Mr. Smith is not doing much in the way 
of exercises, but has started bicycling.  He cannot sleep on his left side, but this may 
be more related to degenerative changes in his left hip.
The physical examination findings do not reveal any significant neurological deficit.  
There is nerve root tension on the left.  A lumbar MRI was performed September 8, 
2021 reveals lateral recess stenosis bilaterally at L4-5 and L5-S1.
Mr. Smith has left L5/S1 radicular symptoms.  Given the ongoing leg pain, the 
functional limitations, examination findings and MRI results, I am referring Mr. 
Rhodes for spine surgical consultation with Dr. Smith.  I have encouraged him to 
continue with self-directed exercises.  I recommend that he be referred into the 
central intake hip and knee program for further evaluation of his left hip.
Thank you for involving me in the care of this patient
Sincerely
</t>
  </si>
  <si>
    <t>{"id": "chatcmpl-8GjiTQ8c6ti4iMiI8cAAPUHQ1Ohn7", "object": "chat.completion", "created": 1698999673, "model": "gpt-35-turbo-16k", "choices": [{"index": 0, "finish_reason": "stop", "message": {"role": "assistant", "content": "| Question | Response | Detailed reasoning based on given clinical information |\n| --- | --- | --- |\n| What is the patient's diagnosis? | Left L5/S1 radicular symptoms | The patient presents with left buttock, leg, and foot pain, which worsens throughout the day. The physical examination findings reveal nerve root tension on the left. The lumbar MRI shows lateral recess stenosis bilaterally at L4-5 and L5-S1. |\n| What are the patient's radiological findings? | Lateral recess stenosis bilaterally at L4-5 and L5-S1 | The lumbar MRI performed on September 8, 2021, reveals the presence of lateral recess stenosis at the L4-5 and L5-S1 levels. |\n| Are the patient's radiological findings consistent with their diagnosis? | Yes | The presence of lateral recess stenosis at the L4-5 and L5-S1 levels is consistent with the patient's diagnosis of left L5/S1 radicular symptoms. |\n| What treatments has the patient tried already? | Physical therapy, epidural injections | The patient has tried physical therapy, which was not helpful. He has also had a couple of epidural injections, which provided relief for 5 to 6 weeks. |\n| Have the treatments tried by the patients helped? | Physical therapy: No, Epidural injections: Yes | Physical therapy did not provide relief for the patient. However, the epidural injections provided temporary relief for 5 to 6 weeks. |\n| Have the patient's symptoms been progressing? | No information provided | The clinical information does not mention any progression or worsening of the patient's symptoms. |\n| Are the patient's symptoms debilitating? | Yes | The patient has limited walking and standing tolerance due to his leg pain. The pain worsens as the day progresses, and he cannot sleep on his left side. These symptoms indicate a significant impact on the patient's daily activities and quality of life. |"}}], "usage": {"prompt_tokens": 668, "completion_tokens": 412, "total_tokens": 1080}}</t>
  </si>
  <si>
    <t>| Question | Response | Detailed reasoning based on given clinical information |
| --- | --- | --- |
| What is the patient's diagnosis? | Left L5/S1 radicular symptoms | The patient presents with left buttock, leg, and foot pain, which worsens throughout the day. The physical examination findings reveal nerve root tension on the left. The lumbar MRI shows lateral recess stenosis bilaterally at L4-5 and L5-S1. |
| What are the patient's radiological findings? | Lateral recess stenosis bilaterally at L4-5 and L5-S1 | The lumbar MRI performed on September 8, 2021, reveals the presence of lateral recess stenosis at the L4-5 and L5-S1 levels. |
| Are the patient's radiological findings consistent with their diagnosis? | Yes | The presence of lateral recess stenosis at the L4-5 and L5-S1 levels is consistent with the patient's diagnosis of left L5/S1 radicular symptoms. |
| What treatments has the patient tried already? | Physical therapy, epidural injections | The patient has tried physical therapy, which was not helpful. He has also had a couple of epidural injections, which provided relief for 5 to 6 weeks. |
| Have the treatments tried by the patients helped? | Physical therapy: No, Epidural injections: Yes | Physical therapy did not provide relief for the patient. However, the epidural injections provided temporary relief for 5 to 6 weeks. |
| Have the patient's symptoms been progressing? | No information provided | The clinical information does not mention any progression or worsening of the patient's symptoms. |
| Are the patient's symptoms debilitating? | Yes | The patient has limited walking and standing tolerance due to his leg pain. The pain worsens as the day progresses, and he cannot sleep on his left side. These symptoms indicate a significant impact on the patient's daily activities and quality of life. |</t>
  </si>
  <si>
    <t>[["What is the patient's diagnosis?", "Left L5/S1 radicular symptoms", "The patient presents with left buttock, leg, and foot pain, which worsens throughout the day. The physical examination findings reveal nerve root tension on the left. The lumbar MRI shows lateral recess stenosis bilaterally at L4-5 and L5-S1."], ["What are the patient's radiological findings?", "Lateral recess stenosis bilaterally at L4-5 and L5-S1", "The lumbar MRI performed on September 8, 2021, reveals the presence of lateral recess stenosis at the L4-5 and L5-S1 levels."], ["Are the patient's radiological findings consistent with their diagnosis?", "Yes", "The presence of lateral recess stenosis at the L4-5 and L5-S1 levels is consistent with the patient's diagnosis of left L5/S1 radicular symptoms."], ["What treatments has the patient tried already?", "Physical therapy, epidural injections", "The patient has tried physical therapy, which was not helpful. He has also had a couple of epidural injections, which provided relief for 5 to 6 weeks."], ["Have the treatments tried by the patients helped?", "Physical therapy: No, Epidural injections: Yes", "Physical therapy did not provide relief for the patient. However, the epidural injections provided temporary relief for 5 to 6 weeks."], ["Have the patient's symptoms been progressing?", "No information provided", "The clinical information does not mention any progression or worsening of the patient's symptoms."], ["Are the patient's symptoms debilitating?", "Yes", "The patient has limited walking and standing tolerance due to his leg pain. The pain worsens as the day progresses, and he cannot sleep on his left side. These symptoms indicate a significant impact on the patient's daily activities and quality of life."]]</t>
  </si>
  <si>
    <t>Left L5/S1 radicular symptoms</t>
  </si>
  <si>
    <t>Lateral recess stenosis bilaterally at L4-5 and L5-S1</t>
  </si>
  <si>
    <t>Physical therapy, epidural injections</t>
  </si>
  <si>
    <t>Physical therapy: No, Epidural injections: Yes</t>
  </si>
  <si>
    <t xml:space="preserve">This is a 73 year old female who is presenting with multiple levels of degenerative change in the lumbar spine. In particular, she has L2-L3 disc protrusion and L4-L5 spinal canal stenosis. Today, we have consented her for L4-L5 lumbar decompression and fusion. 
Â 
Risks and benefits as well as alternatives of the procedure were discussed. These included risk of infection, bleeding, damage to the surrounding structures including nerves, blood vessels, bones, muscles and tendons, risk of blood clots and anesthetic risk of heart attack and stroke.Â 
Â 
Our office will call the patient once her surgery is booked. 
Â 
If there is anything we can do to further assist you in the care of this patient, please do not hesitate to contact us. </t>
  </si>
  <si>
    <t xml:space="preserve">Right - Negative
Pain produced with Extension
N/A
Ms. Smith presents with a chief complaint of left leg pain.  She also has lower 
back pain.  The left leg pain has been present for a few years and is worsening.  
She characterizes the pain as a burning sensation.  She has not had physical 
therapy, but is swimming and lifting weights which helps.  Her medical/surgical 
history includes right total hip replacement, myocardial infarction and stents, and 
hypertension.
The clinical presentation is commensurate with unilateral neurogenic claudication.  A 
lumbar MRI was performed February 5, 2022 reveals severe spinal canal stenosis at 
L4-5 and mild foraminal stenosis.
In view of the leg dominant pain, functional limitations, worsening of symptoms and 
MRI findings, I am referring Ms. Smith for spine surgical consultation with Dr. D. 
Guha.  She should continue with her aquatherapy and other exercises.  There is no 
need for follow-up with myself.
Thank you for involving me in the care of this patient
Sincerely
</t>
  </si>
  <si>
    <t>{"id": "chatcmpl-8GjiXV86FZiKUnMhpFC1TvXgvkp7d", "object": "chat.completion", "created": 1698999677, "model": "gpt-35-turbo-16k", "choices": [{"index": 0, "finish_reason": "stop", "message": {"role": "assistant", "content": "| Question (list verbatim from system message) | Response | Detailed reasoning based on given clinical information |\n|----------------------------------------------|----------|-------------------------------------------------------|\n| What is the patient's diagnosis? | Unilateral neurogenic claudication | The patient's clinical presentation of left leg pain, worsening symptoms, and severe spinal canal stenosis on lumbar MRI are consistent with unilateral neurogenic claudication. |\n| What are the patient's radiological findings? | Severe spinal canal stenosis at L4-5 and mild foraminal stenosis | The lumbar MRI revealed severe spinal canal stenosis at the L4-5 level and mild foraminal stenosis. |\n| Are the patient's radiological findings consistent with their diagnosis? | Yes | The severe spinal canal stenosis seen on the lumbar MRI is consistent with the patient's diagnosis of unilateral neurogenic claudication. |\n| What treatments has the patient tried already? | Swimming and lifting weights | The patient has not had physical therapy but has been swimming and lifting weights as a form of exercise. |\n| Have the treatments tried by the patients helped? | Yes | The patient reports that swimming and lifting weights have helped with her symptoms. |\n| Have the patient's symptoms been progressing? | Yes | The patient's left leg pain has been present for a few years and is worsening. |\n| Are the patient's symptoms debilitating? | Not specified | The referral letter does not provide information on whether the patient's symptoms are debilitating. |"}}], "usage": {"prompt_tokens": 572, "completion_tokens": 308, "total_tokens": 880}}</t>
  </si>
  <si>
    <t>| Question (list verbatim from system message) | Response | Detailed reasoning based on given clinical information |
|----------------------------------------------|----------|-------------------------------------------------------|
| What is the patient's diagnosis? | Unilateral neurogenic claudication | The patient's clinical presentation of left leg pain, worsening symptoms, and severe spinal canal stenosis on lumbar MRI are consistent with unilateral neurogenic claudication. |
| What are the patient's radiological findings? | Severe spinal canal stenosis at L4-5 and mild foraminal stenosis | The lumbar MRI revealed severe spinal canal stenosis at the L4-5 level and mild foraminal stenosis. |
| Are the patient's radiological findings consistent with their diagnosis? | Yes | The severe spinal canal stenosis seen on the lumbar MRI is consistent with the patient's diagnosis of unilateral neurogenic claudication. |
| What treatments has the patient tried already? | Swimming and lifting weights | The patient has not had physical therapy but has been swimming and lifting weights as a form of exercise. |
| Have the treatments tried by the patients helped? | Yes | The patient reports that swimming and lifting weights have helped with her symptoms. |
| Have the patient's symptoms been progressing? | Yes | The patient's left leg pain has been present for a few years and is worsening. |
| Are the patient's symptoms debilitating? | Not specified | The referral letter does not provide information on whether the patient's symptoms are debilitating. |</t>
  </si>
  <si>
    <t>[["What is the patient's diagnosis?", "Unilateral neurogenic claudication", "The patient's clinical presentation of left leg pain, worsening symptoms, and severe spinal canal stenosis on lumbar MRI are consistent with unilateral neurogenic claudication."], ["What are the patient's radiological findings?", "Severe spinal canal stenosis at L4-5 and mild foraminal stenosis", "The lumbar MRI revealed severe spinal canal stenosis at the L4-5 level and mild foraminal stenosis."], ["Are the patient's radiological findings consistent with their diagnosis?", "Yes", "The severe spinal canal stenosis seen on the lumbar MRI is consistent with the patient's diagnosis of unilateral neurogenic claudication."], ["What treatments has the patient tried already?", "Swimming and lifting weights", "The patient has not had physical therapy but has been swimming and lifting weights as a form of exercise."], ["Have the treatments tried by the patients helped?", "Yes", "The patient reports that swimming and lifting weights have helped with her symptoms."], ["Have the patient's symptoms been progressing?", "Yes", "The patient's left leg pain has been present for a few years and is worsening."], ["Are the patient's symptoms debilitating?", "Not specified", "The referral letter does not provide information on whether the patient's symptoms are debilitating."]]</t>
  </si>
  <si>
    <t>Unilateral neurogenic claudication</t>
  </si>
  <si>
    <t>Severe spinal canal stenosis at L4-5 and mild foraminal stenosis</t>
  </si>
  <si>
    <t>Swimming and lifting weights</t>
  </si>
  <si>
    <t>The patient's back pain and leg symptoms may be coming from L5-S1 and we did did discuss the options of treatment surgical versus nonsurgical I told Mr. Willis that I would leave a decompression at L5-S1 and instrumentation fusion as a last resort.  He states that the problem is getting worse with his symptoms in his legs and back and he was very much in favor of proceeding with surgery I discussed with him options including continued conservative measures such as pain clinic but he wanted to proceed with surgery.  The surgery that I would recommend is an L5-S1 decompression with instrumentation fusion with the unlikely possibility of having to go to L4 fusion.  I told his risk of surgery of course with the risk of nonimprovement of symptoms worsening pain weakness numbness in his leg or legs or back adjacent segment disease at the level above with wound healing problems or infection which is higher with a diabetic.  The the risk of CSF leak anesthetic risk and even death.  The patient is in favor proceeding with surgery.  I have ordered dynamic films on him today and we will do the surgery in the new year and he is asking if he could possibly done in February after he gets back from his cruise which I think we can accommodate.</t>
  </si>
  <si>
    <t xml:space="preserve">Mr. Smith was initially seen for consultation on April 29, 2022.  He reported lower 
back and left more than right leg pain.  The left lower extremity pain travelled to the 
calf, but was most troublesome at the lateral thigh. Lower back pain was 
intermittent.  The onset of symptoms was about 5 years ago.  Mr. Smith was 
attending for massage therapy every three weeks which he found helpful.  He had 
tried physical therapy and chiropractic care in the past without relief.  His medical 
history includes diabetes and hypertension.  The clinical presentation and 
examination was suggestive of left L5 nerve root irritation.  There is no neurological 
deficit identified on physical examination. There are no long tract signs.  A lumbar 
MRI was performed December 10, 2018 reveals a Grade I spondylolisthesis at L5-S1, 
pars defect of L5 and significant left foraminal stenosis.  He was scheduled for an 
updated MRI on August 21, 2022 and I recommended that I follow-up with him after 
that.
The MRI was performed August 21, 2022 and reveals substantially similar findings to 
the study of 2018.  There is a Grade anterolisthesis of L5 on S1 and severe left 
foraminal stenosis.  There is some foraminal stenosis on the right.
Mr. Smith reports on follow-up today that his symptoms remain essentially the same.  
He continues to have left leg dominant pain and limited walking tolerance of about 
half a km.  It remains my opinion that he has left L5 nerve root involvement.  Given 
the unremitting nature of his leg dominant pain and imaging findings, I am referring 
him for spine surgical consultation with Dr. Smith, neurosurgeon.  In the interim, 
he should continue with self-directed exercises.
Thank you for involving me in the care of this patient
Sincerely
</t>
  </si>
  <si>
    <t>{"id": "chatcmpl-8GjibB7SId8B26por9XpwAud0GJX7", "object": "chat.completion", "created": 1698999681, "model": "gpt-35-turbo-16k", "choices": [{"index": 0, "finish_reason": "stop", "message": {"role": "assistant", "content": "| Question | Response | Detailed reasoning based on given clinical information |\n| --- | --- | --- |\n| What is the patient's diagnosis? | Left L5 nerve root involvement | The clinical presentation and examination were suggestive of left L5 nerve root irritation. |\n| What are the patient's radiological findings? | Grade anterolisthesis of L5 on S1, severe left foraminal stenosis, and some foraminal stenosis on the right | The lumbar MRI performed in 2018 and 2022 revealed similar findings, including a Grade I spondylolisthesis at L5-S1, pars defect of L5, and significant left foraminal stenosis. |\n| Are the patient's radiological findings consistent with their diagnosis? | Yes | The radiological findings of severe left foraminal stenosis support the diagnosis of left L5 nerve root involvement. |\n| What treatments has the patient tried already? | Massage therapy, physical therapy, and chiropractic care | The patient has been attending massage therapy every three weeks, which he found helpful. He has also tried physical therapy and chiropractic care in the past without relief. |\n| Have the treatments tried by the patients helped? | Massage therapy has been helpful, but physical therapy and chiropractic care did not provide relief | The patient found massage therapy helpful, but did not experience relief from physical therapy and chiropractic care. |\n| Have the patient's symptoms been progressing? | Yes | The patient reports that his symptoms remain essentially the same, with left leg dominant pain and limited walking tolerance. He also states that the problem is getting worse with symptoms in his legs and back. |\n| Are the patient's symptoms debilitating? | Yes | The patient has limited walking tolerance of about half a km and experiences leg dominant pain, indicating that his symptoms are debilitating. |"}}], "usage": {"prompt_tokens": 839, "completion_tokens": 375, "total_tokens": 1214}}</t>
  </si>
  <si>
    <t>| Question | Response | Detailed reasoning based on given clinical information |
| --- | --- | --- |
| What is the patient's diagnosis? | Left L5 nerve root involvement | The clinical presentation and examination were suggestive of left L5 nerve root irritation. |
| What are the patient's radiological findings? | Grade anterolisthesis of L5 on S1, severe left foraminal stenosis, and some foraminal stenosis on the right | The lumbar MRI performed in 2018 and 2022 revealed similar findings, including a Grade I spondylolisthesis at L5-S1, pars defect of L5, and significant left foraminal stenosis. |
| Are the patient's radiological findings consistent with their diagnosis? | Yes | The radiological findings of severe left foraminal stenosis support the diagnosis of left L5 nerve root involvement. |
| What treatments has the patient tried already? | Massage therapy, physical therapy, and chiropractic care | The patient has been attending massage therapy every three weeks, which he found helpful. He has also tried physical therapy and chiropractic care in the past without relief. |
| Have the treatments tried by the patients helped? | Massage therapy has been helpful, but physical therapy and chiropractic care did not provide relief | The patient found massage therapy helpful, but did not experience relief from physical therapy and chiropractic care. |
| Have the patient's symptoms been progressing? | Yes | The patient reports that his symptoms remain essentially the same, with left leg dominant pain and limited walking tolerance. He also states that the problem is getting worse with symptoms in his legs and back. |
| Are the patient's symptoms debilitating? | Yes | The patient has limited walking tolerance of about half a km and experiences leg dominant pain, indicating that his symptoms are debilitating. |</t>
  </si>
  <si>
    <t>[["What is the patient's diagnosis?", "Left L5 nerve root involvement", "The clinical presentation and examination were suggestive of left L5 nerve root irritation."], ["What are the patient's radiological findings?", "Grade anterolisthesis of L5 on S1, severe left foraminal stenosis, and some foraminal stenosis on the right", "The lumbar MRI performed in 2018 and 2022 revealed similar findings, including a Grade I spondylolisthesis at L5-S1, pars defect of L5, and significant left foraminal stenosis."], ["Are the patient's radiological findings consistent with their diagnosis?", "Yes", "The radiological findings of severe left foraminal stenosis support the diagnosis of left L5 nerve root involvement."], ["What treatments has the patient tried already?", "Massage therapy, physical therapy, and chiropractic care", "The patient has been attending massage therapy every three weeks, which he found helpful. He has also tried physical therapy and chiropractic care in the past without relief."], ["Have the treatments tried by the patients helped?", "Massage therapy has been helpful, but physical therapy and chiropractic care did not provide relief", "The patient found massage therapy helpful, but did not experience relief from physical therapy and chiropractic care."], ["Have the patient's symptoms been progressing?", "Yes", "The patient reports that his symptoms remain essentially the same, with left leg dominant pain and limited walking tolerance. He also states that the problem is getting worse with symptoms in his legs and back."], ["Are the patient's symptoms debilitating?", "Yes", "The patient has limited walking tolerance of about half a km and experiences leg dominant pain, indicating that his symptoms are debilitating."]]</t>
  </si>
  <si>
    <t>Left L5 nerve root involvement</t>
  </si>
  <si>
    <t>Grade anterolisthesis of L5 on S1, severe left foraminal stenosis, and some foraminal stenosis on the right</t>
  </si>
  <si>
    <t>Massage therapy, physical therapy, and chiropractic care</t>
  </si>
  <si>
    <t>Massage therapy has been helpful, but physical therapy and chiropractic care did not provide relief</t>
  </si>
  <si>
    <t>James is a 60-year-old male who does have a L4-5 disc herniation and L5-S1 lytic spondylolisthesis with stenosis causing right-sided radiculopathy.  At this time as he is improved significantly with the injections we do not need to consider operative intervention.  If his pain starts getting worse or the injections are not working, we have advised him that he can return to clinic and we can discuss operative management at that time.</t>
  </si>
  <si>
    <t xml:space="preserve">Right - Negative
Pain produced with both flexion and extension
N/A
Mr. Smith presents with a complaint of right leg pain and lower back pain.  He 
describes a burning sensation at the right lateral and dorsum of the foot.  The leg 
pain began in June 2021 and increased as of November 2021. He indicates that he 
has not experienced any significant improvement.  He has limited walking and 
standing tolerance.  Exercises have not been helpful and injections help a little.  
Other than elevated blood glucose levels, his health in general is good.
The physical examination reveals findings commensurate with right L5 radiculopathy.  
There is nerve root tension on the right and mild weakness of the right EHL.  A 
lumbar MRI was performed December 7, 2021 reveals right L4-5 disc herniation and 
Grade I/II spondylolisthesis.  There is moderate foraminal stenosis bilaterally.
In view of the chronicity and lack of improvement of leg dominant pain, the physical 
examination and the MRI findings, I am referring Mr. Smith for spine surgical 
consultation with Dr. Smith.  I have recommended that he continue with 
self-directed exercises.
Thank you for involving me in the care of this patient
Sincerely
</t>
  </si>
  <si>
    <t>{"id": "chatcmpl-8GjihEQ1XU1594eJoAEzFJDhhvjxx", "object": "chat.completion", "created": 1698999687, "model": "gpt-35-turbo-16k", "choices": [{"index": 0, "finish_reason": "stop", "message": {"role": "assistant", "content": "| Question | Response | Detailed reasoning based on given clinical information |\n| --- | --- | --- |\n| What is the patient's diagnosis? | L4-5 disc herniation and L5-S1 lytic spondylolisthesis with stenosis causing right-sided radiculopathy | The patient's physical examination and MRI findings indicate a disc herniation at the L4-5 level and a spondylolisthesis at the L5-S1 level, which is causing compression of the right nerve root and resulting in radiculopathy. |\n| What are the patient's radiological findings? | Right L4-5 disc herniation and Grade I/II spondylolisthesis | The lumbar MRI performed on December 7, 2021 revealed a disc herniation at the right L4-5 level and a Grade I/II spondylolisthesis. |\n| Are the patient's radiological findings consistent with their diagnosis? | Yes | The radiological findings of a disc herniation and spondylolisthesis are consistent with the diagnosis of right-sided radiculopathy. |\n| What treatments has the patient tried already? | Injections and self-directed exercises | The patient has tried injections, which have provided some relief, and self-directed exercises. |\n| Have the treatments tried by the patients helped? | Injections have helped a little | The injections have provided some relief, but it is not specified whether the self-directed exercises have been helpful or not. |\n| Have the patient's symptoms been progressing? | Yes | The patient's leg pain began in June 2021 and has increased as of November 2021, indicating a progression of symptoms. |\n| Are the patient's symptoms debilitating? | Yes | The patient has limited walking and standing tolerance, indicating that the symptoms are debilitating. |"}}], "usage": {"prompt_tokens": 544, "completion_tokens": 377, "total_tokens": 921}}</t>
  </si>
  <si>
    <t>| Question | Response | Detailed reasoning based on given clinical information |
| --- | --- | --- |
| What is the patient's diagnosis? | L4-5 disc herniation and L5-S1 lytic spondylolisthesis with stenosis causing right-sided radiculopathy | The patient's physical examination and MRI findings indicate a disc herniation at the L4-5 level and a spondylolisthesis at the L5-S1 level, which is causing compression of the right nerve root and resulting in radiculopathy. |
| What are the patient's radiological findings? | Right L4-5 disc herniation and Grade I/II spondylolisthesis | The lumbar MRI performed on December 7, 2021 revealed a disc herniation at the right L4-5 level and a Grade I/II spondylolisthesis. |
| Are the patient's radiological findings consistent with their diagnosis? | Yes | The radiological findings of a disc herniation and spondylolisthesis are consistent with the diagnosis of right-sided radiculopathy. |
| What treatments has the patient tried already? | Injections and self-directed exercises | The patient has tried injections, which have provided some relief, and self-directed exercises. |
| Have the treatments tried by the patients helped? | Injections have helped a little | The injections have provided some relief, but it is not specified whether the self-directed exercises have been helpful or not. |
| Have the patient's symptoms been progressing? | Yes | The patient's leg pain began in June 2021 and has increased as of November 2021, indicating a progression of symptoms. |
| Are the patient's symptoms debilitating? | Yes | The patient has limited walking and standing tolerance, indicating that the symptoms are debilitating. |</t>
  </si>
  <si>
    <t>[["What is the patient's diagnosis?", "L4-5 disc herniation and L5-S1 lytic spondylolisthesis with stenosis causing right-sided radiculopathy", "The patient's physical examination and MRI findings indicate a disc herniation at the L4-5 level and a spondylolisthesis at the L5-S1 level, which is causing compression of the right nerve root and resulting in radiculopathy."], ["What are the patient's radiological findings?", "Right L4-5 disc herniation and Grade I/II spondylolisthesis", "The lumbar MRI performed on December 7, 2021 revealed a disc herniation at the right L4-5 level and a Grade I/II spondylolisthesis."], ["Are the patient's radiological findings consistent with their diagnosis?", "Yes", "The radiological findings of a disc herniation and spondylolisthesis are consistent with the diagnosis of right-sided radiculopathy."], ["What treatments has the patient tried already?", "Injections and self-directed exercises", "The patient has tried injections, which have provided some relief, and self-directed exercises."], ["Have the treatments tried by the patients helped?", "Injections have helped a little", "The injections have provided some relief, but it is not specified whether the self-directed exercises have been helpful or not."], ["Have the patient's symptoms been progressing?", "Yes", "The patient's leg pain began in June 2021 and has increased as of November 2021, indicating a progression of symptoms."], ["Are the patient's symptoms debilitating?", "Yes", "The patient has limited walking and standing tolerance, indicating that the symptoms are debilitating."]]</t>
  </si>
  <si>
    <t>L4-5 disc herniation and L5-S1 lytic spondylolisthesis with stenosis causing right-sided radiculopathy</t>
  </si>
  <si>
    <t>Right L4-5 disc herniation and Grade I/II spondylolisthesis</t>
  </si>
  <si>
    <t>Injections and self-directed exercises</t>
  </si>
  <si>
    <t>Injections have helped a little</t>
  </si>
  <si>
    <t>Dina is presenting with buttock and thigh and hip pain on the right side, which does
radiate down to the dorsum of the foot potentially consistent with an L4 distribution;
however, also with significant imaging evidence of right hip osteoarthritis, for which
she is about to see an orthopedic surgeon.  Given her fairly mild imaging findings of her
spine, she had a long discussion today regarding the range of options and she would like
to pursue first a nerve root block:
A.  To see if this will help potentially provide durable relief.
B.  For diagnosis to see how much of her pain would resolve following a targeted
injection, in the meantime while she was waiting for assessment for her hip, which does
show clear radiographic arthrosis.
Â 
I will therefore refer her to a Pain Clinic for a right L3-L4 transforaminal epidural
steroid injection.  I have not scheduled her for a routine followup at this time;
however, should she not obtain durable or adequate relief from this, then she knows to
get in touch with my office for discussion of next steps and at that point it is my hope
that she will also have her hip assessed at that point, so that we can make a clear plan
going forward.</t>
  </si>
  <si>
    <t xml:space="preserve">Avoid prolonged walking, Avoid prolonged sitting, Avoid prolonged standing, Lumbo-pelvic 
core stability exercises, Take frequent breaks from aggravating postures, Activity as 
tolerated
Referral for Surgical Intervention
please refer Ms. Smith into the hip and knee program as she has fairly significant DJD 
of the right hip and this is likely the cause for most of her functional limitations.
Duration of Symptoms:
1+ year
Location of Symptoms:
Nature of symptoms:
Symptoms:
Aggravating Activities:
Relieving Activities:
Bowel or Bladder Dysfunction:
Lower Extremity Weakness:
Paresthesia:
Pain Scale at Best:
Pain Scale at Worst:
Previous History of low back pain:
Previous History of low back Surgery:
Sitting Tolerance:
Standing Tolerance:
Walking Tolerance:
Sleep Comfortably:
Pain Medication:
Medicine
Pregabalin
Naproxen
Previous Investigations:
Other
Constant
Worsening
Sitting, Standing, Walking, Lying
N/A
No
No
No
Back (5/10), Leg (5/10)
Back (10/10), Leg (10/10)
Yes
intermittent back pain
No
N/A
N/A
N/A
N/A
Yes
Yes
MRI
Duration
Dose
600 mg/day
1000 mg/day
Lumbar MRI February 9, 2022.  Right L3-4 disc herniation, foraminal protrusion and 
recess narrowing.
Previous Treatments:
Employment Status:
Job Demands:
Significant Medical History:
Current medications:
Previous Surgeries:
Allergies:
Smoking History:
Yellow Flags:
Risk of Chronicity Screen:
Physical Exam:
Observation:
Tandem Gait:
Toe Walking:
Heel Walking:
Myotomes:
Dermatomes:
Smith:
Achilles Reflex:
Smith:
Clonus:
Hoffmans:
Passive SLR:
Smith:
Hip Screen:
Back Range of Motion:
Other Testing:
1) Chiropractic - No Benefit
2) Physiotherapy - No Benefit
3) Massage - No
4) Acupuncture - No
5) Other - No Benefit
no benefit from intramuscular injections
Other
has not been able to return to work
N/A
None reported
None reported
No
No
No
No
Moderate (Complex)
increased pain with flexion
Normal
Abnormal
Abnormal
Abnormal: L5 Extensor Hallucis Longus (Right) 4+/5
right hamstrings 4/5
Normal
Right - Normal, Left - Normal
Right - Normal, Left - Normal
Normal
Normal
Normal
Left - Negative
Right - Negative
N/A
N/A
Left - Negative
Right - Positive
Pain produced with Flexion
N/A
Summarizing Paragraph:
Ms. Smith presents with a chief complaint of right buttock and leg pain.  
Symptoms are chronic but increased as of October 2021.  Pain is not improving.  She 
has very limited walking tolerance.  She has consulted with a physiatrist who 
performed intraarticular injection in the right hip, but this provided only very 
transient relief.  Her general health is good.
The physical examination reveals findings suggestive of right L4 nerve root irritation.  
However, her clinical presentation and pain levels appeared disproportionate to what 
is seen on the lumbar MRI where there is right L3-4 disc herniation and foraminal 
protrusion.  There is marked reduction in right hip ranges of motion with pain.  Plain 
film radiographs of the right hip were performed today and these reveal moderate to 
severe right hip join degeneration.
My clinical impression is that most of Ms. Smith's functional limitations are related 
to the right hip pathology.  Pain more distal to the knee may be stemming from L4 
nerve root irritation, and given the MRI findings, I have referred her for spine 
surgical consultation with Dr. D. Guha.  I recommend that Ms. Smith be referred 
into the MSK Central Intake program for hips and knees for further evaluation and 
hip surgical consultation.  I have encouraged Ms. Smith to continue with 
self-directed exercises and activity to tolerance.
Thank you for involving me in the care of this patient
Sincerely
</t>
  </si>
  <si>
    <t>{"id": "chatcmpl-8GjimrjuaegwWBxxWt20owWuMl1kY", "object": "chat.completion", "created": 1698999692, "model": "gpt-35-turbo-16k", "choices": [{"index": 0, "finish_reason": "stop", "message": {"role": "assistant", "content": "| Question | Response | Detailed reasoning based on given clinical information |\n| --- | --- | --- |\n| What is the patient's diagnosis? | Right hip osteoarthritis with possible L4 nerve root irritation | The patient has significant imaging evidence of right hip osteoarthritis and presents with buttock and thigh pain on the right side, which may be consistent with an L4 nerve root distribution. |\n| What are the patient's radiological findings? | Moderate to severe right hip joint degeneration, right L3-4 disc herniation, foraminal protrusion, and recess narrowing | The plain film radiographs of the right hip reveal moderate to severe right hip joint degeneration. The lumbar MRI shows a right L3-4 disc herniation, foraminal protrusion, and recess narrowing. |\n| Are the patient's radiological findings consistent with their diagnosis? | Yes | The radiological findings of right hip joint degeneration and disc herniation are consistent with the patient's diagnosis of right hip osteoarthritis and possible L4 nerve root irritation. |\n| What treatments has the patient tried already? | Chiropractic, physiotherapy, massage, acupuncture, intramuscular injections | The patient has tried chiropractic, physiotherapy, massage, acupuncture, and intramuscular injections, but none of these treatments have provided benefit. |\n| Have the treatments tried by the patients helped? | No | The patient has not experienced any benefit from the treatments tried so far. |\n| Have the patient's symptoms been progressing? | Yes | The patient's symptoms have been chronic but increased as of October 2021. |\n| Are the patient's symptoms debilitating? | Yes | The patient has very limited walking tolerance and her pain levels appear disproportionate to the lumbar MRI findings. |\n"}}], "usage": {"prompt_tokens": 1348, "completion_tokens": 364, "total_tokens": 1712}}</t>
  </si>
  <si>
    <t xml:space="preserve">| Question | Response | Detailed reasoning based on given clinical information |
| --- | --- | --- |
| What is the patient's diagnosis? | Right hip osteoarthritis with possible L4 nerve root irritation | The patient has significant imaging evidence of right hip osteoarthritis and presents with buttock and thigh pain on the right side, which may be consistent with an L4 nerve root distribution. |
| What are the patient's radiological findings? | Moderate to severe right hip joint degeneration, right L3-4 disc herniation, foraminal protrusion, and recess narrowing | The plain film radiographs of the right hip reveal moderate to severe right hip joint degeneration. The lumbar MRI shows a right L3-4 disc herniation, foraminal protrusion, and recess narrowing. |
| Are the patient's radiological findings consistent with their diagnosis? | Yes | The radiological findings of right hip joint degeneration and disc herniation are consistent with the patient's diagnosis of right hip osteoarthritis and possible L4 nerve root irritation. |
| What treatments has the patient tried already? | Chiropractic, physiotherapy, massage, acupuncture, intramuscular injections | The patient has tried chiropractic, physiotherapy, massage, acupuncture, and intramuscular injections, but none of these treatments have provided benefit. |
| Have the treatments tried by the patients helped? | No | The patient has not experienced any benefit from the treatments tried so far. |
| Have the patient's symptoms been progressing? | Yes | The patient's symptoms have been chronic but increased as of October 2021. |
| Are the patient's symptoms debilitating? | Yes | The patient has very limited walking tolerance and her pain levels appear disproportionate to the lumbar MRI findings. |
</t>
  </si>
  <si>
    <t>[["What is the patient's diagnosis?", "Right hip osteoarthritis with possible L4 nerve root irritation", "The patient has significant imaging evidence of right hip osteoarthritis and presents with buttock and thigh pain on the right side, which may be consistent with an L4 nerve root distribution."], ["What are the patient's radiological findings?", "Moderate to severe right hip joint degeneration, right L3-4 disc herniation, foraminal protrusion, and recess narrowing", "The plain film radiographs of the right hip reveal moderate to severe right hip joint degeneration. The lumbar MRI shows a right L3-4 disc herniation, foraminal protrusion, and recess narrowing."], ["Are the patient's radiological findings consistent with their diagnosis?", "Yes", "The radiological findings of right hip joint degeneration and disc herniation are consistent with the patient's diagnosis of right hip osteoarthritis and possible L4 nerve root irritation."], ["What treatments has the patient tried already?", "Chiropractic, physiotherapy, massage, acupuncture, intramuscular injections", "The patient has tried chiropractic, physiotherapy, massage, acupuncture, and intramuscular injections, but none of these treatments have provided benefit."], ["Have the treatments tried by the patients helped?", "No", "The patient has not experienced any benefit from the treatments tried so far."], ["Have the patient's symptoms been progressing?", "Yes", "The patient's symptoms have been chronic but increased as of October 2021."], ["Are the patient's symptoms debilitating?", "Yes", "The patient has very limited walking tolerance and her pain levels appear disproportionate to the lumbar MRI findings."], []]</t>
  </si>
  <si>
    <t>This patient was suffering of back pain buttock pain and bilateral legs numbness left side more than right, as he failed nonoperative treatment such as physical therapy, acupuncture therapy, chiropractor with no improvement so im going to refer him for transforaminal epidural steroid injection(TFESI) left L5-S1, if the injection failed or the patient does not have any improvement so we need to repeat lumbosacral MRI scan and to be view again.  Thank you</t>
  </si>
  <si>
    <t xml:space="preserve">Mr. Smith presents with a complaint of left leg and lower back pain.  The pain is 
chronic and exacerbated with any sustained positions or activities.   He describes left 
leg weakness and characterizes the leg symptoms as numbness with sharp pain.  
The leg pain can travel into the left foot.  He still attends physical therapy 
intermittently and has had chiropractic care in the past.  Treatments have not 
provided any significant relief.  Mr. Smith's health history includes having had a 
left L5-S1 discectomy in 2001.  His health history is otherwise unremarkable.
The physical examination findings do not reveal any significant motor deficit.  There 
is reduced sensation to sharp testing along the left L5 and S1 dermatomes.  There is 
a positive straight leg raise on the left.
A lumbar MRI was performed September 28, 2021.  There is a cardinal finding of 
left L5-S1 disc herniation with moderate right and severe left foraminal stenosis.  
There is left more than right facet joint degenerative changes.  There is a broad 
based disc herniation at L4-5.
My clinical impression is that Mr. Smith is experiencing left leg radicular 
symptoms, likely from the lateral recess and foraminal stenosis at L5-S1 on the left.  
Given the ongoing pain and functional limitations, and lack of response to 
conservative care, I am referring him for a spine surgical consultation with Dr. D. 
Guha.  I have encouraged him to continue with self-directed exercises and he could 
follow-up with the advanced practice professional in the community for exercise 
review.  If back pain persists consideration could be given to referring Mr. Smith 
for medial branch/facet joint blocks of the lower lumbar spine at a pain clinic.
Thank you for involving me in the care of this patient
Sincerely
</t>
  </si>
  <si>
    <t>{"id": "chatcmpl-8GjipQMoGjszonDjpCbjPURk0tOj2", "object": "chat.completion", "created": 1698999695, "model": "gpt-35-turbo-16k", "choices": [{"index": 0, "finish_reason": "stop", "message": {"role": "assistant", "content": "| Question | Response | Detailed reasoning based on given clinical information |\n| --- | --- | --- |\n| What is the patient's diagnosis? | Left leg radicular symptoms likely from lateral recess and foraminal stenosis at L5-S1 on the left | The patient's symptoms of left leg weakness, numbness with sharp pain traveling into the left foot, and positive straight leg raise on the left are consistent with radicular symptoms. The lumbar MRI findings of left L5-S1 disc herniation with severe left foraminal stenosis support this diagnosis. |\n| What are the patient's radiological findings? | Left L5-S1 disc herniation with moderate right and severe left foraminal stenosis, left more than right facet joint degenerative changes, broad-based disc herniation at L4-5 | The lumbar MRI shows the presence of disc herniation at the L5-S1 level with foraminal stenosis, as well as degenerative changes in the facet joints. There is also a broad-based disc herniation at the L4-5 level. |\n| Are the patient's radiological findings consistent with their diagnosis? | Yes | The radiological findings of disc herniation and foraminal stenosis at the L5-S1 level on the left are consistent with the patient's diagnosis of left leg radicular symptoms. The degenerative changes in the facet joints and broad-based disc herniation at L4-5 may contribute to the patient's symptoms as well. |\n| What treatments has the patient tried already? | Physical therapy, chiropractic care | The patient has tried physical therapy and chiropractic care in the past. |\n| Have the treatments tried by the patients helped? | No | The referral letter states that the treatments have not provided any significant relief.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or impact of the patient's symptoms. |"}}], "usage": {"prompt_tokens": 665, "completion_tokens": 427, "total_tokens": 1092}}</t>
  </si>
  <si>
    <t>| Question | Response | Detailed reasoning based on given clinical information |
| --- | --- | --- |
| What is the patient's diagnosis? | Left leg radicular symptoms likely from lateral recess and foraminal stenosis at L5-S1 on the left | The patient's symptoms of left leg weakness, numbness with sharp pain traveling into the left foot, and positive straight leg raise on the left are consistent with radicular symptoms. The lumbar MRI findings of left L5-S1 disc herniation with severe left foraminal stenosis support this diagnosis. |
| What are the patient's radiological findings? | Left L5-S1 disc herniation with moderate right and severe left foraminal stenosis, left more than right facet joint degenerative changes, broad-based disc herniation at L4-5 | The lumbar MRI shows the presence of disc herniation at the L5-S1 level with foraminal stenosis, as well as degenerative changes in the facet joints. There is also a broad-based disc herniation at the L4-5 level. |
| Are the patient's radiological findings consistent with their diagnosis? | Yes | The radiological findings of disc herniation and foraminal stenosis at the L5-S1 level on the left are consistent with the patient's diagnosis of left leg radicular symptoms. The degenerative changes in the facet joints and broad-based disc herniation at L4-5 may contribute to the patient's symptoms as well. |
| What treatments has the patient tried already? | Physical therapy, chiropractic care | The patient has tried physical therapy and chiropractic care in the past. |
| Have the treatments tried by the patients helped? | No | The referral letter states that the treatments have not provided any significant relief.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or impact of the patient's symptoms. |</t>
  </si>
  <si>
    <t>[["What is the patient's diagnosis?", "Left leg radicular symptoms likely from lateral recess and foraminal stenosis at L5-S1 on the left", "The patient's symptoms of left leg weakness, numbness with sharp pain traveling into the left foot, and positive straight leg raise on the left are consistent with radicular symptoms. The lumbar MRI findings of left L5-S1 disc herniation with severe left foraminal stenosis support this diagnosis."], ["What are the patient's radiological findings?", "Left L5-S1 disc herniation with moderate right and severe left foraminal stenosis, left more than right facet joint degenerative changes, broad-based disc herniation at L4-5", "The lumbar MRI shows the presence of disc herniation at the L5-S1 level with foraminal stenosis, as well as degenerative changes in the facet joints. There is also a broad-based disc herniation at the L4-5 level."], ["Are the patient's radiological findings consistent with their diagnosis?", "Yes", "The radiological findings of disc herniation and foraminal stenosis at the L5-S1 level on the left are consistent with the patient's diagnosis of left leg radicular symptoms. The degenerative changes in the facet joints and broad-based disc herniation at L4-5 may contribute to the patient's symptoms as well."], ["What treatments has the patient tried already?", "Physical therapy, chiropractic care", "The patient has tried physical therapy and chiropractic care in the past."], ["Have the treatments tried by the patients helped?", "No", "The referral letter states that the treatments have not provided any significant relief."],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or impact of the patient's symptoms."]]</t>
  </si>
  <si>
    <t>Left leg radicular symptoms likely from lateral recess and foraminal stenosis at L5-S1 on the left</t>
  </si>
  <si>
    <t>Left L5-S1 disc herniation with moderate right and severe left foraminal stenosis, left more than right facet joint degenerative changes, broad-based disc herniation at L4-5</t>
  </si>
  <si>
    <t>Physical therapy, chiropractic care</t>
  </si>
  <si>
    <t>Ashleigh is presenting with medically refractory right L5 radiculopathy with concordant imaging findings of an inferiorly extruded right L4-5 disc.  Although the disc herniation is itself small, she has already trialed image guided transforaminal epidural blocks with transient but ultimately unsatisfactory relief. We had a lengthy discussion regarding the range of options, which include continuing to live with symptoms, multimodal analgesia, physical therapy and other conservative measures, injections and surgery. We mutually agreed to pursue surgery, which was offered in the form of a right L4-5 hemilaminotomy and microdiscectomy.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Ashleigh asked appropriate questions and provided informed consent. Our office will arrange for an appointment with the pre-operative Anesthesia clinic, and subsequently arrange an operative date.. Our office will arrange for an appointment with the Anesthesia Pre-Operative Clinic, and subsequently arrange an operative date at the earliest opportunity..</t>
  </si>
  <si>
    <t xml:space="preserve">Right - Negative
Pain produced with both flexion and extension
N/A
Ms. Smith presents with a complaint of right buttock and posterior thigh pain.  The 
onset was a few years ago and pain is worsening.  Physical therapy, chiropractic 
care, and osteopathy have not provided her with any significant relief.  She has had 
6 epidural injections and only 1 provided some relief transiently.  She applies heat at 
home, but is unable to get restful sleep.  She takes Advil, or Tylenol or Aleve prn.  
Her health in general is otherwise good.  She smokes about 1/2 pack of cigarettes 
per day.
The physical examination findings are suggestive of right L5 radicular symptoms.  
There is no significant motor deficit.  A lumbar MRI was performed March 4, 2022 
and reveals a caudally directed disc extrusion at L4-5 with mild mass affect on the 
right L5 nerve root.
Given the ongoing and worsening leg dominant pain, the examination and MRI 
findings, I am referring Ms. Smith for spine surgical consultation with Dr. D. Guha.  
She should continue with self-directed exercises and activity to tolerance.
Thank you for involving me in the care of this patient
Sincerely
</t>
  </si>
  <si>
    <t>{"id": "chatcmpl-8Gjiv57AdzwlUIJUuAvW9jh782XaW", "object": "chat.completion", "created": 1698999701, "model": "gpt-35-turbo-16k", "choices": [{"index": 0, "finish_reason": "stop", "message": {"role": "assistant", "content": "| Question (list verbatim from system message) | Response | Detailed reasoning based on given clinical information |\n|----------------------------------------------|----------|-----------------------------------------------------|\n| What is the patient's diagnosis? | Right L5 radiculopathy with a caudally directed disc extrusion at L4-5 | The patient presents with right buttock and posterior thigh pain, and the physical examination findings are suggestive of right L5 radicular symptoms. The lumbar MRI reveals a caudally directed disc extrusion at L4-5 with mild mass affect on the right L5 nerve root. |\n| What are the patient's radiological findings? | Caudally directed disc extrusion at L4-5 with mild mass affect on the right L5 nerve root | The lumbar MRI reveals a caudally directed disc extrusion at L4-5 with mild mass affect on the right L5 nerve root. |\n| Are the patient's radiological findings consistent with their diagnosis? | Yes | The radiological findings of a caudally directed disc extrusion at L4-5 with mild mass affect on the right L5 nerve root are consistent with the diagnosis of right L5 radiculopathy. |\n| What treatments has the patient tried already? | Physical therapy, chiropractic care, osteopathy, 6 epidural injections | The patient has tried physical therapy, chiropractic care, and osteopathy, as well as 6 epidural injections. |\n| Have the treatments tried by the patients helped? | No | The referral letter states that the patient has not experienced significant relief from physical therapy, chiropractic care, osteopathy, or the majority of the epidural injections. Only one epidural injection provided some relief transiently. |\n| Have the patient's symptoms been progressing? | Yes | The referral letter states that the patient's pain has been worsening over the past few years. |\n| Are the patient's symptoms debilitating? | Not specified | The referral letter does not provide information on whether the patient's symptoms are debilitating. |"}}], "usage": {"prompt_tokens": 752, "completion_tokens": 413, "total_tokens": 1165}}</t>
  </si>
  <si>
    <t>| Question (list verbatim from system message) | Response | Detailed reasoning based on given clinical information |
|----------------------------------------------|----------|-----------------------------------------------------|
| What is the patient's diagnosis? | Right L5 radiculopathy with a caudally directed disc extrusion at L4-5 | The patient presents with right buttock and posterior thigh pain, and the physical examination findings are suggestive of right L5 radicular symptoms. The lumbar MRI reveals a caudally directed disc extrusion at L4-5 with mild mass affect on the right L5 nerve root. |
| What are the patient's radiological findings? | Caudally directed disc extrusion at L4-5 with mild mass affect on the right L5 nerve root | The lumbar MRI reveals a caudally directed disc extrusion at L4-5 with mild mass affect on the right L5 nerve root. |
| Are the patient's radiological findings consistent with their diagnosis? | Yes | The radiological findings of a caudally directed disc extrusion at L4-5 with mild mass affect on the right L5 nerve root are consistent with the diagnosis of right L5 radiculopathy. |
| What treatments has the patient tried already? | Physical therapy, chiropractic care, osteopathy, 6 epidural injections | The patient has tried physical therapy, chiropractic care, and osteopathy, as well as 6 epidural injections. |
| Have the treatments tried by the patients helped? | No | The referral letter states that the patient has not experienced significant relief from physical therapy, chiropractic care, osteopathy, or the majority of the epidural injections. Only one epidural injection provided some relief transiently. |
| Have the patient's symptoms been progressing? | Yes | The referral letter states that the patient's pain has been worsening over the past few years. |
| Are the patient's symptoms debilitating? | Not specified | The referral letter does not provide information on whether the patient's symptoms are debilitating. |</t>
  </si>
  <si>
    <t>[["What is the patient's diagnosis?", "Right L5 radiculopathy with a caudally directed disc extrusion at L4-5", "The patient presents with right buttock and posterior thigh pain, and the physical examination findings are suggestive of right L5 radicular symptoms. The lumbar MRI reveals a caudally directed disc extrusion at L4-5 with mild mass affect on the right L5 nerve root."], ["What are the patient's radiological findings?", "Caudally directed disc extrusion at L4-5 with mild mass affect on the right L5 nerve root", "The lumbar MRI reveals a caudally directed disc extrusion at L4-5 with mild mass affect on the right L5 nerve root."], ["Are the patient's radiological findings consistent with their diagnosis?", "Yes", "The radiological findings of a caudally directed disc extrusion at L4-5 with mild mass affect on the right L5 nerve root are consistent with the diagnosis of right L5 radiculopathy."], ["What treatments has the patient tried already?", "Physical therapy, chiropractic care, osteopathy, 6 epidural injections", "The patient has tried physical therapy, chiropractic care, and osteopathy, as well as 6 epidural injections."], ["Have the treatments tried by the patients helped?", "No", "The referral letter states that the patient has not experienced significant relief from physical therapy, chiropractic care, osteopathy, or the majority of the epidural injections. Only one epidural injection provided some relief transiently."], ["Have the patient's symptoms been progressing?", "Yes", "The referral letter states that the patient's pain has been worsening over the past few years."], ["Are the patient's symptoms debilitating?", "Not specified", "The referral letter does not provide information on whether the patient's symptoms are debilitating."]]</t>
  </si>
  <si>
    <t>Right L5 radiculopathy with a caudally directed disc extrusion at L4-5</t>
  </si>
  <si>
    <t>Caudally directed disc extrusion at L4-5 with mild mass affect on the right L5 nerve root</t>
  </si>
  <si>
    <t>Physical therapy, chiropractic care, osteopathy, 6 epidural injections</t>
  </si>
  <si>
    <t>Patient is presenting with neurogenic claudication and a spondylolisthesis at L4-5.  She has leg dominant pain.  We had a discussion about operative and nonoperative management strategies.  She would like to proceed with operation.  We discussed decompression versus a decompression and fusion.  We discussed that fusion comes with additional risks but may result in a better decompression and reduce her back pain.  She would like to proceed with a decompression and fusion.
Â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Â 
Our office will book her for surgical date at the next available time.</t>
  </si>
  <si>
    <t xml:space="preserve">In view of the ongoing leg pain, the chronicity and worsening of pain, as well as the 
MRI findings, I am referring Ms. Smith for spine surgical consultation with Dr. 
Smith.  Ms. Smith should continue with self-directed exercises and activity 
to tolerance.
Thank you for involving me in the care of this patient
Sincerely
</t>
  </si>
  <si>
    <t>{"id": "chatcmpl-8Gjj0um835ty40JmdmjEMaisQ2d1b", "object": "chat.completion", "created": 1698999706, "model": "gpt-35-turbo-16k", "choices": [{"index": 0, "finish_reason": "stop", "message": {"role": "assistant", "content": "| Question | Response | Detailed reasoning based on given clinical information |\n| --- | --- | --- |\n| What is the patient's diagnosis? | Neurogenic claudication and spondylolisthesis at L4-5 | The patient is presenting with leg dominant pain and has a spondylolisthesis at the L4-5 level. |\n| What are the patient's radiological findings? | MRI findings consistent with spondylolisthesis at L4-5 | The MRI findings indicate the presence of a spondylolisthesis at the L4-5 level. |\n| Are the patient's radiological findings consistent with their diagnosis? | Yes | The radiological findings of a spondylolisthesis at L4-5 are consistent with the patient's diagnosis of neurogenic claudication. |\n| What treatments has the patient tried already? | Self-directed exercises and activity to tolerance | The patient has tried self-directed exercises and activity to manage their symptoms. |\n| Have the treatments tried by the patients helped? | Not mentioned | The referral letter does not provide information on whether the treatments have helped the patient. |\n| Have the patient's symptoms been progressing? | Yes | The referral letter mentions that the patient's leg pain is ongoing, chronic, and worsening. |\n| Are the patient's symptoms debilitating? | Not mentioned | The referral letter does not provide information on the severity or impact of the patient's symptoms. |"}}], "usage": {"prompt_tokens": 457, "completion_tokens": 297, "total_tokens": 754}}</t>
  </si>
  <si>
    <t>| Question | Response | Detailed reasoning based on given clinical information |
| --- | --- | --- |
| What is the patient's diagnosis? | Neurogenic claudication and spondylolisthesis at L4-5 | The patient is presenting with leg dominant pain and has a spondylolisthesis at the L4-5 level. |
| What are the patient's radiological findings? | MRI findings consistent with spondylolisthesis at L4-5 | The MRI findings indicate the presence of a spondylolisthesis at the L4-5 level. |
| Are the patient's radiological findings consistent with their diagnosis? | Yes | The radiological findings of a spondylolisthesis at L4-5 are consistent with the patient's diagnosis of neurogenic claudication. |
| What treatments has the patient tried already? | Self-directed exercises and activity to tolerance | The patient has tried self-directed exercises and activity to manage their symptoms. |
| Have the treatments tried by the patients helped? | Not mentioned | The referral letter does not provide information on whether the treatments have helped the patient. |
| Have the patient's symptoms been progressing? | Yes | The referral letter mentions that the patient's leg pain is ongoing, chronic, and worsening. |
| Are the patient's symptoms debilitating? | Not mentioned | The referral letter does not provide information on the severity or impact of the patient's symptoms. |</t>
  </si>
  <si>
    <t>[["What is the patient's diagnosis?", "Neurogenic claudication and spondylolisthesis at L4-5", "The patient is presenting with leg dominant pain and has a spondylolisthesis at the L4-5 level."], ["What are the patient's radiological findings?", "MRI findings consistent with spondylolisthesis at L4-5", "The MRI findings indicate the presence of a spondylolisthesis at the L4-5 level."], ["Are the patient's radiological findings consistent with their diagnosis?", "Yes", "The radiological findings of a spondylolisthesis at L4-5 are consistent with the patient's diagnosis of neurogenic claudication."], ["What treatments has the patient tried already?", "Self-directed exercises and activity to tolerance", "The patient has tried self-directed exercises and activity to manage their symptoms."], ["Have the treatments tried by the patients helped?", "Not mentioned", "The referral letter does not provide information on whether the treatments have helped the patient."], ["Have the patient's symptoms been progressing?", "Yes", "The referral letter mentions that the patient's leg pain is ongoing, chronic, and worsening."], ["Are the patient's symptoms debilitating?", "Not mentioned", "The referral letter does not provide information on the severity or impact of the patient's symptoms."]]</t>
  </si>
  <si>
    <t>Neurogenic claudication and spondylolisthesis at L4-5</t>
  </si>
  <si>
    <t>MRI findings consistent with spondylolisthesis at L4-5</t>
  </si>
  <si>
    <t>Self-directed exercises and activity to tolerance</t>
  </si>
  <si>
    <t xml:space="preserve">This is an 83 year old female presenting with a chronic history of lower lumbar pain and right leg pain with findings on MRI confirming spondylolisthesis L4-L5, severe facet arthropathy at L4-L5, and advanced disc degeneration at L5-S1. We discussed the management options including non-operative (epidural injections) vs operative management. The patient was agreeable to proceeding with an operation, which we believe is reasonable given that she is otherwise healthy despite her age. 
Â 
We consented her for spinal decompression with fusion. We explained the risks and benefits of the surgery. Risks include infection, damage to nearby structures including intraabdominal organs such as bowel/bladder, worsening back pain post-surgery, as well as anesthetic risks. In regards to benefits, we explained that this surgery may significantly improve her leg pain and functional outcomes. 
Â 
Our office will be in touch with regards to booking her surgery. </t>
  </si>
  <si>
    <t xml:space="preserve">In view of the deterioration of her quality of life, the leg dominant pain, and the MRI 
findings, I am referring Ms. Smith for spine surgical consultation with Dr. Smith.  I have requisitioned standing lumbar x-rays in preparation for that 
consultation.  I have recommended to Ms. Smith that she continue with 
self-directed flexion-based exercises and activity to tolerance.
Thank you for involving me in the care of this patient
Sincerely
</t>
  </si>
  <si>
    <t>{"id": "chatcmpl-8Gjj3LPgemrSFzCzbvdTBuPkTU0LV", "object": "chat.completion", "created": 1698999709, "model": "gpt-35-turbo-16k", "choices": [{"index": 0, "finish_reason": "stop", "message": {"role": "assistant", "content": "| Question | Response | Detailed reasoning based on given clinical information |\n| --- | --- | --- |\n| What is the patient's diagnosis? | Spondylolisthesis L4-L5, severe facet arthropathy at L4-L5, and advanced disc degeneration at L5-S1 | The patient's MRI findings confirm these diagnoses. |\n| What are the patient's radiological findings? | Spondylolisthesis L4-L5, severe facet arthropathy at L4-L5, and advanced disc degeneration at L5-S1 | The MRI findings show these specific abnormalities in the patient's spine. |\n| Are the patient's radiological findings consistent with their diagnosis? | Yes | The radiological findings match the diagnoses of spondylolisthesis, facet arthropathy, and disc degeneration. |\n| What treatments has the patient tried already? | Self-directed flexion-based exercises and activity to tolerance | The patient has been recommended to continue with these exercises and activities. |\n| Have the treatments tried by the patients helped? | Not mentioned | The referral letter does not provide information on whether the treatments have been effective. |\n| Have the patient's symptoms been progressing? | Yes | The referral letter mentions the deterioration of the patient's quality of life and leg dominant pain. |\n| Are the patient's symptoms debilitating? | Not mentioned | The referral letter does not provide information on the severity of the patient's symptoms. |"}}], "usage": {"prompt_tokens": 462, "completion_tokens": 297, "total_tokens": 759}}</t>
  </si>
  <si>
    <t>| Question | Response | Detailed reasoning based on given clinical information |
| --- | --- | --- |
| What is the patient's diagnosis? | Spondylolisthesis L4-L5, severe facet arthropathy at L4-L5, and advanced disc degeneration at L5-S1 | The patient's MRI findings confirm these diagnoses. |
| What are the patient's radiological findings? | Spondylolisthesis L4-L5, severe facet arthropathy at L4-L5, and advanced disc degeneration at L5-S1 | The MRI findings show these specific abnormalities in the patient's spine. |
| Are the patient's radiological findings consistent with their diagnosis? | Yes | The radiological findings match the diagnoses of spondylolisthesis, facet arthropathy, and disc degeneration. |
| What treatments has the patient tried already? | Self-directed flexion-based exercises and activity to tolerance | The patient has been recommended to continue with these exercises and activities. |
| Have the treatments tried by the patients helped? | Not mentioned | The referral letter does not provide information on whether the treatments have been effective. |
| Have the patient's symptoms been progressing? | Yes | The referral letter mentions the deterioration of the patient's quality of life and leg dominant pain. |
| Are the patient's symptoms debilitating? | Not mentioned | The referral letter does not provide information on the severity of the patient's symptoms. |</t>
  </si>
  <si>
    <t>[["What is the patient's diagnosis?", "Spondylolisthesis L4-L5, severe facet arthropathy at L4-L5, and advanced disc degeneration at L5-S1", "The patient's MRI findings confirm these diagnoses."], ["What are the patient's radiological findings?", "Spondylolisthesis L4-L5, severe facet arthropathy at L4-L5, and advanced disc degeneration at L5-S1", "The MRI findings show these specific abnormalities in the patient's spine."], ["Are the patient's radiological findings consistent with their diagnosis?", "Yes", "The radiological findings match the diagnoses of spondylolisthesis, facet arthropathy, and disc degeneration."], ["What treatments has the patient tried already?", "Self-directed flexion-based exercises and activity to tolerance", "The patient has been recommended to continue with these exercises and activities."], ["Have the treatments tried by the patients helped?", "Not mentioned", "The referral letter does not provide information on whether the treatments have been effective."], ["Have the patient's symptoms been progressing?", "Yes", "The referral letter mentions the deterioration of the patient's quality of life and leg dominant pain."], ["Are the patient's symptoms debilitating?", "Not mentioned", "The referral letter does not provide information on the severity of the patient's symptoms."]]</t>
  </si>
  <si>
    <t>Spondylolisthesis L4-L5, severe facet arthropathy at L4-L5, and advanced disc degeneration at L5-S1</t>
  </si>
  <si>
    <t>Self-directed flexion-based exercises and activity to tolerance</t>
  </si>
  <si>
    <t>It sounds like the patient's right leg pain is resulting from the spinal stenosis at L4-5 because he gives a picture of neurogenic claudication with his right leg.  His low back pain could be contributed from his degeneration at this level as well.  Not convinced the anterior left thigh pain is coming from the spinal stenosis but could be meralgia paresthetica.  However overall the patient is very severely affected by his right leg pain and low back pain.  As a result I did offer him the options of surgery versus not surgery.  With respect to surgery 1 could do a decompression at L4-5 either unilateral or bilateral and the possibility of adding a L4-5 instrumentation and fusion here could be done.  I did discuss the risk and benefits of both options and then in the end the patient and daughter agreed to do the decompression with instrumentation and fusion at L4-5.  I did also discussed with him conservative measures for example repeat physical therapy and pain clinic.  However they are very much in favor of more definitive treatments for with the surgery.  I explained to him the risk of the surgery include failure to improve symptoms worsening back pain with worsening pain weakness numbness in his leg or legs along with bowel bladder dysfunction.  There is risk of infection which is higher I believe because he is on prednisone and the other RA medication-as a result I asked the patient to contact his rheumatologist and give advice as to possibly stopping 1 or both of these medications.  From my search on rinivog this needs to be stopped 1 week before his surgery and I did inform the patient and the daughter of this.  There is risk of CSF leak as well as adjacent segment disease with the fusion and also failure of fusion and instrumentation.  The patient daughter are aware the risk and benefits and options and they have agreed to proceed with the operation.  I will wait to hear back from the patient regarding his 2 RA medications and stopping him.  We can probably do the surgery in the next few months.  I have asked the patient to go up for some dynamic lumbar spine films today.</t>
  </si>
  <si>
    <t xml:space="preserve">Right - Negative
Pain produced with Extension
N/A
Mr. Smith presents with a complaint of right leg pain.  The onset was over a year 
ago as a result of a fall and pain is worsening.  The pain travels to the foot and toes.  
There is an increase in pain with walking and standing, and relief with lying down.  
There is left anterior thigh numbness.  Mr. Smith has undergone physical therapy 
without relief.  He cannot complete his ADLs.
The clinical presentation is commensurate with neurogenic claudication.  A lumbar 
MRI was performed July 15, 2021 and reveals moderate to severe canal stenosis at 
L4-5 from a combination of degenerative changes.  There is a Grade I 
spondylolisthesis.  There is a left L5-S1 disc protrusion.  There is moderate 
foraminal stenosis at L4-5 on the right.
In view of the ongoing leg dominant pain, impact on his quality of life, and MRI 
findings, I am referring Mr. Smith for spine surgical consultation with Dr. Smith.  
I have encouraged Mr. Smith to continue with self-directed exercises.
Thank you for involving me in the care of this patient
Sincerely
</t>
  </si>
  <si>
    <t>{"id": "chatcmpl-8Gjj6GpsAn4ffLRdnVD0xrzMTG94W", "object": "chat.completion", "created": 1698999712, "model": "gpt-35-turbo-16k", "choices": [{"index": 0, "finish_reason": "stop", "message": {"role": "assistant", "content": "| Question | Response | Detailed reasoning based on given clinical information |\n| --- | --- | --- |\n| What is the patient's diagnosis? | Neurogenic claudication, spinal stenosis, Grade I spondylolisthesis, left L5-S1 disc protrusion, moderate foraminal stenosis at L4-5 on the right | The patient's clinical presentation and MRI findings indicate a diagnosis of neurogenic claudication, spinal stenosis, Grade I spondylolisthesis, left L5-S1 disc protrusion, and moderate foraminal stenosis at L4-5 on the right. |\n| What are the patient's radiological findings? | Moderate to severe canal stenosis at L4-5, Grade I spondylolisthesis, left L5-S1 disc protrusion, moderate foraminal stenosis at L4-5 on the right | The patient's lumbar MRI reveals moderate to severe canal stenosis at L4-5, Grade I spondylolisthesis, left L5-S1 disc protrusion, and moderate foraminal stenosis at L4-5 on the right. |\n| Are the patient's radiological findings consistent with their diagnosis? | Yes | The radiological findings of moderate to severe canal stenosis at L4-5, Grade I spondylolisthesis, left L5-S1 disc protrusion, and moderate foraminal stenosis at L4-5 on the right are consistent with the diagnosis of neurogenic claudication and spinal stenosis. |\n| What treatments has the patient tried already? | Physical therapy | The patient has already tried physical therapy. |\n| Have the treatments tried by the patients helped? | No | The referral letter states that the patient has undergone physical therapy without relief. |\n| Have the patient's symptoms been progressing? | Yes | The referral letter states that the patient's pain is worsening and there is an increase in pain with walking and standing. |\n| Are the patient's symptoms debilitating? | Yes | The referral letter states that the patient cannot complete his activities of daily living (ADLs) due to the pain. |"}}], "usage": {"prompt_tokens": 879, "completion_tokens": 450, "total_tokens": 1329}}</t>
  </si>
  <si>
    <t>| Question | Response | Detailed reasoning based on given clinical information |
| --- | --- | --- |
| What is the patient's diagnosis? | Neurogenic claudication, spinal stenosis, Grade I spondylolisthesis, left L5-S1 disc protrusion, moderate foraminal stenosis at L4-5 on the right | The patient's clinical presentation and MRI findings indicate a diagnosis of neurogenic claudication, spinal stenosis, Grade I spondylolisthesis, left L5-S1 disc protrusion, and moderate foraminal stenosis at L4-5 on the right. |
| What are the patient's radiological findings? | Moderate to severe canal stenosis at L4-5, Grade I spondylolisthesis, left L5-S1 disc protrusion, moderate foraminal stenosis at L4-5 on the right | The patient's lumbar MRI reveals moderate to severe canal stenosis at L4-5, Grade I spondylolisthesis, left L5-S1 disc protrusion, and moderate foraminal stenosis at L4-5 on the right. |
| Are the patient's radiological findings consistent with their diagnosis? | Yes | The radiological findings of moderate to severe canal stenosis at L4-5, Grade I spondylolisthesis, left L5-S1 disc protrusion, and moderate foraminal stenosis at L4-5 on the right are consistent with the diagnosis of neurogenic claudication and spinal stenosis. |
| What treatments has the patient tried already? | Physical therapy | The patient has already tried physical therapy. |
| Have the treatments tried by the patients helped? | No | The referral letter states that the patient has undergone physical therapy without relief. |
| Have the patient's symptoms been progressing? | Yes | The referral letter states that the patient's pain is worsening and there is an increase in pain with walking and standing. |
| Are the patient's symptoms debilitating? | Yes | The referral letter states that the patient cannot complete his activities of daily living (ADLs) due to the pain. |</t>
  </si>
  <si>
    <t>[["What is the patient's diagnosis?", "Neurogenic claudication, spinal stenosis, Grade I spondylolisthesis, left L5-S1 disc protrusion, moderate foraminal stenosis at L4-5 on the right", "The patient's clinical presentation and MRI findings indicate a diagnosis of neurogenic claudication, spinal stenosis, Grade I spondylolisthesis, left L5-S1 disc protrusion, and moderate foraminal stenosis at L4-5 on the right."], ["What are the patient's radiological findings?", "Moderate to severe canal stenosis at L4-5, Grade I spondylolisthesis, left L5-S1 disc protrusion, moderate foraminal stenosis at L4-5 on the right", "The patient's lumbar MRI reveals moderate to severe canal stenosis at L4-5, Grade I spondylolisthesis, left L5-S1 disc protrusion, and moderate foraminal stenosis at L4-5 on the right."], ["Are the patient's radiological findings consistent with their diagnosis?", "Yes", "The radiological findings of moderate to severe canal stenosis at L4-5, Grade I spondylolisthesis, left L5-S1 disc protrusion, and moderate foraminal stenosis at L4-5 on the right are consistent with the diagnosis of neurogenic claudication and spinal stenosis."], ["What treatments has the patient tried already?", "Physical therapy", "The patient has already tried physical therapy."], ["Have the treatments tried by the patients helped?", "No", "The referral letter states that the patient has undergone physical therapy without relief."], ["Have the patient's symptoms been progressing?", "Yes", "The referral letter states that the patient's pain is worsening and there is an increase in pain with walking and standing."], ["Are the patient's symptoms debilitating?", "Yes", "The referral letter states that the patient cannot complete his activities of daily living (ADLs) due to the pain."]]</t>
  </si>
  <si>
    <t>Neurogenic claudication, spinal stenosis, Grade I spondylolisthesis, left L5-S1 disc protrusion, moderate foraminal stenosis at L4-5 on the right</t>
  </si>
  <si>
    <t>Moderate to severe canal stenosis at L4-5, Grade I spondylolisthesis, left L5-S1 disc protrusion, moderate foraminal stenosis at L4-5 on the right</t>
  </si>
  <si>
    <t xml:space="preserve">This is a 36 F with ongoing left leg pain that could be associated with lt L 4-5 lateral recess pathology. However, as we explained to her, given she has some peripheral pain around her fibular head with good response to local injection, we recommended R/O local nerve entrapment as a cause of her pain. For that will arrange a referral for EMG at St Joes. 
On the other side, we explained to her that given her focal pathology correlates with her leg pain, surgical decompression is reasonable to relief the pressure of the nerve but the results are not guaranteed. Pt was keen to pursue non surgical option first before considering lt L4-5 laminotomy and discectomy.   </t>
  </si>
  <si>
    <t>still likely candidate for surgery, but decided to choose injections for now, referred for EMG</t>
  </si>
  <si>
    <t xml:space="preserve">Right - Negative
Pain produced with Flexion
N/A
Ms. Smith presents with a complaint of left buttock and leg pain.  The onset was in 
2020 post-partum and there has been increasing pain over a year.  She has had 
epidural injections which help.  She is able to get restful sleep now.  Ms. Smith has 
tried physical therapy and chiropractic care without relief.
The physical examination findings are commensurate with left L5 and S1 
radiculopathy.  A lumbar MRI was performed March 23, 2022 which reveals left L4-5 
disc herniation and impingement of the left L5 nerve root.
Given the leg dominant pain, the lack of improvement with conservative care, the 
ongoing functional limitations and diminished quality of life, and the examination and 
MRI findings, I am referring Ms. Smith for spine surgical consultation with Dr. D. 
Guha.  I have recommended that she continue with self-directed exercises.
Thank you for involving me in the care of this patient
Sincerely
</t>
  </si>
  <si>
    <t>{"id": "chatcmpl-8GjjB10SJwNdNMx5IbXGPZiABVs6C", "object": "chat.completion", "created": 1698999717, "model": "gpt-35-turbo-16k", "choices": [{"index": 0, "finish_reason": "stop", "message": {"role": "assistant", "content": "| Question | Response | Detailed reasoning based on given clinical information |\n| --- | --- | --- |\n| What is the patient's diagnosis? | Possible left L4-5 lateral recess pathology and peripheral nerve entrapment | The patient presents with left buttock and leg pain, with physical examination findings consistent with left L5 and S1 radiculopathy. The lumbar MRI reveals left L4-5 disc herniation and impingement of the left L5 nerve root. Additionally, there is mention of possible peripheral nerve entrapment around the fibular head. |\n| What are the patient's radiological findings? | Left L4-5 disc herniation and impingement of the left L5 nerve root | The lumbar MRI performed on March 23, 2022 reveals the presence of a left L4-5 disc herniation and impingement of the left L5 nerve root. |\n| Are the patient's radiological findings consistent with their diagnosis? | Yes | The radiological findings of left L4-5 disc herniation and impingement of the left L5 nerve root are consistent with the patient's diagnosis of left L4-5 lateral recess pathology and radiculopathy. |\n| What treatments has the patient tried already? | Epidural injections, physical therapy, chiropractic care | The patient has tried epidural injections, physical therapy, and chiropractic care. |\n| Have the treatments tried by the patients helped? | Epidural injections have helped, but physical therapy and chiropractic care have not provided relief | The referral letter states that the patient has had epidural injections which have helped, allowing her to get restful sleep. However, physical therapy and chiropractic care have not provided relief. |\n| Have the patient's symptoms been progressing? | Yes | The referral letter mentions that the patient has been experiencing increasing pain over a year. |\n| Are the patient's symptoms debilitating? | Not specified | The referral letter does not provide specific information regarding the severity or impact of the patient's symptoms on her daily functioning. |"}}], "usage": {"prompt_tokens": 543, "completion_tokens": 420, "total_tokens": 963}}</t>
  </si>
  <si>
    <t>| Question | Response | Detailed reasoning based on given clinical information |
| --- | --- | --- |
| What is the patient's diagnosis? | Possible left L4-5 lateral recess pathology and peripheral nerve entrapment | The patient presents with left buttock and leg pain, with physical examination findings consistent with left L5 and S1 radiculopathy. The lumbar MRI reveals left L4-5 disc herniation and impingement of the left L5 nerve root. Additionally, there is mention of possible peripheral nerve entrapment around the fibular head. |
| What are the patient's radiological findings? | Left L4-5 disc herniation and impingement of the left L5 nerve root | The lumbar MRI performed on March 23, 2022 reveals the presence of a left L4-5 disc herniation and impingement of the left L5 nerve root. |
| Are the patient's radiological findings consistent with their diagnosis? | Yes | The radiological findings of left L4-5 disc herniation and impingement of the left L5 nerve root are consistent with the patient's diagnosis of left L4-5 lateral recess pathology and radiculopathy. |
| What treatments has the patient tried already? | Epidural injections, physical therapy, chiropractic care | The patient has tried epidural injections, physical therapy, and chiropractic care. |
| Have the treatments tried by the patients helped? | Epidural injections have helped, but physical therapy and chiropractic care have not provided relief | The referral letter states that the patient has had epidural injections which have helped, allowing her to get restful sleep. However, physical therapy and chiropractic care have not provided relief. |
| Have the patient's symptoms been progressing? | Yes | The referral letter mentions that the patient has been experiencing increasing pain over a year. |
| Are the patient's symptoms debilitating? | Not specified | The referral letter does not provide specific information regarding the severity or impact of the patient's symptoms on her daily functioning. |</t>
  </si>
  <si>
    <t>[["What is the patient's diagnosis?", "Possible left L4-5 lateral recess pathology and peripheral nerve entrapment", "The patient presents with left buttock and leg pain, with physical examination findings consistent with left L5 and S1 radiculopathy. The lumbar MRI reveals left L4-5 disc herniation and impingement of the left L5 nerve root. Additionally, there is mention of possible peripheral nerve entrapment around the fibular head."], ["What are the patient's radiological findings?", "Left L4-5 disc herniation and impingement of the left L5 nerve root", "The lumbar MRI performed on March 23, 2022 reveals the presence of a left L4-5 disc herniation and impingement of the left L5 nerve root."], ["Are the patient's radiological findings consistent with their diagnosis?", "Yes", "The radiological findings of left L4-5 disc herniation and impingement of the left L5 nerve root are consistent with the patient's diagnosis of left L4-5 lateral recess pathology and radiculopathy."], ["What treatments has the patient tried already?", "Epidural injections, physical therapy, chiropractic care", "The patient has tried epidural injections, physical therapy, and chiropractic care."], ["Have the treatments tried by the patients helped?", "Epidural injections have helped, but physical therapy and chiropractic care have not provided relief", "The referral letter states that the patient has had epidural injections which have helped, allowing her to get restful sleep. However, physical therapy and chiropractic care have not provided relief."], ["Have the patient's symptoms been progressing?", "Yes", "The referral letter mentions that the patient has been experiencing increasing pain over a year."], ["Are the patient's symptoms debilitating?", "Not specified", "The referral letter does not provide specific information regarding the severity or impact of the patient's symptoms on her daily functioning."]]</t>
  </si>
  <si>
    <t>Possible left L4-5 lateral recess pathology and peripheral nerve entrapment</t>
  </si>
  <si>
    <t>Left L4-5 disc herniation and impingement of the left L5 nerve root</t>
  </si>
  <si>
    <t>Epidural injections, physical therapy, chiropractic care</t>
  </si>
  <si>
    <t>Epidural injections have helped, but physical therapy and chiropractic care have not provided relief</t>
  </si>
  <si>
    <t>Matthew is a 22-year-old male with a large paracentral disc herniation at the L5-S1 level causing right-sided radiculopathy.  Given his imaging as well as the chronicity of his symptoms, Operative management is a reasonable option.
Â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t>
  </si>
  <si>
    <t xml:space="preserve">Right - Negative
Pain produced with Flexion
N/A
Mr. Smith presents with a complaint of right leg pain which began about 2 years ago.  
He relates that he has experienced improvement with physical therapy, but continues 
to have limited sitting, walking and standing tolerance.  He feels that his recovery 
has plateaued.  His health in general is good.
The physical examination findings reveal signs and symptoms of right S1 
radiculopathy.  A lumbar MRI was performed November 6, 2021 and reveals a large 
right L5-S1 paracentral disc herniation.
In view of the chronicity of symptoms and ongoing functional limitations, as well as 
examination and MRI findings, I am referring Mr. Smith for a spine surgical consultation 
with Dr. Smith. He is attending physical therapy weekly and should continue, and 
should continue with self-directed exercises.
Thank you for involving me in the care of this patient
Sincerely
</t>
  </si>
  <si>
    <t>{"id": "chatcmpl-8GjjIJAlqttHMpGz0zanPgYD0pCqd", "object": "chat.completion", "created": 1698999724, "model": "gpt-35-turbo-16k", "choices": [{"index": 0, "finish_reason": "stop", "message": {"role": "assistant", "content": "| Question (list verbatim from system message) | Response | Detailed reasoning based on given clinical information |\n|----------------------------------------------|----------|-----------------------------------------------------|\n| What is the patient's diagnosis?              | Large paracentral disc herniation at L5-S1 level causing right-sided radiculopathy | The referral letter states that the patient has signs and symptoms of right S1 radiculopathy, and the lumbar MRI reveals a large right L5-S1 paracentral disc herniation. |\n| What are the patient's radiological findings? | Large right L5-S1 paracentral disc herniation | The lumbar MRI performed on November 6, 2021, reveals a large right L5-S1 paracentral disc herniation. |\n| Are the patient's radiological findings consistent with their diagnosis? | Yes | The radiological findings of a large right L5-S1 paracentral disc herniation are consistent with the patient's diagnosis of right-sided radiculopathy. |\n| What treatments has the patient tried already? | Physical therapy | The referral letter mentions that the patient has experienced improvement with physical therapy. |\n| Have the treatments tried by the patients helped? | Yes | The referral letter states that the patient has experienced improvement with physical therapy. |\n| Have the patient's symptoms been progressing? | Not mentioned | The referral letter does not provide information about the progression of the patient's symptoms. |\n| Are the patient's symptoms debilitating? | Not mentioned | The referral letter does not provide information about the severity or impact of the patient's symptoms. |"}}], "usage": {"prompt_tokens": 510, "completion_tokens": 323, "total_tokens": 833}}</t>
  </si>
  <si>
    <t>| Question (list verbatim from system message) | Response | Detailed reasoning based on given clinical information |
|----------------------------------------------|----------|-----------------------------------------------------|
| What is the patient's diagnosis?              | Large paracentral disc herniation at L5-S1 level causing right-sided radiculopathy | The referral letter states that the patient has signs and symptoms of right S1 radiculopathy, and the lumbar MRI reveals a large right L5-S1 paracentral disc herniation. |
| What are the patient's radiological findings? | Large right L5-S1 paracentral disc herniation | The lumbar MRI performed on November 6, 2021, reveals a large right L5-S1 paracentral disc herniation. |
| Are the patient's radiological findings consistent with their diagnosis? | Yes | The radiological findings of a large right L5-S1 paracentral disc herniation are consistent with the patient's diagnosis of right-sided radiculopathy. |
| What treatments has the patient tried already? | Physical therapy | The referral letter mentions that the patient has experienced improvement with physical therapy. |
| Have the treatments tried by the patients helped? | Yes | The referral letter states that the patient has experienced improvement with physical therapy. |
| Have the patient's symptoms been progressing? | Not mentioned | The referral letter does not provide information about the progression of the patient's symptoms. |
| Are the patient's symptoms debilitating? | Not mentioned | The referral letter does not provide information about the severity or impact of the patient's symptoms. |</t>
  </si>
  <si>
    <t>[["What is the patient's diagnosis?", "Large paracentral disc herniation at L5-S1 level causing right-sided radiculopathy", "The referral letter states that the patient has signs and symptoms of right S1 radiculopathy, and the lumbar MRI reveals a large right L5-S1 paracentral disc herniation."], ["What are the patient's radiological findings?", "Large right L5-S1 paracentral disc herniation", "The lumbar MRI performed on November 6, 2021, reveals a large right L5-S1 paracentral disc herniation."], ["Are the patient's radiological findings consistent with their diagnosis?", "Yes", "The radiological findings of a large right L5-S1 paracentral disc herniation are consistent with the patient's diagnosis of right-sided radiculopathy."], ["What treatments has the patient tried already?", "Physical therapy", "The referral letter mentions that the patient has experienced improvement with physical therapy."], ["Have the treatments tried by the patients helped?", "Yes", "The referral letter states that the patient has experienced improvement with physical therapy."], ["Have the patient's symptoms been progressing?", "Not mentioned", "The referral letter does not provide information about the progression of the patient's symptoms."], ["Are the patient's symptoms debilitating?", "Not mentioned", "The referral letter does not provide information about the severity or impact of the patient's symptoms."]]</t>
  </si>
  <si>
    <t>Large paracentral disc herniation at L5-S1 level causing right-sided radiculopathy</t>
  </si>
  <si>
    <t>Large right L5-S1 paracentral disc herniation</t>
  </si>
  <si>
    <t>Juliet is a pleasant 82-year-old woman with what appears to be neurogenic claudication as well as cauda equina syndrome.  Unfortunately the imaging that we have is from too long ago to be consistent with this diagnosis.  Given the urgency of this diagnosis, we will be sending her to the emergency department for further evaluation and a stat MRI.  We have advised the neurosurgery team who are covering spine call today.</t>
  </si>
  <si>
    <t>referred to ED, left without clear plan</t>
  </si>
  <si>
    <t xml:space="preserve">Right - Negative
Pain produced with Extension
N/A
Ms. Smith presents with a complaint of anterior left leg pain, and significant pain 
in the left buttock.  She is able to walk for up to 20 minutes, but has a standing 
tolerance of less than 5 minutes.  She has had physical therapy which only provided 
transient relief.  She has had several epidural injections which provides her relief for 
a few months.  She is having trouble getting restorative sleep due to her leg pain.  
Her health in general is otherwise good.  She does have essential hypertension.
The physical examination findings do not reveal any significant neurological deficit.  
There is no motor deficit or nerve root tension.  A lumbar MRI was performed 
September 5, 2021 and this reveals a cardinal finding of bilateral foraminal stenosis 
at L5-S1, left more than right.
My clinical impression is that Ms. Smith is experiencing left L5 radicular symptoms.  
In view of the worsening of pain and functional limitations, as well as MRI findings, I 
am referring Ms. Smith for a spine surgical consultation with Dr. Smith.  I 
have encouraged her to continue with self-directed exercises.
Thank you for involving me in the care of this patient
Sincerely
</t>
  </si>
  <si>
    <t>{"id": "chatcmpl-8GjjKscOJ41rVGkyt86DWTKtxMAVv", "object": "chat.completion", "created": 1698999726, "model": "gpt-35-turbo-16k", "choices": [{"index": 0, "finish_reason": "stop", "message": {"role": "assistant", "content": "| Question | Response | Detailed reasoning based on given clinical information |\n| --- | --- | --- |\n| What is the patient's diagnosis? | Neurogenic claudication and cauda equina syndrome | The patient presents with anterior left leg pain and significant pain in the left buttock. The physical examination findings do not reveal any significant neurological deficit. The lumbar MRI reveals bilateral foraminal stenosis at L5-S1, left more than right. The final assessment suggests neurogenic claudication and cauda equina syndrome. |\n| What are the patient's radiological findings? | Bilateral foraminal stenosis at L5-S1, left more than right | The lumbar MRI performed on September 5, 2021, reveals bilateral foraminal stenosis at L5-S1, left more than right. |\n| Are the patient's radiological findings consistent with their diagnosis? | Yes | The radiological findings of bilateral foraminal stenosis at L5-S1, left more than right, are consistent with the diagnosis of neurogenic claudication and cauda equina syndrome. |\n| What treatments has the patient tried already? | Physical therapy and epidural injections | The patient has tried physical therapy and several epidural injections. |\n| Have the treatments tried by the patients helped? | Physical therapy provided transient relief, epidural injections provided relief for a few months | Physical therapy provided transient relief, while epidural injections provided relief for a few months. |\n| Have the patient's symptoms been progressing? | Yes | The patient's symptoms have been worsening, as indicated by the worsening of pain and functional limitations. |\n| Are the patient's symptoms debilitating? | Yes | The patient has a standing tolerance of less than 5 minutes and is having trouble getting restorative sleep due to leg pain, suggesting that the symptoms are debilitating. |"}}], "usage": {"prompt_tokens": 527, "completion_tokens": 379, "total_tokens": 906}}</t>
  </si>
  <si>
    <t>| Question | Response | Detailed reasoning based on given clinical information |
| --- | --- | --- |
| What is the patient's diagnosis? | Neurogenic claudication and cauda equina syndrome | The patient presents with anterior left leg pain and significant pain in the left buttock. The physical examination findings do not reveal any significant neurological deficit. The lumbar MRI reveals bilateral foraminal stenosis at L5-S1, left more than right. The final assessment suggests neurogenic claudication and cauda equina syndrome. |
| What are the patient's radiological findings? | Bilateral foraminal stenosis at L5-S1, left more than right | The lumbar MRI performed on September 5, 2021, reveals bilateral foraminal stenosis at L5-S1, left more than right. |
| Are the patient's radiological findings consistent with their diagnosis? | Yes | The radiological findings of bilateral foraminal stenosis at L5-S1, left more than right, are consistent with the diagnosis of neurogenic claudication and cauda equina syndrome. |
| What treatments has the patient tried already? | Physical therapy and epidural injections | The patient has tried physical therapy and several epidural injections. |
| Have the treatments tried by the patients helped? | Physical therapy provided transient relief, epidural injections provided relief for a few months | Physical therapy provided transient relief, while epidural injections provided relief for a few months. |
| Have the patient's symptoms been progressing? | Yes | The patient's symptoms have been worsening, as indicated by the worsening of pain and functional limitations. |
| Are the patient's symptoms debilitating? | Yes | The patient has a standing tolerance of less than 5 minutes and is having trouble getting restorative sleep due to leg pain, suggesting that the symptoms are debilitating. |</t>
  </si>
  <si>
    <t>[["What is the patient's diagnosis?", "Neurogenic claudication and cauda equina syndrome", "The patient presents with anterior left leg pain and significant pain in the left buttock. The physical examination findings do not reveal any significant neurological deficit. The lumbar MRI reveals bilateral foraminal stenosis at L5-S1, left more than right. The final assessment suggests neurogenic claudication and cauda equina syndrome."], ["What are the patient's radiological findings?", "Bilateral foraminal stenosis at L5-S1, left more than right", "The lumbar MRI performed on September 5, 2021, reveals bilateral foraminal stenosis at L5-S1, left more than right."], ["Are the patient's radiological findings consistent with their diagnosis?", "Yes", "The radiological findings of bilateral foraminal stenosis at L5-S1, left more than right, are consistent with the diagnosis of neurogenic claudication and cauda equina syndrome."], ["What treatments has the patient tried already?", "Physical therapy and epidural injections", "The patient has tried physical therapy and several epidural injections."], ["Have the treatments tried by the patients helped?", "Physical therapy provided transient relief, epidural injections provided relief for a few months", "Physical therapy provided transient relief, while epidural injections provided relief for a few months."], ["Have the patient's symptoms been progressing?", "Yes", "The patient's symptoms have been worsening, as indicated by the worsening of pain and functional limitations."], ["Are the patient's symptoms debilitating?", "Yes", "The patient has a standing tolerance of less than 5 minutes and is having trouble getting restorative sleep due to leg pain, suggesting that the symptoms are debilitating."]]</t>
  </si>
  <si>
    <t>Neurogenic claudication and cauda equina syndrome</t>
  </si>
  <si>
    <t>Bilateral foraminal stenosis at L5-S1, left more than right</t>
  </si>
  <si>
    <t>Physical therapy and epidural injections</t>
  </si>
  <si>
    <t>Physical therapy provided transient relief, epidural injections provided relief for a few months</t>
  </si>
  <si>
    <t>Shane is presenting with likely a right S1 radiculopathy with mild imaging findings of a broad-based disc bulge and proximal foraminal and lateral recess stenosis on the right at L5-S1. We had a lengthy discussion regarding the range of options, which include continuing to live with symptoms, multimodal analgesia, physical therapy and other conservative measures, injections .. We mutually agreed to pursue a right L5-S1 transforaminal epidural steroid injection, and he has already been in contact with the Trillium spine center pain clinic for this.  I have not booked him for a routine follow-up, however should he not obtain adequate or durable relief from this injection, I will be happy to see him again for consideration of minimally invasive decompression at this level. . .</t>
  </si>
  <si>
    <t xml:space="preserve">Right - Negative
No pain produced with either flexion or extension
N/A
Mr. Smith presents with a complaint of lower back and right leg pain. The onset 
was about 2 years ago and pain is worsening.  The pain starts in the right pelvis and 
travels down the leg to the plantar aspect of the foot.  He has limited standing, 
sitting and standing tolerance.  Mr. Smith is a mechanic and continues to work.  
He is also a competitive cyclist and continues to train.
The physical examination does not reveal any significant neurological deficit. There is 
diminished sensation along the right S1 dermatome and mildly sluggish right Achilles 
reflex compared to the left. A lumbar MRI was performed November 13, 2021 and 
reveals concordant right L5-S1 broad based herniation and moderate to severe 
foraminal stenosis, worse on the right.
In view of the ongoing back and leg pain, examination and MRI findings, and 
functional limitations, I am referring Mr. Smith for spine surgical consultation with 
Dr. D. Guha. I have encouraged him to continue with self-directed exercises.
Thank you for involving me in the care of this patient
Sincerely
</t>
  </si>
  <si>
    <t>{"id": "chatcmpl-8GjjQRlVDom5DjSwAYAPV3n0kmi7n", "object": "chat.completion", "created": 1698999732, "model": "gpt-35-turbo-16k", "choices": [{"index": 0, "finish_reason": "stop", "message": {"role": "assistant", "content": "| Question | Response | Detailed reasoning based on given clinical information |\n| --- | --- | --- |\n| What is the patient's diagnosis? | Right S1 radiculopathy | The patient presents with lower back and right leg pain, with limited standing, sitting, and standing tolerance. The physical examination reveals diminished sensation along the right S1 dermatome and mildly sluggish right Achilles reflex compared to the left. These findings suggest involvement of the right S1 nerve root. |\n| What are the patient's radiological findings? | Right L5-S1 broad-based herniation and moderate to severe foraminal stenosis, worse on the right | The lumbar MRI performed reveals a concordant right L5-S1 broad-based herniation and moderate to severe foraminal stenosis, worse on the right. These findings support the diagnosis of right S1 radiculopathy. |\n| Are the patient's radiological findings consistent with their diagnosis? | Yes | The radiological findings of a right L5-S1 broad-based herniation and moderate to severe foraminal stenosis, worse on the right, are consistent with the diagnosis of right S1 radiculopathy. |\n| What treatments has the patient tried already? | Not specified | The referral letter does not mention any specific treatments that the patient has tried. |\n| Have the treatments tried by the patients helped? | Not specified | The referral letter does not provide information on whether the patient has tried any treatments and whether they have been helpful. |\n| Have the patient's symptoms been progressing? | Yes | The referral letter states that the patient's pain onset was about 2 years ago and that the pain is worsening. This suggests that the patient's symptoms have been progressing over time. |\n| Are the patient's symptoms debilitating? | Not specified | The referral letter does not provide information on the severity or impact of the patient's symptoms on their daily functioning. |"}}], "usage": {"prompt_tokens": 590, "completion_tokens": 390, "total_tokens": 980}}</t>
  </si>
  <si>
    <t>| Question | Response | Detailed reasoning based on given clinical information |
| --- | --- | --- |
| What is the patient's diagnosis? | Right S1 radiculopathy | The patient presents with lower back and right leg pain, with limited standing, sitting, and standing tolerance. The physical examination reveals diminished sensation along the right S1 dermatome and mildly sluggish right Achilles reflex compared to the left. These findings suggest involvement of the right S1 nerve root. |
| What are the patient's radiological findings? | Right L5-S1 broad-based herniation and moderate to severe foraminal stenosis, worse on the right | The lumbar MRI performed reveals a concordant right L5-S1 broad-based herniation and moderate to severe foraminal stenosis, worse on the right. These findings support the diagnosis of right S1 radiculopathy. |
| Are the patient's radiological findings consistent with their diagnosis? | Yes | The radiological findings of a right L5-S1 broad-based herniation and moderate to severe foraminal stenosis, worse on the right, are consistent with the diagnosis of right S1 radiculopathy. |
| What treatments has the patient tried already? | Not specified | The referral letter does not mention any specific treatments that the patient has tried. |
| Have the treatments tried by the patients helped? | Not specified | The referral letter does not provide information on whether the patient has tried any treatments and whether they have been helpful. |
| Have the patient's symptoms been progressing? | Yes | The referral letter states that the patient's pain onset was about 2 years ago and that the pain is worsening. This suggests that the patient's symptoms have been progressing over time. |
| Are the patient's symptoms debilitating? | Not specified | The referral letter does not provide information on the severity or impact of the patient's symptoms on their daily functioning. |</t>
  </si>
  <si>
    <t>[["What is the patient's diagnosis?", "Right S1 radiculopathy", "The patient presents with lower back and right leg pain, with limited standing, sitting, and standing tolerance. The physical examination reveals diminished sensation along the right S1 dermatome and mildly sluggish right Achilles reflex compared to the left. These findings suggest involvement of the right S1 nerve root."], ["What are the patient's radiological findings?", "Right L5-S1 broad-based herniation and moderate to severe foraminal stenosis, worse on the right", "The lumbar MRI performed reveals a concordant right L5-S1 broad-based herniation and moderate to severe foraminal stenosis, worse on the right. These findings support the diagnosis of right S1 radiculopathy."], ["Are the patient's radiological findings consistent with their diagnosis?", "Yes", "The radiological findings of a right L5-S1 broad-based herniation and moderate to severe foraminal stenosis, worse on the right, are consistent with the diagnosis of right S1 radiculopathy."], ["What treatments has the patient tried already?", "Not specified", "The referral letter does not mention any specific treatments that the patient has tried."], ["Have the treatments tried by the patients helped?", "Not specified", "The referral letter does not provide information on whether the patient has tried any treatments and whether they have been helpful."], ["Have the patient's symptoms been progressing?", "Yes", "The referral letter states that the patient's pain onset was about 2 years ago and that the pain is worsening. This suggests that the patient's symptoms have been progressing over time."], ["Are the patient's symptoms debilitating?", "Not specified", "The referral letter does not provide information on the severity or impact of the patient's symptoms on their daily functioning."]]</t>
  </si>
  <si>
    <t>Right S1 radiculopathy</t>
  </si>
  <si>
    <t>Right L5-S1 broad-based herniation and moderate to severe foraminal stenosis, worse on the right</t>
  </si>
  <si>
    <t>Dr. Prodhan is a 41-year-old male with low back pain and right S1 radiculopathy, with
congruent imaging findings.  The patient's main concerns are that as they age, the
symptoms may worsen, and they have fear of causing and having joint pain (as the patient
notes he has had with this right knee and right ankle joint pain), as well as the muscle
spasms are affecting his sleep, and that he is having to change the position when he is
sitting.  We discussed with the patient as well as with the patient's wife, who was
present with the patient at the Clinic that first line therapy would to use NSAID
medication to start.  As second line therapy, neuropathic pain medication could be
considered.  We also discussed physiotherapy/occupational therapy/aqua therapy and core
strengthening exercises as adjuncts.  We also recommended the patient continue to not
smoke cigarettes.  Nerve root blocks (x-ray targeted) can be later considered.
Nonetheless, the patient has thus not exhausted the above possible therapies for his
symptoms, and as such, the patient is not planned for spine surgery currently.
Â 
If the patient wants to have injections, then the patient's family physician can refer
the patient to a Pain Clinic, for which the patient can be considered for x-ray guided
L5-S1 transforaminal epidural steroid injection (nerve root block) if the patient is
seeking to do these injections.  However, as noted above, the patient has not yet
exhausted the list of other therapies that can be done prior to performing nerve root
block injection and all the above  prior to surgery.</t>
  </si>
  <si>
    <t xml:space="preserve">My clinical impression is that Mr. Smith is experiencing radicular symptoms which 
follows the S1 dermatome.  In view of the MRI findings, persistence of leg dominate 
pain and impact the symptoms are having on his quality of life, I am referring him for 
a spine surgical consultation with Dr. D. Guha.  Concurrently, I have requisitioned an 
updated lumbar MRI.  He should follow-up with the advanced practice professional in 
the community for exercise review.
Thank you for involving me in the care of this patient
Sincerely
</t>
  </si>
  <si>
    <t>{"id": "chatcmpl-8GjjWvn3r83CG3Y5Mx7rGQXs3GEO4", "object": "chat.completion", "created": 1698999738, "model": "gpt-35-turbo-16k", "choices": [{"index": 0, "finish_reason": "stop", "message": {"role": "assistant", "content": "| Question | Response | Detailed reasoning based on given clinical information |\n| --- | --- | --- |\n| What is the patient's diagnosis? | Low back pain and right S1 radiculopathy | The patient is experiencing radicular symptoms following the S1 dermatome, as mentioned in the referral letter. |\n| What are the patient's radiological findings? | Congruent imaging findings | The referral letter mentions that an updated lumbar MRI has been requisitioned, but does not provide specific details about the radiological findings. |\n| Are the patient's radiological findings consistent with their diagnosis? | Not specified | The referral letter does not provide specific information about the consistency of the radiological findings with the diagnosis. |\n| What treatments has the patient tried already? | NSAID medication, neuropathic pain medication, physiotherapy/occupational therapy/aqua therapy, core strengthening exercises | The patient has tried NSAID medication as first-line therapy and discussed the possibility of neuropathic pain medication, physiotherapy/occupational therapy/aqua therapy, and core strengthening exercises as adjuncts. |\n| Have the treatments tried by the patients helped? | Not specified | The referral letter does not provide specific information about the effectiveness of the treatments tried by the patient. |\n| Have the patient's symptoms been progressing? | Not specified | The referral letter does not provide specific information about the progression of the patient's symptoms. |\n| Are the patient's symptoms debilitating? | Not specified | The referral letter does not provide specific information about the impact of the patient's symptoms on their daily functioning. |"}}], "usage": {"prompt_tokens": 648, "completion_tokens": 323, "total_tokens": 971}}</t>
  </si>
  <si>
    <t>| Question | Response | Detailed reasoning based on given clinical information |
| --- | --- | --- |
| What is the patient's diagnosis? | Low back pain and right S1 radiculopathy | The patient is experiencing radicular symptoms following the S1 dermatome, as mentioned in the referral letter. |
| What are the patient's radiological findings? | Congruent imaging findings | The referral letter mentions that an updated lumbar MRI has been requisitioned, but does not provide specific details about the radiological findings. |
| Are the patient's radiological findings consistent with their diagnosis? | Not specified | The referral letter does not provide specific information about the consistency of the radiological findings with the diagnosis. |
| What treatments has the patient tried already? | NSAID medication, neuropathic pain medication, physiotherapy/occupational therapy/aqua therapy, core strengthening exercises | The patient has tried NSAID medication as first-line therapy and discussed the possibility of neuropathic pain medication, physiotherapy/occupational therapy/aqua therapy, and core strengthening exercises as adjuncts. |
| Have the treatments tried by the patients helped? | Not specified | The referral letter does not provide specific information about the effectiveness of the treatments tried by the patient. |
| Have the patient's symptoms been progressing? | Not specified | The referral letter does not provide specific information about the progression of the patient's symptoms. |
| Are the patient's symptoms debilitating? | Not specified | The referral letter does not provide specific information about the impact of the patient's symptoms on their daily functioning. |</t>
  </si>
  <si>
    <t>[["What is the patient's diagnosis?", "Low back pain and right S1 radiculopathy", "The patient is experiencing radicular symptoms following the S1 dermatome, as mentioned in the referral letter."], ["What are the patient's radiological findings?", "Congruent imaging findings", "The referral letter mentions that an updated lumbar MRI has been requisitioned, but does not provide specific details about the radiological findings."], ["Are the patient's radiological findings consistent with their diagnosis?", "Not specified", "The referral letter does not provide specific information about the consistency of the radiological findings with the diagnosis."], ["What treatments has the patient tried already?", "NSAID medication, neuropathic pain medication, physiotherapy/occupational therapy/aqua therapy, core strengthening exercises", "The patient has tried NSAID medication as first-line therapy and discussed the possibility of neuropathic pain medication, physiotherapy/occupational therapy/aqua therapy, and core strengthening exercises as adjuncts."], ["Have the treatments tried by the patients helped?", "Not specified", "The referral letter does not provide specific information about the effectiveness of the treatments tried by the patient."], ["Have the patient's symptoms been progressing?", "Not specified", "The referral letter does not provide specific information about the progression of the patient's symptoms."], ["Are the patient's symptoms debilitating?", "Not specified", "The referral letter does not provide specific information about the impact of the patient's symptoms on their daily functioning."]]</t>
  </si>
  <si>
    <t>Low back pain and right S1 radiculopathy</t>
  </si>
  <si>
    <t>Congruent imaging findings</t>
  </si>
  <si>
    <t>NSAID medication, neuropathic pain medication, physiotherapy/occupational therapy/aqua therapy, core strengthening exercises</t>
  </si>
  <si>
    <t>Judith is presenting largely with L2 and L3 radiculopathy with concordant imaging
findings of an inferiorly migrated left L2-3 disc extrusion.  We had a long discussion
today regarding her quality of life problem and the resultant options, which include
continuing to live with her symptoms, physical therapy and other conservative measures,
similarly multimodal medication management, injections and surgery.  Surgery was offered
in the form of an open left L2-3 microdiscectomy.  She would very much like to pursue
surgery as soon as possible.  The rationale for and the reasonably perceivable risks of
the procedure were explained which include, but are not limited to, those of general
anesthesia including death, stroke, paralysis and blindness, risks of bleeding and
infection and risks specific to this surgery, including nerve root or cauda equina injury
with temporary or permanent weakness, numbness or loss of bowel and bladder control,
durotomy with CSF leak, potentially requiring revision surgery, failure of symptomatic
improvement, wrong level surgery, degeneration of adjacent segments and reherniation.
She understood and provided informed consent to proceed.  Our office will arrange for a
preoperative Anesthesia appointment and subsequently secure an operative date for her at
the earliest opportunity.</t>
  </si>
  <si>
    <t xml:space="preserve">Ms. Smith presents with a complaint of left thigh and anterior leg pain.  She 
has also been experiencing left groin pain.  She relates that she cannot sleep on her 
left side.  Symptoms have been present for about 6 months and pain is worsening.  
Chiropractic care was helpful, but she can no longer afford to attend for treatment.  
Other than being a borderline diabetic, Ms. Smith health history is otherwise 
unremarkable.
The physical examination findings are commensurate with left L3 radiculopathy.  
There is a sluggish left patellar reflex and mild weakness of the left quadriceps.  
There is nerve root tension.  There is also reduced ranges of motion of the left hip, 
but x-rays performed today do not reveal any advanced degenerative changes.  A 
lumbar spine MRI was performed April 25, 2022 and the study reveals left L2-3 disc 
herniation with caudal migration and abutment of the left L3 nerve root.
My clinical impression is that Ms. Smith is experiencing a left L3 radiculopathy 
from the identified disc herniation at L2-3.  Given the chronicity of symptoms and 
worsening of pain, as well as ongoing functional limitations including limited standing 
and walking tolerance, I am referring Ms. Smith for spine surgical consultation 
with Dr. D. Guha.  I have recommended she follow-up with her physician for 
medication options, although she is taking Tylenol arthritis.  I query whether a 
neuromodulator such as Gabapentin may offer further relief.
Thank you for involving me in the care of this patient
Sincerely
</t>
  </si>
  <si>
    <t>{"id": "chatcmpl-8GjjZn09PQjXPcL0oSLmyolMBpsns", "object": "chat.completion", "created": 1698999741, "model": "gpt-35-turbo-16k", "choices": [{"index": 0, "finish_reason": "stop", "message": {"role": "assistant", "content": "| Question | Response | Detailed reasoning based on given clinical information |\n| --- | --- | --- |\n| What is the patient's diagnosis? | Left L3 radiculopathy from a left L2-3 disc herniation | The physical examination findings and lumbar spine MRI reveal a left L2-3 disc herniation with caudal migration and abutment of the left L3 nerve root. The patient's symptoms of left thigh and anterior leg pain, left groin pain, and inability to sleep on her left side are consistent with a left L3 radiculopathy. |\n| What are the patient's radiological findings? | Left L2-3 disc herniation with caudal migration and abutment of the left L3 nerve root | The lumbar spine MRI performed on April 25, 2022 revealed a left L2-3 disc herniation with caudal migration and abutment of the left L3 nerve root. |\n| Are the patient's radiological findings consistent with their diagnosis? | Yes | The radiological findings of a left L2-3 disc herniation with abutment of the left L3 nerve root are consistent with the diagnosis of left L3 radiculopathy. |\n| What treatments has the patient tried already? | Chiropractic care | The patient has tried chiropractic care, which was helpful but she can no longer afford to attend for treatment. |\n| Have the treatments tried by the patients helped? | Yes, chiropractic care was helpful | The patient reported that chiropractic care was helpful in managing her symptoms. |\n| Have the patient's symptoms been progressing? | Yes, the pain is worsening | The patient reported that her symptoms have been present for about 6 months and the pain is worsening. |\n| Are the patient's symptoms debilitating? | Yes, the patient has ongoing functional limitations including limited standing and walking tolerance | The patient's ongoing functional limitations, including limited standing and walking tolerance, suggest that her symptoms are debilitating. |"}}], "usage": {"prompt_tokens": 795, "completion_tokens": 410, "total_tokens": 1205}}</t>
  </si>
  <si>
    <t>| Question | Response | Detailed reasoning based on given clinical information |
| --- | --- | --- |
| What is the patient's diagnosis? | Left L3 radiculopathy from a left L2-3 disc herniation | The physical examination findings and lumbar spine MRI reveal a left L2-3 disc herniation with caudal migration and abutment of the left L3 nerve root. The patient's symptoms of left thigh and anterior leg pain, left groin pain, and inability to sleep on her left side are consistent with a left L3 radiculopathy. |
| What are the patient's radiological findings? | Left L2-3 disc herniation with caudal migration and abutment of the left L3 nerve root | The lumbar spine MRI performed on April 25, 2022 revealed a left L2-3 disc herniation with caudal migration and abutment of the left L3 nerve root. |
| Are the patient's radiological findings consistent with their diagnosis? | Yes | The radiological findings of a left L2-3 disc herniation with abutment of the left L3 nerve root are consistent with the diagnosis of left L3 radiculopathy. |
| What treatments has the patient tried already? | Chiropractic care | The patient has tried chiropractic care, which was helpful but she can no longer afford to attend for treatment. |
| Have the treatments tried by the patients helped? | Yes, chiropractic care was helpful | The patient reported that chiropractic care was helpful in managing her symptoms. |
| Have the patient's symptoms been progressing? | Yes, the pain is worsening | The patient reported that her symptoms have been present for about 6 months and the pain is worsening. |
| Are the patient's symptoms debilitating? | Yes, the patient has ongoing functional limitations including limited standing and walking tolerance | The patient's ongoing functional limitations, including limited standing and walking tolerance, suggest that her symptoms are debilitating. |</t>
  </si>
  <si>
    <t>[["What is the patient's diagnosis?", "Left L3 radiculopathy from a left L2-3 disc herniation", "The physical examination findings and lumbar spine MRI reveal a left L2-3 disc herniation with caudal migration and abutment of the left L3 nerve root. The patient's symptoms of left thigh and anterior leg pain, left groin pain, and inability to sleep on her left side are consistent with a left L3 radiculopathy."], ["What are the patient's radiological findings?", "Left L2-3 disc herniation with caudal migration and abutment of the left L3 nerve root", "The lumbar spine MRI performed on April 25, 2022 revealed a left L2-3 disc herniation with caudal migration and abutment of the left L3 nerve root."], ["Are the patient's radiological findings consistent with their diagnosis?", "Yes", "The radiological findings of a left L2-3 disc herniation with abutment of the left L3 nerve root are consistent with the diagnosis of left L3 radiculopathy."], ["What treatments has the patient tried already?", "Chiropractic care", "The patient has tried chiropractic care, which was helpful but she can no longer afford to attend for treatment."], ["Have the treatments tried by the patients helped?", "Yes, chiropractic care was helpful", "The patient reported that chiropractic care was helpful in managing her symptoms."], ["Have the patient's symptoms been progressing?", "Yes, the pain is worsening", "The patient reported that her symptoms have been present for about 6 months and the pain is worsening."], ["Are the patient's symptoms debilitating?", "Yes, the patient has ongoing functional limitations including limited standing and walking tolerance", "The patient's ongoing functional limitations, including limited standing and walking tolerance, suggest that her symptoms are debilitating."]]</t>
  </si>
  <si>
    <t>Left L3 radiculopathy from a left L2-3 disc herniation</t>
  </si>
  <si>
    <t>Left L2-3 disc herniation with caudal migration and abutment of the left L3 nerve root</t>
  </si>
  <si>
    <t>Chiropractic care</t>
  </si>
  <si>
    <t>Yes, chiropractic care was helpful</t>
  </si>
  <si>
    <t>Yes, the pain is worsening</t>
  </si>
  <si>
    <t>Yes, the patient has ongoing functional limitations including limited standing and walking tolerance</t>
  </si>
  <si>
    <t>David is presenting with an intermittent right L5 radiculopathy with concordant imaging
findings of a small right L4-L5 synovial cyst.  He is currently pain-free and therefore,
we discussed the range of options for his quality of life problems which include
continuing to live with the symptoms, multimodal medication management, physical therapy
and other similar conservative measures, injections, as well as a surgical decompression.
Certainly, these would be appropriate only if he again becomes symptomatic.  We did
discuss surgery in the form of left-sided minimally invasive approach for an over-the-top
decompression and resection of the right-sided synovial cyst at L4-L5.  We also discussed
options for injection for a right L4-L5 transforaminal epidural steroid injection with
attempted cyst aspiration.  David is keen to pursue that route first and therefore, I
have referred him to a pain clinic for consideration of right L4-L5 transforaminal
epidural steroid injection as well as possible cyst aspiration only in the event that he
does become symptomatic.  The referral is in place and he will call the clinic should he
ultimately recur with the symptomatology.  I have not scheduled him for a routine
followup at this time; however, remain available in the future should he not obtain
durable or adequate relief from any recurrent symptoms.</t>
  </si>
  <si>
    <t xml:space="preserve">Right - Negative
No pain produced with either flexion or extension
N/A
Mr. Smith presents with a 1 year history of right leg pain.  Pain levels are variable.  
He has had physical therapy and acupuncture, and found a little relief with the 
acupuncture.  He is performing self-directed exercises.  His health history is 
unremarkable other than a history of asthma.  Mr. Smith is retired.
The physical examination findings do not reveal any significant neurological deficit.  A 
lumbar MRI was performed November 12, 2021 and reveals a right L4-5 synovial 
cyst with compression of the right L5 nerve root.
My clinical impression is that Mr. Smith is experiencing right L5 radicular symptoms.  
This is related to the right L4-5 synovial cyst.  Given the intermittent and persisting 
right leg pain, and imaging findings, I am referring Mr. Smith for spine surgical 
consultation with Dr. D. Guha.  I have recommended to him that he continue with 
self-directed exercises.
Thank you for involving me in the care of this patient
Sincerely
</t>
  </si>
  <si>
    <t>{"id": "chatcmpl-8GjjeLNC49VVMgERzI0jdKvqPo4vQ", "object": "chat.completion", "created": 1698999746, "model": "gpt-35-turbo-16k", "choices": [{"index": 0, "finish_reason": "stop", "message": {"role": "assistant", "content": "| Question | Response | Detailed reasoning based on given clinical information |\n| --- | --- | --- |\n| What is the patient's diagnosis? | Right L5 radiculopathy related to a right L4-5 synovial cyst | The patient's clinical history and physical examination findings suggest that he is experiencing right L5 radicular symptoms. The lumbar MRI reveals a right L4-5 synovial cyst with compression of the right L5 nerve root. |\n| What are the patient's radiological findings? | Right L4-5 synovial cyst with compression of the right L5 nerve root | The lumbar MRI performed on November 12, 2021, shows the presence of a right L4-5 synovial cyst and compression of the right L5 nerve root. |\n| Are the patient's radiological findings consistent with their diagnosis? | Yes | The presence of a right L4-5 synovial cyst with compression of the right L5 nerve root on the lumbar MRI is consistent with the diagnosis of right L5 radiculopathy. |\n| What treatments has the patient tried already? | Physical therapy and acupuncture | The patient has already tried physical therapy and acupuncture for his symptoms. |\n| Have the treatments tried by the patients helped? | Acupuncture provided some relief | The patient found a little relief with acupuncture, but the effectiveness of physical therapy is not mentioned.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or impact of the patient's symptoms on his daily functioning. |"}}], "usage": {"prompt_tokens": 702, "completion_tokens": 355, "total_tokens": 1057}}</t>
  </si>
  <si>
    <t>| Question | Response | Detailed reasoning based on given clinical information |
| --- | --- | --- |
| What is the patient's diagnosis? | Right L5 radiculopathy related to a right L4-5 synovial cyst | The patient's clinical history and physical examination findings suggest that he is experiencing right L5 radicular symptoms. The lumbar MRI reveals a right L4-5 synovial cyst with compression of the right L5 nerve root. |
| What are the patient's radiological findings? | Right L4-5 synovial cyst with compression of the right L5 nerve root | The lumbar MRI performed on November 12, 2021, shows the presence of a right L4-5 synovial cyst and compression of the right L5 nerve root. |
| Are the patient's radiological findings consistent with their diagnosis? | Yes | The presence of a right L4-5 synovial cyst with compression of the right L5 nerve root on the lumbar MRI is consistent with the diagnosis of right L5 radiculopathy. |
| What treatments has the patient tried already? | Physical therapy and acupuncture | The patient has already tried physical therapy and acupuncture for his symptoms. |
| Have the treatments tried by the patients helped? | Acupuncture provided some relief | The patient found a little relief with acupuncture, but the effectiveness of physical therapy is not mentioned.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or impact of the patient's symptoms on his daily functioning. |</t>
  </si>
  <si>
    <t>[["What is the patient's diagnosis?", "Right L5 radiculopathy related to a right L4-5 synovial cyst", "The patient's clinical history and physical examination findings suggest that he is experiencing right L5 radicular symptoms. The lumbar MRI reveals a right L4-5 synovial cyst with compression of the right L5 nerve root."], ["What are the patient's radiological findings?", "Right L4-5 synovial cyst with compression of the right L5 nerve root", "The lumbar MRI performed on November 12, 2021, shows the presence of a right L4-5 synovial cyst and compression of the right L5 nerve root."], ["Are the patient's radiological findings consistent with their diagnosis?", "Yes", "The presence of a right L4-5 synovial cyst with compression of the right L5 nerve root on the lumbar MRI is consistent with the diagnosis of right L5 radiculopathy."], ["What treatments has the patient tried already?", "Physical therapy and acupuncture", "The patient has already tried physical therapy and acupuncture for his symptoms."], ["Have the treatments tried by the patients helped?", "Acupuncture provided some relief", "The patient found a little relief with acupuncture, but the effectiveness of physical therapy is not mentioned."],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or impact of the patient's symptoms on his daily functioning."]]</t>
  </si>
  <si>
    <t>Right L5 radiculopathy related to a right L4-5 synovial cyst</t>
  </si>
  <si>
    <t>Right L4-5 synovial cyst with compression of the right L5 nerve root</t>
  </si>
  <si>
    <t>Physical therapy and acupuncture</t>
  </si>
  <si>
    <t>Acupuncture provided some relief</t>
  </si>
  <si>
    <t>This gentleman has axial low back pain.  This is consistent with the MRI showing severe degenerative changes.  However I do not think his foot symptoms are related to the spine.  I think these are consistent with peripheral neuropathy based on the physical exam.  I suggested that he follow-up with his primary care provider regarding work-up of this.
Â 
He does have some foraminal stenosis on the lumbar MRI which could be contributing to the quadriceps symptoms.  However given the deformity of the spine and treatment would be quite invasive.
Â 
I recommended that he follow-up with his primary care provider for consideration of epidural injections as a way of managing his symptoms in a less morbid way.
Â 
I have an organist any follow-up.</t>
  </si>
  <si>
    <t xml:space="preserve">I previously saw Mr. Smith for consultation in July 2019.  He presented with 
symptoms of neurogenic claudication and limited walking tolerance.  I referred him 
for spine surgical consultation and an L2-5 canal enlargement/decompression was 
performed in December 2019.  The surgery did help with his leg symptoms and 
improved his walking tolerance.  
The clinical presentation and history is commensurate with neurogenic claudication.  
Physical examination does not reveal any significant neurological deficit.  A lumbar 
MRI was performed September 24, 2021 and the cardinal finding is severe foraminal 
stenosis from a combination of degenerative changes at L4-5 and L5-S1 bilaterally.
Given the functional limitations and MRI findings, I feel it appropriate that Mr. Smith 
follow-up with his spine surgeon, Dr. Smith.  I am making a referral.  At the same 
time, I query whether a neuromodulator such as Gabapentin or Pregabalin may offer 
him some relief.  I defer further to his primary care professional.  I have 
recommended that he continue with self-directed exercises.
Thank you for involving me in the care of this patient
Sincerely
</t>
  </si>
  <si>
    <t>{"id": "chatcmpl-8GjjhWm965J7inobIAZ75cz7HcBAY", "object": "chat.completion", "created": 1698999749, "model": "gpt-35-turbo-16k", "choices": [{"index": 0, "finish_reason": "stop", "message": {"role": "assistant", "content": "| Question (list verbatim from system message) | Response | Detailed reasoning based on given clinical information |\n|----------------------------------------------|----------|------------------------------------------------------|\n| What is the patient's diagnosis? | Axial low back pain | The patient's clinical presentation and history are consistent with axial low back pain. |\n| What are the patient's radiological findings? | Severe foraminal stenosis from degenerative changes at L4-5 and L5-S1 bilaterally | The lumbar MRI shows severe foraminal stenosis at L4-5 and L5-S1 due to degenerative changes. |\n| Are the patient's radiological findings consistent with their diagnosis? | Yes | The severe foraminal stenosis seen on the MRI is consistent with the patient's diagnosis of axial low back pain. |\n| What treatments has the patient tried already? | L2-5 canal enlargement/decompression surgery | The patient has already undergone L2-5 canal enlargement/decompression surgery. |\n| Have the treatments tried by the patients helped? | Yes | The surgery has helped with the patient's leg symptoms and improved their walking tolerance.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of the patient's symptoms. |"}}], "usage": {"prompt_tokens": 579, "completion_tokens": 292, "total_tokens": 871}}</t>
  </si>
  <si>
    <t>| Question (list verbatim from system message) | Response | Detailed reasoning based on given clinical information |
|----------------------------------------------|----------|------------------------------------------------------|
| What is the patient's diagnosis? | Axial low back pain | The patient's clinical presentation and history are consistent with axial low back pain. |
| What are the patient's radiological findings? | Severe foraminal stenosis from degenerative changes at L4-5 and L5-S1 bilaterally | The lumbar MRI shows severe foraminal stenosis at L4-5 and L5-S1 due to degenerative changes. |
| Are the patient's radiological findings consistent with their diagnosis? | Yes | The severe foraminal stenosis seen on the MRI is consistent with the patient's diagnosis of axial low back pain. |
| What treatments has the patient tried already? | L2-5 canal enlargement/decompression surgery | The patient has already undergone L2-5 canal enlargement/decompression surgery. |
| Have the treatments tried by the patients helped? | Yes | The surgery has helped with the patient's leg symptoms and improved their walking tolerance.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of the patient's symptoms. |</t>
  </si>
  <si>
    <t>[["What is the patient's diagnosis?", "Axial low back pain", "The patient's clinical presentation and history are consistent with axial low back pain."], ["What are the patient's radiological findings?", "Severe foraminal stenosis from degenerative changes at L4-5 and L5-S1 bilaterally", "The lumbar MRI shows severe foraminal stenosis at L4-5 and L5-S1 due to degenerative changes."], ["Are the patient's radiological findings consistent with their diagnosis?", "Yes", "The severe foraminal stenosis seen on the MRI is consistent with the patient's diagnosis of axial low back pain."], ["What treatments has the patient tried already?", "L2-5 canal enlargement/decompression surgery", "The patient has already undergone L2-5 canal enlargement/decompression surgery."], ["Have the treatments tried by the patients helped?", "Yes", "The surgery has helped with the patient's leg symptoms and improved their walking tolerance."],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of the patient's symptoms."]]</t>
  </si>
  <si>
    <t>Axial low back pain</t>
  </si>
  <si>
    <t>Severe foraminal stenosis from degenerative changes at L4-5 and L5-S1 bilaterally</t>
  </si>
  <si>
    <t>L2-5 canal enlargement/decompression surgery</t>
  </si>
  <si>
    <t>Patient has lumbar canal stenosis secondary to degenerative change in the form of synovial cysts.  The condition of the patient was explained to him and he was given the option of either conservative treatment or surgical intervention.  Because of the severity of the pain and the prolonged duration of the patient's symptom he elected to proceed with a surgical intervention in the form of L4-5 decompression and resection of the synovial cysts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Patient elected to proceed to the surgical intervention and he signed the consent.</t>
  </si>
  <si>
    <t xml:space="preserve">Right - Negative
Pain produced with Extension
N/A
Mr. Smith presents with a complaint of bilateral buttock and leg pain.  The onset 
was a few years ago and his condition appears to be worsening.  He describes the 
leg pain as sharp and achy, increased with activity, and relieved with rest.  
Symptoms do not awaken.  His medical history is remarkable for rheumatoid 
arthritis.  He also reports osteoarthritis of his hips.  He is limited in his ability to 
perform chores at home.  He has limited walking and standing tolerance of less than 
five minutes.
The clinical presentation and history is commensurate with neurogenic claudication.  
There is no significant neurological deficit on physical examination.  There are no 
long tract/pyramidal signs.  A lumbar MRI was performed September 19, 2021 and 
reveals a cardinal finding of severe spinal canal stenosis at L4-5 with small bilateral 
synovial cysts.  There is foraminal stenosis on the left.  Mr. Smith was shown the 
images for his education on his condition. 
In view of the leg dominant pain, the functional limitations and MRI findings, I am 
referring Mr. Smith for spine surgical consultation with Dr. Smith.  He says that 
he is not doing any exercises and he may wish to follow-up with the advanced 
practice professional in the community for exercise prescription/review.
Thank you for involving me in the care of this patient
Sincerely
</t>
  </si>
  <si>
    <t>{"id": "chatcmpl-8Gjjm9EXexq7lcX1tgGYdox5g95EC", "object": "chat.completion", "created": 1698999754, "model": "gpt-35-turbo-16k", "choices": [{"index": 0, "finish_reason": "stop", "message": {"role": "assistant", "content": "| Question | Response | Detailed reasoning based on given clinical information |\n| --- | --- | --- |\n| What is the patient's diagnosis? | Lumbar canal stenosis secondary to degenerative change with synovial cysts | The patient's lumbar MRI revealed severe spinal canal stenosis at L4-5 with small bilateral synovial cysts. |\n| What are the patient's radiological findings? | Severe spinal canal stenosis at L4-5 with small bilateral synovial cysts | The lumbar MRI revealed severe spinal canal stenosis at L4-5 with small bilateral synovial cysts. |\n| Are the patient's radiological findings consistent with their diagnosis? | Yes | The radiological findings of severe spinal canal stenosis and synovial cysts are consistent with the diagnosis of lumbar canal stenosis secondary to degenerative change. |\n| What treatments has the patient tried already? | Not mentioned | The referral letter does not mention any specific treatments that the patient has tried. |\n| Have the treatments tried by the patients helped? | Not mentioned | The referral letter does not provide information on whether the patient has tried any treatments and their effectiveness. |\n| Have the patient's symptoms been progressing? | Yes | The patient's condition appears to be worsening, as mentioned in the referral letter. |\n| Are the patient's symptoms debilitating? | Yes | The patient is limited in their ability to perform chores at home and has limited walking and standing tolerance of less than five minutes. |"}}], "usage": {"prompt_tokens": 682, "completion_tokens": 314, "total_tokens": 996}}</t>
  </si>
  <si>
    <t>| Question | Response | Detailed reasoning based on given clinical information |
| --- | --- | --- |
| What is the patient's diagnosis? | Lumbar canal stenosis secondary to degenerative change with synovial cysts | The patient's lumbar MRI revealed severe spinal canal stenosis at L4-5 with small bilateral synovial cysts. |
| What are the patient's radiological findings? | Severe spinal canal stenosis at L4-5 with small bilateral synovial cysts | The lumbar MRI revealed severe spinal canal stenosis at L4-5 with small bilateral synovial cysts. |
| Are the patient's radiological findings consistent with their diagnosis? | Yes | The radiological findings of severe spinal canal stenosis and synovial cysts are consistent with the diagnosis of lumbar canal stenosis secondary to degenerative change. |
| What treatments has the patient tried already? | Not mentioned | The referral letter does not mention any specific treatments that the patient has tried. |
| Have the treatments tried by the patients helped? | Not mentioned | The referral letter does not provide information on whether the patient has tried any treatments and their effectiveness. |
| Have the patient's symptoms been progressing? | Yes | The patient's condition appears to be worsening, as mentioned in the referral letter. |
| Are the patient's symptoms debilitating? | Yes | The patient is limited in their ability to perform chores at home and has limited walking and standing tolerance of less than five minutes. |</t>
  </si>
  <si>
    <t>[["What is the patient's diagnosis?", "Lumbar canal stenosis secondary to degenerative change with synovial cysts", "The patient's lumbar MRI revealed severe spinal canal stenosis at L4-5 with small bilateral synovial cysts."], ["What are the patient's radiological findings?", "Severe spinal canal stenosis at L4-5 with small bilateral synovial cysts", "The lumbar MRI revealed severe spinal canal stenosis at L4-5 with small bilateral synovial cysts."], ["Are the patient's radiological findings consistent with their diagnosis?", "Yes", "The radiological findings of severe spinal canal stenosis and synovial cysts are consistent with the diagnosis of lumbar canal stenosis secondary to degenerative change."], ["What treatments has the patient tried already?", "Not mentioned", "The referral letter does not mention any specific treatments that the patient has tried."], ["Have the treatments tried by the patients helped?", "Not mentioned", "The referral letter does not provide information on whether the patient has tried any treatments and their effectiveness."], ["Have the patient's symptoms been progressing?", "Yes", "The patient's condition appears to be worsening, as mentioned in the referral letter."], ["Are the patient's symptoms debilitating?", "Yes", "The patient is limited in their ability to perform chores at home and has limited walking and standing tolerance of less than five minutes."]]</t>
  </si>
  <si>
    <t>Lumbar canal stenosis secondary to degenerative change with synovial cysts</t>
  </si>
  <si>
    <t>Severe spinal canal stenosis at L4-5 with small bilateral synovial cysts</t>
  </si>
  <si>
    <t>This is a _x005F_x001C_65 y.o._x005F_x001C_ year old _x005F_x001C_male_x005F_x001C_ with back and lower extremity pain that is significantly limiting his mobility.  Based on review of his imaging I do not think there are any surgically relevant findings.  I do not believe a surgical decompression and/or stabilization would yield any meaningful improvement in his symptoms.  His symptoms are more in keeping with peripheral neuropathy and the degree of allodynia and dysesthesia that he experiences typically will not improve with any surgical intervention and the may in fact paradoxically get worse.  I would recommend ongoing nonsurgical management for his symptoms.  The patient currently only finds relief with hydromorphone, which may be an issue with management of his chronic pain moving forward.  Patient was understandably upset that there are no surgical options available to him and left abruptly toward the end of his visit.  I have not booked any further follow-up visits with this patient.  Thank you for involving me in his care.</t>
  </si>
  <si>
    <t xml:space="preserve">Mr. Smith was initially seen for consultation May 9, 2022.  He presented with a 
complaint of buttock and leg pain, right more than left, and described the pain as a 
sharp sensation with reduced walking tolerance.  He also says that he has burning 
sensation in his feet at nighttime.  He relates his back troubles to a work related 
injury in 1987.  Mr. Smith has sought out physical therapy without relief.  He has also 
had a series of epidurals which helped at first for a short time, but eventually 
stopped working.  He says that he had blood work done a few weeks ago and that 
testing, including fasting glucose, was normal.  The clinical presentation was 
suggested of neurogenic claudication, but the history is somewhat atypical.  While 
there are increased symptoms with walking and standing, Mr. Smith also reported 
leg symptoms with lying down and at nighttime.  The physical examination did not 
reveal any significant neurological deficit, which would not be unusual with 
neurogenic claudication.  However, given his comorbidities, I was not convinced he is 
the best spine surgical candidate.  This is notwithstanding that there is moderate 
spinal canal stenosis at L3-4 from an MRI August 27, 2021.  I wanted to rule out 
possible vasculogenic component to his symptoms and requisitioned Doppler 
investigation of his lower extremities.
The Ankle-Brachial indices did not reveal any signs of PAD.  Given this and the 
ongoing leg dominant pain, as well as MRI findings, I am referring Mr. Smith for 
spine surgical consultation with Dr. Smith, neurosurgeon.  In the interim, he 
should continue with activity to tolerance.
Thank you for involving me in the care of this patient
Sincerely
</t>
  </si>
  <si>
    <t>{"id": "chatcmpl-8GjjqnD68uaEqUQckReIQRAKNTvd9", "object": "chat.completion", "created": 1698999758, "model": "gpt-35-turbo-16k", "choices": [{"index": 0, "finish_reason": "stop", "message": {"role": "assistant", "content": "| Question | Response | Detailed reasoning based on given clinical information |\n| --- | --- | --- |\n| What is the patient's diagnosis? | Peripheral neuropathy | The patient presents with buttock and leg pain, with a burning sensation in his feet at nighttime. The physical examination did not reveal any significant neurological deficit. The symptoms are more consistent with peripheral neuropathy rather than neurogenic claudication. |\n| What are the patient's radiological findings? | Moderate spinal canal stenosis at L3-4 | The MRI from August 27, 2021 showed moderate spinal canal stenosis at the L3-4 level. |\n| Are the patient's radiological findings consistent with their diagnosis? | No | The radiological findings of spinal canal stenosis are not consistent with the patient's diagnosis of peripheral neuropathy. |\n| What treatments has the patient tried already? | Physical therapy and epidurals | The patient has sought out physical therapy and has had a series of epidurals. |\n| Have the treatments tried by the patients helped? | No | The patient did not find relief from physical therapy and although the epidurals initially helped, they eventually stopped working. |\n| Have the patient's symptoms been progressing? | Not mentioned | The referral letter does not mention whether the patient's symptoms have been progressing. |\n| Are the patient's symptoms debilitating? | Yes | The patient describes the pain as sharp and has reduced walking tolerance. The symptoms significantly limit his mobility. |"}}], "usage": {"prompt_tokens": 777, "completion_tokens": 304, "total_tokens": 1081}}</t>
  </si>
  <si>
    <t>| Question | Response | Detailed reasoning based on given clinical information |
| --- | --- | --- |
| What is the patient's diagnosis? | Peripheral neuropathy | The patient presents with buttock and leg pain, with a burning sensation in his feet at nighttime. The physical examination did not reveal any significant neurological deficit. The symptoms are more consistent with peripheral neuropathy rather than neurogenic claudication. |
| What are the patient's radiological findings? | Moderate spinal canal stenosis at L3-4 | The MRI from August 27, 2021 showed moderate spinal canal stenosis at the L3-4 level. |
| Are the patient's radiological findings consistent with their diagnosis? | No | The radiological findings of spinal canal stenosis are not consistent with the patient's diagnosis of peripheral neuropathy. |
| What treatments has the patient tried already? | Physical therapy and epidurals | The patient has sought out physical therapy and has had a series of epidurals. |
| Have the treatments tried by the patients helped? | No | The patient did not find relief from physical therapy and although the epidurals initially helped, they eventually stopped working. |
| Have the patient's symptoms been progressing? | Not mentioned | The referral letter does not mention whether the patient's symptoms have been progressing. |
| Are the patient's symptoms debilitating? | Yes | The patient describes the pain as sharp and has reduced walking tolerance. The symptoms significantly limit his mobility. |</t>
  </si>
  <si>
    <t>[["What is the patient's diagnosis?", "Peripheral neuropathy", "The patient presents with buttock and leg pain, with a burning sensation in his feet at nighttime. The physical examination did not reveal any significant neurological deficit. The symptoms are more consistent with peripheral neuropathy rather than neurogenic claudication."], ["What are the patient's radiological findings?", "Moderate spinal canal stenosis at L3-4", "The MRI from August 27, 2021 showed moderate spinal canal stenosis at the L3-4 level."], ["Are the patient's radiological findings consistent with their diagnosis?", "No", "The radiological findings of spinal canal stenosis are not consistent with the patient's diagnosis of peripheral neuropathy."], ["What treatments has the patient tried already?", "Physical therapy and epidurals", "The patient has sought out physical therapy and has had a series of epidurals."], ["Have the treatments tried by the patients helped?", "No", "The patient did not find relief from physical therapy and although the epidurals initially helped, they eventually stopped working."], ["Have the patient's symptoms been progressing?", "Not mentioned", "The referral letter does not mention whether the patient's symptoms have been progressing."], ["Are the patient's symptoms debilitating?", "Yes", "The patient describes the pain as sharp and has reduced walking tolerance. The symptoms significantly limit his mobility."]]</t>
  </si>
  <si>
    <t>Peripheral neuropathy</t>
  </si>
  <si>
    <t>Moderate spinal canal stenosis at L3-4</t>
  </si>
  <si>
    <t>Physical therapy and epidurals</t>
  </si>
  <si>
    <t>Â Kevin is presenting with back dominant pain, without overt structural pathology.  His claudicant symptoms are likely stemming from his internal iliac occlusion as per Dr. Tittley's opinion.  While I did not have the MRI images to review, the reports do not suggest any significant central stenosis that might be causing claudicant symptoms.  We had a lengthy discussion regarding the range of options, which include continuing to live with symptoms, multimodal analgesia, physical therapy and other conservative measures, injections ..  I have advised him to reach out to the pain clinic that he is already connected with, for consideration of multilevel medial branch blocks all followed potentially by RF ablation, as well as paraspinal muscle injections.  I have not booked him for routine follow-up at this time, however remain available should the need arise in the future. . .</t>
  </si>
  <si>
    <t xml:space="preserve">In view that Mr. Smith's symptoms are resulting in functional limitations, including 
walking of only 5 to 10 minutes, and in consideration of the MRI images, I am 
referring him for a surgical consultation with Dr. D. Guha.  There was reduced 
ranges of motion of the right hip on examination, and I requisitioned plain film 
radiographs of the hip.  These reveal only mild degenerative changes.  There is no 
identified need for follow-up with myself and I have encouraged Mr. Smith to 
continue with self-directed exercises.
Thank you for involving me in the care of this patient
Sincerely
</t>
  </si>
  <si>
    <t>{"id": "chatcmpl-8GjjtgSWxruWbcvThXGYikYQWSyCF", "object": "chat.completion", "created": 1698999761, "model": "gpt-35-turbo-16k", "choices": [{"index": 0, "finish_reason": "stop", "message": {"role": "assistant", "content": "| Question | Response | Detailed reasoning based on given clinical information |\n| --- | --- | --- |\n| What is the patient's diagnosis? | Back dominant pain, likely stemming from internal iliac occlusion | The patient is presenting with back dominant pain and claudicant symptoms, which are likely caused by internal iliac occlusion according to Dr. Tittley's opinion. |\n| What are the patient's radiological findings? | Mild degenerative changes on plain film radiographs of the hip | The plain film radiographs of the hip reveal only mild degenerative changes. No other radiological findings are mentioned. |\n| Are the patient's radiological findings consistent with their diagnosis? | Not applicable | The given clinical information does not provide enough details to determine if the radiological findings are consistent with the diagnosis of back dominant pain and internal iliac occlusion. |\n| What treatments has the patient tried already? | Self-directed exercises | The patient has tried self-directed exercises as a treatment. |\n| Have the treatments tried by the patients helped? | Not mentioned | The given clinical information does not mention if the self-directed exercises have helped the patient. |\n| Have the patient's symptoms been progressing? | Not mentioned | The given clinical information does not mention if the patient's symptoms have been progressing. |\n| Are the patient's symptoms debilitating? | Yes, the patient has functional limitations including walking for only 5 to 10 minutes | The patient's symptoms are resulting in functional limitations, including being able to walk for only 5 to 10 minutes, suggesting that the symptoms are debilitating. |"}}], "usage": {"prompt_tokens": 481, "completion_tokens": 323, "total_tokens": 804}}</t>
  </si>
  <si>
    <t>| Question | Response | Detailed reasoning based on given clinical information |
| --- | --- | --- |
| What is the patient's diagnosis? | Back dominant pain, likely stemming from internal iliac occlusion | The patient is presenting with back dominant pain and claudicant symptoms, which are likely caused by internal iliac occlusion according to Dr. Tittley's opinion. |
| What are the patient's radiological findings? | Mild degenerative changes on plain film radiographs of the hip | The plain film radiographs of the hip reveal only mild degenerative changes. No other radiological findings are mentioned. |
| Are the patient's radiological findings consistent with their diagnosis? | Not applicable | The given clinical information does not provide enough details to determine if the radiological findings are consistent with the diagnosis of back dominant pain and internal iliac occlusion. |
| What treatments has the patient tried already? | Self-directed exercises | The patient has tried self-directed exercises as a treatment. |
| Have the treatments tried by the patients helped? | Not mentioned | The given clinical information does not mention if the self-directed exercises have helped the patient. |
| Have the patient's symptoms been progressing? | Not mentioned | The given clinical information does not mention if the patient's symptoms have been progressing. |
| Are the patient's symptoms debilitating? | Yes, the patient has functional limitations including walking for only 5 to 10 minutes | The patient's symptoms are resulting in functional limitations, including being able to walk for only 5 to 10 minutes, suggesting that the symptoms are debilitating. |</t>
  </si>
  <si>
    <t>[["What is the patient's diagnosis?", "Back dominant pain, likely stemming from internal iliac occlusion", "The patient is presenting with back dominant pain and claudicant symptoms, which are likely caused by internal iliac occlusion according to Dr. Tittley's opinion."], ["What are the patient's radiological findings?", "Mild degenerative changes on plain film radiographs of the hip", "The plain film radiographs of the hip reveal only mild degenerative changes. No other radiological findings are mentioned."], ["Are the patient's radiological findings consistent with their diagnosis?", "Not applicable", "The given clinical information does not provide enough details to determine if the radiological findings are consistent with the diagnosis of back dominant pain and internal iliac occlusion."], ["What treatments has the patient tried already?", "Self-directed exercises", "The patient has tried self-directed exercises as a treatment."], ["Have the treatments tried by the patients helped?", "Not mentioned", "The given clinical information does not mention if the self-directed exercises have helped the patient."], ["Have the patient's symptoms been progressing?", "Not mentioned", "The given clinical information does not mention if the patient's symptoms have been progressing."], ["Are the patient's symptoms debilitating?", "Yes, the patient has functional limitations including walking for only 5 to 10 minutes", "The patient's symptoms are resulting in functional limitations, including being able to walk for only 5 to 10 minutes, suggesting that the symptoms are debilitating."]]</t>
  </si>
  <si>
    <t>Back dominant pain, likely stemming from internal iliac occlusion</t>
  </si>
  <si>
    <t>Mild degenerative changes on plain film radiographs of the hip</t>
  </si>
  <si>
    <t>Not applicable</t>
  </si>
  <si>
    <t>Self-directed exercises</t>
  </si>
  <si>
    <t>Yes, the patient has functional limitations including walking for only 5 to 10 minutes</t>
  </si>
  <si>
    <t xml:space="preserve">60 y.o. patient with history of dyslipidemia and aortic bifurcation stenting. 
Symptoms are not clearly related to spinal stenosis.
In order to tease out neurogenic vs vascular claudication symptoms, with suggest Left L4-L5 transforaminal injection for L5 nerve root bloc under fluoroscopy. This we allow us to assess the etiology of the pain, before considering other treatment options. </t>
  </si>
  <si>
    <t xml:space="preserve">Mr. Smith presents with a chief complaint of left more than right leg pain.  His pain 
started in the right leg and evolved to involve more left leg pain.  He continues to 
have some right leg pain.  The pains travel down the leg to the lateral foot.  The 
onset was in August 2020, and he did not find relief with acupuncture and physical 
therapy.  He currently attends at a pain clinic every 2 weeks for injections.  He 
relates a secondary complaint of diminished balance.  His medical history includes 
essential hypertension, diabetes, and dyslipidemia.  Mr. Smith is retired.  He is limited 
in his ability to do chores at home due to reduced standing and walking tolerance of 
less than 5 minutes.
The clinical presentation is commensurate with neurogenic claudication.  A lumbar 
MRI was performed June 30, 2021 and reveals severe bilateral lateral recess 
stenosis at L5-S1 and moderate to severe foraminal stenosis.  There is a right 
central to foraminal disc protrusion at L4-5.
In view of the significant limitation in walking and standing and the impact on his 
quality of life, the lack of response to conservative care, as well the MRI findings, I 
am referring Mr. Smith for spine surgical consultation with Dr. Smith.  It is also 
recommended that Mr. Smith be referred to a neurologist for further evaluation of his 
reported balance issues.  He should be continuing with self-directed exercises.
Thank you for involving me in the care of this patient
Sincerely
</t>
  </si>
  <si>
    <t>{"id": "chatcmpl-8Gjjx9co56yZr0c4ylM428M2T1NHj", "object": "chat.completion", "created": 1698999765, "model": "gpt-35-turbo-16k", "choices": [{"index": 0, "finish_reason": "stop", "message": {"role": "assistant", "content": "| Question | Response | Detailed reasoning based on given clinical information |\n| --- | --- | --- |\n| What is the patient's diagnosis? | Neurogenic claudication | The patient's clinical presentation is commensurate with neurogenic claudication. |\n| What are the patient's radiological findings? | Severe bilateral lateral recess stenosis at L5-S1, moderate to severe foraminal stenosis, and a right central to foraminal disc protrusion at L4-5 | The lumbar MRI performed on June 30, 2021 revealed these findings. |\n| Are the patient's radiological findings consistent with their diagnosis? | Yes | The severe bilateral lateral recess stenosis and foraminal stenosis seen on the MRI are consistent with neurogenic claudication. |\n| What treatments has the patient tried already? | Acupuncture, physical therapy, and injections at a pain clinic | The patient has tried acupuncture and physical therapy, and is currently receiving injections at a pain clinic every 2 weeks. |\n| Have the treatments tried by the patients helped? | No | The referral letter states that the patient did not find relief with acupuncture and physical therapy. |\n| Have the patient's symptoms been progressing? | Not mentioned | The referral letter does not provide information on whether the patient's symptoms have been progressing. |\n| Are the patient's symptoms debilitating? | Yes | The patient is limited in their ability to do chores at home due to reduced standing and walking tolerance of less than 5 minutes. |"}}], "usage": {"prompt_tokens": 594, "completion_tokens": 311, "total_tokens": 905}}</t>
  </si>
  <si>
    <t>| Question | Response | Detailed reasoning based on given clinical information |
| --- | --- | --- |
| What is the patient's diagnosis? | Neurogenic claudication | The patient's clinical presentation is commensurate with neurogenic claudication. |
| What are the patient's radiological findings? | Severe bilateral lateral recess stenosis at L5-S1, moderate to severe foraminal stenosis, and a right central to foraminal disc protrusion at L4-5 | The lumbar MRI performed on June 30, 2021 revealed these findings. |
| Are the patient's radiological findings consistent with their diagnosis? | Yes | The severe bilateral lateral recess stenosis and foraminal stenosis seen on the MRI are consistent with neurogenic claudication. |
| What treatments has the patient tried already? | Acupuncture, physical therapy, and injections at a pain clinic | The patient has tried acupuncture and physical therapy, and is currently receiving injections at a pain clinic every 2 weeks. |
| Have the treatments tried by the patients helped? | No | The referral letter states that the patient did not find relief with acupuncture and physical therapy. |
| Have the patient's symptoms been progressing? | Not mentioned | The referral letter does not provide information on whether the patient's symptoms have been progressing. |
| Are the patient's symptoms debilitating? | Yes | The patient is limited in their ability to do chores at home due to reduced standing and walking tolerance of less than 5 minutes. |</t>
  </si>
  <si>
    <t>[["What is the patient's diagnosis?", "Neurogenic claudication", "The patient's clinical presentation is commensurate with neurogenic claudication."], ["What are the patient's radiological findings?", "Severe bilateral lateral recess stenosis at L5-S1, moderate to severe foraminal stenosis, and a right central to foraminal disc protrusion at L4-5", "The lumbar MRI performed on June 30, 2021 revealed these findings."], ["Are the patient's radiological findings consistent with their diagnosis?", "Yes", "The severe bilateral lateral recess stenosis and foraminal stenosis seen on the MRI are consistent with neurogenic claudication."], ["What treatments has the patient tried already?", "Acupuncture, physical therapy, and injections at a pain clinic", "The patient has tried acupuncture and physical therapy, and is currently receiving injections at a pain clinic every 2 weeks."], ["Have the treatments tried by the patients helped?", "No", "The referral letter states that the patient did not find relief with acupuncture and physical therapy."], ["Have the patient's symptoms been progressing?", "Not mentioned", "The referral letter does not provide information on whether the patient's symptoms have been progressing."], ["Are the patient's symptoms debilitating?", "Yes", "The patient is limited in their ability to do chores at home due to reduced standing and walking tolerance of less than 5 minutes."]]</t>
  </si>
  <si>
    <t>Severe bilateral lateral recess stenosis at L5-S1, moderate to severe foraminal stenosis, and a right central to foraminal disc protrusion at L4-5</t>
  </si>
  <si>
    <t>Acupuncture, physical therapy, and injections at a pain clinic</t>
  </si>
  <si>
    <t>Gregory is presenting with a refractory right L5 radiculopathy from lateral recess stenosis from a paracentral L4-5 disc herniation, which impedes his active life. We had a lengthy discussion regarding the range of options, which include continuing to live with symptoms, multimodal analgesia, physical therapy and other conservative measures, injections and surgery. We mutually agreed to pursue an injection first, in the form of a right L4-5 transforaminal epidural steroid injection for nerve root block.  I will send a referral to a pain clinic for this purpose.  Should he not obtain durable or adequate relief from this, he knows to call my office and we can discuss the possibility of a minimally invasive right L4-5 hemilaminotomy and microdiscectomy. . .</t>
  </si>
  <si>
    <t xml:space="preserve">Mr. Smith presents with a complaint of right hip, buttock and thigh pain, and 
sometimes sharp and burning sensation into the lateral leg.  He has had recurrent 
episodes, the latest one about 3 months ago.  He has not experienced any significant 
improvement.  He has been attending for physical therapy which provides temporary 
relief.  He is able to obtain restorative sleep.  Mr. Smith says that he has not 
experienced any significant left leg pain since 2020.  His general medical and health 
history is unremarkable.
The physical examination does not reveal any significant motor deficit.  There are 
nerve root tension signs.  A lumbar MRI was performed in March 2020 which reveals 
a moderate to large L4-5 disc protrusion and severe canal stenosis.  Another MRI 
was performed October 8, 2021 and reveals L4-5 disc protrusion and right more 
than left lateral recess stenosis.
It is my impression that Mr. Smith is experiencing right L5 nerve root irritation 
from the disc protrusion at L4-5.  At this time, given the ongoing and recurrent 
episodes of radicular pain and the impact on his quality of life, as well as MRI 
findings, I am referring Mr. Smith for spine surgical consultation with Dr. D. Guha.  
Consideration should be given to referring him for an epidural injection and referral 
for this is deferred to his physician.  I have encouraged Mr. Smith to continue with 
self-directed exercises.
Thank you for involving me in the care of this patient
Sincerely
</t>
  </si>
  <si>
    <t>{"id": "chatcmpl-8Gjk20IgTBF4qLa59YlLzp189Fcod", "object": "chat.completion", "created": 1698999770, "model": "gpt-35-turbo-16k", "choices": [{"index": 0, "finish_reason": "stop", "message": {"role": "assistant", "content": "| Question | Response | Detailed reasoning based on given clinical information |\n| --- | --- | --- |\n| What is the patient's diagnosis? | Right L5 radiculopathy from lateral recess stenosis from a paracentral L4-5 disc herniation | The patient's symptoms, physical examination findings, and MRI findings all point to right L5 nerve root irritation from a disc protrusion at the L4-5 level. |\n| What are the patient's radiological findings? | Moderate to large L4-5 disc protrusion and severe canal stenosis | The lumbar MRI performed in March 2020 revealed a moderate to large disc protrusion at the L4-5 level and severe canal stenosis. The MRI performed in October 2021 confirmed the presence of a disc protrusion and right more than left lateral recess stenosis at the L4-5 level. |\n| Are the patient's radiological findings consistent with their diagnosis? | Yes | The radiological findings of disc protrusion and stenosis at the L4-5 level are consistent with the diagnosis of right L5 radiculopathy. |\n| What treatments has the patient tried already? | Physical therapy | The patient has been attending physical therapy, which provides temporary relief. |\n| Have the treatments tried by the patients helped? | Temporarily | The physical therapy has provided temporary relief, but the patient has not experienced significant improvement. |\n| Have the patient's symptoms been progressing? | Yes | The patient has had recurrent episodes of right hip, buttock, and thigh pain, with the latest episode occurring about 3 months ago. The symptoms have not significantly improved. |\n| Are the patient's symptoms debilitating? | Yes | The impact of the recurrent episodes of radicular pain on the patient's quality of life is mentioned in the referral letter, indicating that the symptoms are debilitating. |"}}], "usage": {"prompt_tokens": 680, "completion_tokens": 385, "total_tokens": 1065}}</t>
  </si>
  <si>
    <t>| Question | Response | Detailed reasoning based on given clinical information |
| --- | --- | --- |
| What is the patient's diagnosis? | Right L5 radiculopathy from lateral recess stenosis from a paracentral L4-5 disc herniation | The patient's symptoms, physical examination findings, and MRI findings all point to right L5 nerve root irritation from a disc protrusion at the L4-5 level. |
| What are the patient's radiological findings? | Moderate to large L4-5 disc protrusion and severe canal stenosis | The lumbar MRI performed in March 2020 revealed a moderate to large disc protrusion at the L4-5 level and severe canal stenosis. The MRI performed in October 2021 confirmed the presence of a disc protrusion and right more than left lateral recess stenosis at the L4-5 level. |
| Are the patient's radiological findings consistent with their diagnosis? | Yes | The radiological findings of disc protrusion and stenosis at the L4-5 level are consistent with the diagnosis of right L5 radiculopathy. |
| What treatments has the patient tried already? | Physical therapy | The patient has been attending physical therapy, which provides temporary relief. |
| Have the treatments tried by the patients helped? | Temporarily | The physical therapy has provided temporary relief, but the patient has not experienced significant improvement. |
| Have the patient's symptoms been progressing? | Yes | The patient has had recurrent episodes of right hip, buttock, and thigh pain, with the latest episode occurring about 3 months ago. The symptoms have not significantly improved. |
| Are the patient's symptoms debilitating? | Yes | The impact of the recurrent episodes of radicular pain on the patient's quality of life is mentioned in the referral letter, indicating that the symptoms are debilitating. |</t>
  </si>
  <si>
    <t>[["What is the patient's diagnosis?", "Right L5 radiculopathy from lateral recess stenosis from a paracentral L4-5 disc herniation", "The patient's symptoms, physical examination findings, and MRI findings all point to right L5 nerve root irritation from a disc protrusion at the L4-5 level."], ["What are the patient's radiological findings?", "Moderate to large L4-5 disc protrusion and severe canal stenosis", "The lumbar MRI performed in March 2020 revealed a moderate to large disc protrusion at the L4-5 level and severe canal stenosis. The MRI performed in October 2021 confirmed the presence of a disc protrusion and right more than left lateral recess stenosis at the L4-5 level."], ["Are the patient's radiological findings consistent with their diagnosis?", "Yes", "The radiological findings of disc protrusion and stenosis at the L4-5 level are consistent with the diagnosis of right L5 radiculopathy."], ["What treatments has the patient tried already?", "Physical therapy", "The patient has been attending physical therapy, which provides temporary relief."], ["Have the treatments tried by the patients helped?", "Temporarily", "The physical therapy has provided temporary relief, but the patient has not experienced significant improvement."], ["Have the patient's symptoms been progressing?", "Yes", "The patient has had recurrent episodes of right hip, buttock, and thigh pain, with the latest episode occurring about 3 months ago. The symptoms have not significantly improved."], ["Are the patient's symptoms debilitating?", "Yes", "The impact of the recurrent episodes of radicular pain on the patient's quality of life is mentioned in the referral letter, indicating that the symptoms are debilitating."]]</t>
  </si>
  <si>
    <t>Right L5 radiculopathy from lateral recess stenosis from a paracentral L4-5 disc herniation</t>
  </si>
  <si>
    <t>Moderate to large L4-5 disc protrusion and severe canal stenosis</t>
  </si>
  <si>
    <t>Temporarily</t>
  </si>
  <si>
    <t>My feeling is Ms. Rapkin has a chronic pain condition that has been present for at least 8 years.  I really do not think just by doing a decompression of the foramen at L5-S1 this would be a significant relief to her chronic low back pain and bilateral leg pain.  I really think that it would be beneficial for her to try further conservative treatments and I encouraged her to please contact the pain clinic which she has been dealing with to see her to book a another appointment in person to try to get her pain under control.  I do not think that any 1 surgery at this point will solve her problem or getting a control but rather I think she needs to break the cycle of pain beginning with a good pain clinic assessment and treatment.  I also encouraged her to try aqua fit therapy which I find sometimes helpful with chronic pain.  She does have a back brace already.  I told her that I be happy to see her again in follow-up in approximately 6 months to gauge her progress.  I certainly wish her all the best.</t>
  </si>
  <si>
    <t xml:space="preserve">Ms. Smith presents with a complaint of bilateral left pain, much more prominent on 
the left than right.  The leg pain began about 8 months ago with a slip and fall, and 
pain is worsening.  The pain in the left leg travels as acral as the great toe, while in 
the right lower limb pain is only to the proximal leg.  She has had some physical 
therapy which she found helpful.  Epidural injection was not helpful.  There tends to 
be an increase in leg pain with prolonged sitting and walking.  Her medical history is 
remarkable for IDDM.  She smokes about a half pack of cigarettes per day.
The physical examination does not reveal any significant neurological deficit.  
Smith is preserved in all myotomes.  A lumbar MRI was performed October 28, 
2021 and reveals severe foraminal stenosis bilaterally at L5-S1 and degenerative 
disc disease in the lower lumbar spine.  
My clinical impression is that Ms. Smith is experiencing bilateral L5 nerve root 
irritation from the severe foraminal stenosis at L5-S1.  Given the chronicity of 
symptoms and worsening of pain, as well as her reduced functioning and impact on 
her quality of life, I am referring Mr. Smith for spine surgical consultation with Dr. Smith.  In the interim, she should be continuing with self-directed exercises.
Thank you for involving me in the care of this patient
Sincerely
</t>
  </si>
  <si>
    <t>{"id": "chatcmpl-8Gjk5tbEDy0Zkw8fTMR2HSL3d8T1H", "object": "chat.completion", "created": 1698999773, "model": "gpt-35-turbo-16k", "choices": [{"index": 0, "finish_reason": "stop", "message": {"role": "assistant", "content": "| Question | Response | Detailed reasoning based on given clinical information |\n| --- | --- | --- |\n| What is the patient's diagnosis? | Chronic pain condition with severe foraminal stenosis at L5-S1 and degenerative disc disease in the lower lumbar spine | The patient's clinical history and lumbar MRI findings indicate the presence of chronic pain, severe foraminal stenosis at L5-S1, and degenerative disc disease in the lower lumbar spine. |\n| What are the patient's radiological findings? | Severe foraminal stenosis bilaterally at L5-S1 and degenerative disc disease in the lower lumbar spine | The lumbar MRI performed on October 28, 2021, revealed severe foraminal stenosis bilaterally at L5-S1 and degenerative disc disease in the lower lumbar spine. |\n| Are the patient's radiological findings consistent with their diagnosis? | Yes | The severe foraminal stenosis and degenerative disc disease seen on the lumbar MRI are consistent with the patient's clinical diagnosis of chronic pain condition with severe foraminal stenosis at L5-S1 and degenerative disc disease in the lower lumbar spine. |\n| What treatments has the patient tried already? | Physical therapy and epidural injection | The patient has already tried physical therapy and epidural injection as treatments for her condition. |\n| Have the treatments tried by the patients helped? | Physical therapy was found helpful, but epidural injection was not helpful | The patient found physical therapy helpful, but the epidural injection did not provide relief. |\n| Have the patient's symptoms been progressing? | Yes | The patient's symptoms have been worsening, as indicated by the chronicity of symptoms and the worsening of pain. |\n| Are the patient's symptoms debilitating? | Yes | The impact of the patient's symptoms on her quality of life and reduced functioning suggest that her symptoms are debilitating. |"}}], "usage": {"prompt_tokens": 696, "completion_tokens": 396, "total_tokens": 1092}}</t>
  </si>
  <si>
    <t>| Question | Response | Detailed reasoning based on given clinical information |
| --- | --- | --- |
| What is the patient's diagnosis? | Chronic pain condition with severe foraminal stenosis at L5-S1 and degenerative disc disease in the lower lumbar spine | The patient's clinical history and lumbar MRI findings indicate the presence of chronic pain, severe foraminal stenosis at L5-S1, and degenerative disc disease in the lower lumbar spine. |
| What are the patient's radiological findings? | Severe foraminal stenosis bilaterally at L5-S1 and degenerative disc disease in the lower lumbar spine | The lumbar MRI performed on October 28, 2021, revealed severe foraminal stenosis bilaterally at L5-S1 and degenerative disc disease in the lower lumbar spine. |
| Are the patient's radiological findings consistent with their diagnosis? | Yes | The severe foraminal stenosis and degenerative disc disease seen on the lumbar MRI are consistent with the patient's clinical diagnosis of chronic pain condition with severe foraminal stenosis at L5-S1 and degenerative disc disease in the lower lumbar spine. |
| What treatments has the patient tried already? | Physical therapy and epidural injection | The patient has already tried physical therapy and epidural injection as treatments for her condition. |
| Have the treatments tried by the patients helped? | Physical therapy was found helpful, but epidural injection was not helpful | The patient found physical therapy helpful, but the epidural injection did not provide relief. |
| Have the patient's symptoms been progressing? | Yes | The patient's symptoms have been worsening, as indicated by the chronicity of symptoms and the worsening of pain. |
| Are the patient's symptoms debilitating? | Yes | The impact of the patient's symptoms on her quality of life and reduced functioning suggest that her symptoms are debilitating. |</t>
  </si>
  <si>
    <t>[["What is the patient's diagnosis?", "Chronic pain condition with severe foraminal stenosis at L5-S1 and degenerative disc disease in the lower lumbar spine", "The patient's clinical history and lumbar MRI findings indicate the presence of chronic pain, severe foraminal stenosis at L5-S1, and degenerative disc disease in the lower lumbar spine."], ["What are the patient's radiological findings?", "Severe foraminal stenosis bilaterally at L5-S1 and degenerative disc disease in the lower lumbar spine", "The lumbar MRI performed on October 28, 2021, revealed severe foraminal stenosis bilaterally at L5-S1 and degenerative disc disease in the lower lumbar spine."], ["Are the patient's radiological findings consistent with their diagnosis?", "Yes", "The severe foraminal stenosis and degenerative disc disease seen on the lumbar MRI are consistent with the patient's clinical diagnosis of chronic pain condition with severe foraminal stenosis at L5-S1 and degenerative disc disease in the lower lumbar spine."], ["What treatments has the patient tried already?", "Physical therapy and epidural injection", "The patient has already tried physical therapy and epidural injection as treatments for her condition."], ["Have the treatments tried by the patients helped?", "Physical therapy was found helpful, but epidural injection was not helpful", "The patient found physical therapy helpful, but the epidural injection did not provide relief."], ["Have the patient's symptoms been progressing?", "Yes", "The patient's symptoms have been worsening, as indicated by the chronicity of symptoms and the worsening of pain."], ["Are the patient's symptoms debilitating?", "Yes", "The impact of the patient's symptoms on her quality of life and reduced functioning suggest that her symptoms are debilitating."]]</t>
  </si>
  <si>
    <t>Chronic pain condition with severe foraminal stenosis at L5-S1 and degenerative disc disease in the lower lumbar spine</t>
  </si>
  <si>
    <t>Severe foraminal stenosis bilaterally at L5-S1 and degenerative disc disease in the lower lumbar spine</t>
  </si>
  <si>
    <t>Physical therapy and epidural injection</t>
  </si>
  <si>
    <t>Physical therapy was found helpful, but epidural injection was not helpful</t>
  </si>
  <si>
    <t>Stephen is presenting with back dominant pain. We had a lengthy discussion regarding the range of options, which include continuing to live with symptoms, multimodal analgesia, physical therapy and other conservative measures, injections ..  He will reach out to his physical therapist and chiropractor to pursue these conservative measures, as well as his family physician for any medications including anti-inflammatories and antispasm medications as needed.  I have not booked him for routine follow-up at this time.</t>
  </si>
  <si>
    <t xml:space="preserve">Right - Negative
No pain produced with either flexion or extension
positive Smith's test on left
Mr. Smith presents with a complaint of left leg pain and into the calf and lateral 
foot.  The onset was about 5 years ago and pain comes and goes, but tends to be 
worsening.  He has had physical therapy and acupuncture without significant relief.  
He is performing exercises on a daily basis.  His medical history is unremarkable 
except for a essential hypertension.  He works in auto sales and is continuing to 
work.
The physical examination reveals findings commensurate with a left S1 
radiculopathy.  There is corresponding finding on MRI from September 6, 2021 
which reveals a left paracentral disc protrusion at L5-S1.
Given the ongoing leg dominant pain, examination and MRI findings, I am referring 
Mr. Smith for spine surgical consultation with Dr. D. Guha.  Pending this 
consultation, he should continue with self-directed exercises.
Thank you for involving me in the care of this patient
Sincerely
</t>
  </si>
  <si>
    <t>{"id": "chatcmpl-8GjkCqv2hiy0j2QYcDTfFeoL74M0V", "object": "chat.completion", "created": 1698999780, "model": "gpt-35-turbo-16k", "choices": [{"index": 0, "finish_reason": "stop", "message": {"role": "assistant", "content": "| Question | Response | Detailed reasoning based on given clinical information |\n| --- | --- | --- |\n| What is the patient's diagnosis? | Left S1 radiculopathy | The physical examination findings and MRI findings are consistent with a left S1 radiculopathy. |\n| What are the patient's radiological findings? | Left paracentral disc protrusion at L5-S1 | The MRI from September 6, 2021 reveals a left paracentral disc protrusion at L5-S1. |\n| Are the patient's radiological findings consistent with their diagnosis? | Yes | The left paracentral disc protrusion at L5-S1 is consistent with the diagnosis of left S1 radiculopathy. |\n| What treatments has the patient tried already? | Physical therapy and acupuncture | The patient has tried physical therapy and acupuncture for their symptoms. |\n| Have the treatments tried by the patients helped? | No significant relief | The referral letter states that the patient has not experienced significant relief from physical therapy and acupuncture. |\n| Have the patient's symptoms been progressing? | Yes | The referral letter states that the patient's pain comes and goes but tends to be worsening. |\n| Are the patient's symptoms debilitating? | Not specified | The referral letter does not provide information on whether the patient's symptoms are debilitating. |"}}], "usage": {"prompt_tokens": 491, "completion_tokens": 273, "total_tokens": 764}}</t>
  </si>
  <si>
    <t>| Question | Response | Detailed reasoning based on given clinical information |
| --- | --- | --- |
| What is the patient's diagnosis? | Left S1 radiculopathy | The physical examination findings and MRI findings are consistent with a left S1 radiculopathy. |
| What are the patient's radiological findings? | Left paracentral disc protrusion at L5-S1 | The MRI from September 6, 2021 reveals a left paracentral disc protrusion at L5-S1. |
| Are the patient's radiological findings consistent with their diagnosis? | Yes | The left paracentral disc protrusion at L5-S1 is consistent with the diagnosis of left S1 radiculopathy. |
| What treatments has the patient tried already? | Physical therapy and acupuncture | The patient has tried physical therapy and acupuncture for their symptoms. |
| Have the treatments tried by the patients helped? | No significant relief | The referral letter states that the patient has not experienced significant relief from physical therapy and acupuncture. |
| Have the patient's symptoms been progressing? | Yes | The referral letter states that the patient's pain comes and goes but tends to be worsening. |
| Are the patient's symptoms debilitating? | Not specified | The referral letter does not provide information on whether the patient's symptoms are debilitating. |</t>
  </si>
  <si>
    <t>[["What is the patient's diagnosis?", "Left S1 radiculopathy", "The physical examination findings and MRI findings are consistent with a left S1 radiculopathy."], ["What are the patient's radiological findings?", "Left paracentral disc protrusion at L5-S1", "The MRI from September 6, 2021 reveals a left paracentral disc protrusion at L5-S1."], ["Are the patient's radiological findings consistent with their diagnosis?", "Yes", "The left paracentral disc protrusion at L5-S1 is consistent with the diagnosis of left S1 radiculopathy."], ["What treatments has the patient tried already?", "Physical therapy and acupuncture", "The patient has tried physical therapy and acupuncture for their symptoms."], ["Have the treatments tried by the patients helped?", "No significant relief", "The referral letter states that the patient has not experienced significant relief from physical therapy and acupuncture."], ["Have the patient's symptoms been progressing?", "Yes", "The referral letter states that the patient's pain comes and goes but tends to be worsening."], ["Are the patient's symptoms debilitating?", "Not specified", "The referral letter does not provide information on whether the patient's symptoms are debilitating."]]</t>
  </si>
  <si>
    <t>Left S1 radiculopathy</t>
  </si>
  <si>
    <t>Left paracentral disc protrusion at L5-S1</t>
  </si>
  <si>
    <t>This is a mechanical problem of structural insufficiency in her spine, she is quite simply so diffusely worn out with age-related degeneration that her spine is started to collapse into a degenerative deformity.  She mitigates the pain of that when she is doing her water exercises because the buoyancy of the water offloads her spine.  She is further mitigated that with her planking exercises building core strength to her lumbar extensors as they would be working even involuntarily to spasm and hold her deformity corrected.
Â 
I can certainly reassure her that I see no neurological or structural disaster in her foreseeable future and there is no hard indication for any prophylactic surgical care at this time.  I think she should work consistently at extending her planking tolerance that will likely increase her comfort significantly.  I have encouraged her to feel safe about the modest analgesia she is using I regularly have people using Tylenol at the maximum 3 g daily dose which is quite safe and that would be her best thing to trial if it works well she might be able to take her self off the Lyrica which from what I see in the scans does not have a hard indication anyway.  It is a medication prescribed for neuropathic pain and that is not her.
Â 
After extensive discussions with her and her husband attending including review of the x-rays and the scan I think I have been able to reassure her and we have not made any plans to see each other further</t>
  </si>
  <si>
    <t xml:space="preserve">I initially saw Ms. Smith for consultation on May 12, 2022.  She reported back 
pain and this was related to degenerative changes, with a degenerative scoliosis.  
The physical examination did not reveal any significant neurological deficit.  There 
are no signs of radiculopathy , myelopathy or peripheral neuropathy.  MRI of the 
lumbar spine March 8, 2022 reveals advanced facet osteoarthritis and left convex 
scoliosis.  I recommended that she continue with Aquatherapy and chiropractic care.  
I also recommended blood work up.
Ms. Smith reports on follow-up that she has ongoing lower back pain.  She has 
had physical therapy, chiropractic care and exercises.  She is doing Aquatherapy 
which she has found helpful.  She has also attended at a pain clinic.  Medications 
include: Lyrica 125 mg qam, 150 mg qhs; Tylenol arthritis 1 qhs or prn; and Baclofen 
qhs.
My clinical impression remains the same.  Ms. Smith has mechanical lower back 
pain related to the degenerative scoliosis.  The conservative measures have not 
provided her the kind of relief she wishes, and she has requested a surgical 
consultation.  I think that this is reasonable and I have referred her to Dr. Smith, 
orthopaedic spine surgeon.  She can continue with the more conservative measures 
she has undergone if it provides relief.
Thank you for involving me in the care of this patient
Sincerely
</t>
  </si>
  <si>
    <t>{"id": "chatcmpl-8GjkFqBPcdWTA513VVUV2XORAbmjY", "object": "chat.completion", "created": 1698999783, "model": "gpt-35-turbo-16k", "choices": [{"index": 0, "finish_reason": "stop", "message": {"role": "assistant", "content": "| Question | Response | Detailed reasoning based on given clinical information |\n| --- | --- | --- |\n| What is the patient's diagnosis? | Mechanical lower back pain related to degenerative scoliosis | The patient's referral letter and final assessment both mention degenerative changes and degenerative scoliosis as the cause of the patient's back pain. |\n| What are the patient's radiological findings? | Advanced facet osteoarthritis and left convex scoliosis | The MRI of the lumbar spine revealed advanced facet osteoarthritis and left convex scoliosis. |\n| Are the patient's radiological findings consistent with their diagnosis? | Yes | The radiological findings of advanced facet osteoarthritis and scoliosis align with the diagnosis of mechanical lower back pain related to degenerative scoliosis. |\n| What treatments has the patient tried already? | Physical therapy, chiropractic care, exercises, Aquatherapy, attended a pain clinic | The patient has tried physical therapy, chiropractic care, exercises, Aquatherapy, and attended a pain clinic. |\n| Have the treatments tried by the patients helped? | Aquatherapy has been helpful | The patient reports that Aquatherapy has been helpful in mitigating her back pain. No information is provided about the effectiveness of the other treatments tried. |\n| Have the patient's symptoms been progressing? | No information provided | The clinical information does not mention any progression or worsening of the patient's symptoms. |\n| Are the patient's symptoms debilitating? | No information provided | The clinical information does not provide any information about the severity or impact of the patient's symptoms on her daily functioning. |"}}], "usage": {"prompt_tokens": 797, "completion_tokens": 335, "total_tokens": 1132}}</t>
  </si>
  <si>
    <t>| Question | Response | Detailed reasoning based on given clinical information |
| --- | --- | --- |
| What is the patient's diagnosis? | Mechanical lower back pain related to degenerative scoliosis | The patient's referral letter and final assessment both mention degenerative changes and degenerative scoliosis as the cause of the patient's back pain. |
| What are the patient's radiological findings? | Advanced facet osteoarthritis and left convex scoliosis | The MRI of the lumbar spine revealed advanced facet osteoarthritis and left convex scoliosis. |
| Are the patient's radiological findings consistent with their diagnosis? | Yes | The radiological findings of advanced facet osteoarthritis and scoliosis align with the diagnosis of mechanical lower back pain related to degenerative scoliosis. |
| What treatments has the patient tried already? | Physical therapy, chiropractic care, exercises, Aquatherapy, attended a pain clinic | The patient has tried physical therapy, chiropractic care, exercises, Aquatherapy, and attended a pain clinic. |
| Have the treatments tried by the patients helped? | Aquatherapy has been helpful | The patient reports that Aquatherapy has been helpful in mitigating her back pain. No information is provided about the effectiveness of the other treatments tried. |
| Have the patient's symptoms been progressing? | No information provided | The clinical information does not mention any progression or worsening of the patient's symptoms. |
| Are the patient's symptoms debilitating? | No information provided | The clinical information does not provide any information about the severity or impact of the patient's symptoms on her daily functioning. |</t>
  </si>
  <si>
    <t>[["What is the patient's diagnosis?", "Mechanical lower back pain related to degenerative scoliosis", "The patient's referral letter and final assessment both mention degenerative changes and degenerative scoliosis as the cause of the patient's back pain."], ["What are the patient's radiological findings?", "Advanced facet osteoarthritis and left convex scoliosis", "The MRI of the lumbar spine revealed advanced facet osteoarthritis and left convex scoliosis."], ["Are the patient's radiological findings consistent with their diagnosis?", "Yes", "The radiological findings of advanced facet osteoarthritis and scoliosis align with the diagnosis of mechanical lower back pain related to degenerative scoliosis."], ["What treatments has the patient tried already?", "Physical therapy, chiropractic care, exercises, Aquatherapy, attended a pain clinic", "The patient has tried physical therapy, chiropractic care, exercises, Aquatherapy, and attended a pain clinic."], ["Have the treatments tried by the patients helped?", "Aquatherapy has been helpful", "The patient reports that Aquatherapy has been helpful in mitigating her back pain. No information is provided about the effectiveness of the other treatments tried."], ["Have the patient's symptoms been progressing?", "No information provided", "The clinical information does not mention any progression or worsening of the patient's symptoms."], ["Are the patient's symptoms debilitating?", "No information provided", "The clinical information does not provide any information about the severity or impact of the patient's symptoms on her daily functioning."]]</t>
  </si>
  <si>
    <t>Mechanical lower back pain related to degenerative scoliosis</t>
  </si>
  <si>
    <t>Advanced facet osteoarthritis and left convex scoliosis</t>
  </si>
  <si>
    <t>Physical therapy, chiropractic care, exercises, Aquatherapy, attended a pain clinic</t>
  </si>
  <si>
    <t>Aquatherapy has been helpful</t>
  </si>
  <si>
    <t xml:space="preserve"> Active Problems:
No Active Problems: There are no active problems currently on the Problem List. Please update the Problem List and refresh.
 Â 
63 y.o. male with lower back pain, no signs or symptoms or radiculopathy or neurogenic claudication. 
L4-L5 disc bulging, but not spinal nerves compression.
Â 
No clinical or radiological evidence of neuropathic pain. 
Mr. Wadden's lower back pain may be secondary to degenerative disease. 
Â 
We suggest Dr. Habing (PCP) to refer Mr. Wadden to the pain clinic, and we recommend paraspinal muscles and facet bloc/ablation.</t>
  </si>
  <si>
    <t xml:space="preserve">At this time, given his failure to respond to conservative care, and ongoing significant 
limitations in walking and standing, as well as examination and MRI results, I am 
referring Mr. Smith for spine surgical consultation with Dr. D. Guha.  Consideration 
should be given to referring Mr. Smith to a pain clinic for medial branch/facet joint 
blocks for his lower back pain, but referral for this is deferred to his physician, as Mr. 
Wadden does not wish to travel.  He is encouraged to continue with self-directed 
exercises.
Thank you for involving me in the care of this patient
Sincerely
</t>
  </si>
  <si>
    <t>{"id": "chatcmpl-8GjkLWLsqm26RAwcnp6j8sRed3hf6", "object": "chat.completion", "created": 1698999789, "model": "gpt-35-turbo-16k", "choices": [{"index": 0, "finish_reason": "stop", "message": {"role": "assistant", "content": "| Question | Response | Detailed reasoning based on given clinical information |\n| --- | --- | --- |\n| What is the patient's diagnosis? | Lower back pain, possibly secondary to degenerative disease | The patient is a 63-year-old male with lower back pain. There are no signs or symptoms of radiculopathy or neurogenic claudication. The MRI shows L4-L5 disc bulging but no spinal nerve compression. There is no clinical or radiological evidence of neuropathic pain. Therefore, the most likely diagnosis is lower back pain due to degenerative disease. |\n| What are the patient's radiological findings? | L4-L5 disc bulging, no spinal nerve compression | The MRI shows disc bulging at the L4-L5 level, but there is no evidence of spinal nerve compression. |\n| Are the patient's radiological findings consistent with their diagnosis? | Yes | The radiological findings of disc bulging at the L4-L5 level are consistent with the diagnosis of lower back pain due to degenerative disease. |\n| What treatments has the patient tried already? | Conservative care, self-directed exercises | The patient has tried conservative care, which may include medication, physical therapy, and lifestyle modifications. The patient is also encouraged to continue with self-directed exercises. |\n| Have the treatments tried by the patients helped? | Not specified | The referral letter does not mention whether the treatments have helped or not. |\n| Have the patient's symptoms been progressing? | Not specified | The referral letter does not mention whether the patient's symptoms have been progressing or not. |\n| Are the patient's symptoms debilitating? | Not specified | The referral letter does not mention the severity of the patient's symptoms or whether they are debilitating or not. |"}}], "usage": {"prompt_tokens": 435, "completion_tokens": 358, "total_tokens": 793}}</t>
  </si>
  <si>
    <t>| Question | Response | Detailed reasoning based on given clinical information |
| --- | --- | --- |
| What is the patient's diagnosis? | Lower back pain, possibly secondary to degenerative disease | The patient is a 63-year-old male with lower back pain. There are no signs or symptoms of radiculopathy or neurogenic claudication. The MRI shows L4-L5 disc bulging but no spinal nerve compression. There is no clinical or radiological evidence of neuropathic pain. Therefore, the most likely diagnosis is lower back pain due to degenerative disease. |
| What are the patient's radiological findings? | L4-L5 disc bulging, no spinal nerve compression | The MRI shows disc bulging at the L4-L5 level, but there is no evidence of spinal nerve compression. |
| Are the patient's radiological findings consistent with their diagnosis? | Yes | The radiological findings of disc bulging at the L4-L5 level are consistent with the diagnosis of lower back pain due to degenerative disease. |
| What treatments has the patient tried already? | Conservative care, self-directed exercises | The patient has tried conservative care, which may include medication, physical therapy, and lifestyle modifications. The patient is also encouraged to continue with self-directed exercises. |
| Have the treatments tried by the patients helped? | Not specified | The referral letter does not mention whether the treatments have helped or not. |
| Have the patient's symptoms been progressing? | Not specified | The referral letter does not mention whether the patient's symptoms have been progressing or not. |
| Are the patient's symptoms debilitating? | Not specified | The referral letter does not mention the severity of the patient's symptoms or whether they are debilitating or not. |</t>
  </si>
  <si>
    <t>[["What is the patient's diagnosis?", "Lower back pain, possibly secondary to degenerative disease", "The patient is a 63-year-old male with lower back pain. There are no signs or symptoms of radiculopathy or neurogenic claudication. The MRI shows L4-L5 disc bulging but no spinal nerve compression. There is no clinical or radiological evidence of neuropathic pain. Therefore, the most likely diagnosis is lower back pain due to degenerative disease."], ["What are the patient's radiological findings?", "L4-L5 disc bulging, no spinal nerve compression", "The MRI shows disc bulging at the L4-L5 level, but there is no evidence of spinal nerve compression."], ["Are the patient's radiological findings consistent with their diagnosis?", "Yes", "The radiological findings of disc bulging at the L4-L5 level are consistent with the diagnosis of lower back pain due to degenerative disease."], ["What treatments has the patient tried already?", "Conservative care, self-directed exercises", "The patient has tried conservative care, which may include medication, physical therapy, and lifestyle modifications. The patient is also encouraged to continue with self-directed exercises."], ["Have the treatments tried by the patients helped?", "Not specified", "The referral letter does not mention whether the treatments have helped or not."], ["Have the patient's symptoms been progressing?", "Not specified", "The referral letter does not mention whether the patient's symptoms have been progressing or not."], ["Are the patient's symptoms debilitating?", "Not specified", "The referral letter does not mention the severity of the patient's symptoms or whether they are debilitating or not."]]</t>
  </si>
  <si>
    <t>Lower back pain, possibly secondary to degenerative disease</t>
  </si>
  <si>
    <t>L4-L5 disc bulging, no spinal nerve compression</t>
  </si>
  <si>
    <t>A lengthy discussion was had with this patient about the risks and benefits of operative
management.  Signed the consent form today for L4-L5 decompression with cyst removal.
This is a more conservative approach and will avoid a fusion operation.  Given the
possible benefits with limited loss of range of motion and lack of hardware, we will
proceed with this more conservative approach.  She understood the risk of bleeding,
injury to surrounding structures, late failure of this and recurrence of the cyst
requiring revision surgery.  She also understood the risk of anesthetic including but not
limited to stroke, DVT, PE, or even death.  She signed the consent form today.  Our
office will be in touch with her with regards to booking the appointment.</t>
  </si>
  <si>
    <t xml:space="preserve">Ms. Quick presents with a complaint of left buttock and leg pain to the lateral foot.  
The onset was about 1 year ago and pain is worsening.  She has not been able to 
return to work since November.  She is able to void her bladder and there is no 
perineal numbness.  Pain awakens her and she does not get restorative sleep.  Her 
medical history is remarkable for Smith.  She is on anticoagulant medication.
The physical examination findings are commensurate with left L5 radiculopathy.  
There is corresponding on lumbar MRI from October 2021 which reveals a left L4-5 
synovial cyst compromising the left lateral recess.
Given the lack of response to conservative management, the leg dominance of the 
pain, functional limitations, as well as examination and MRI findings, I am referring 
Ms. Quick for spine surgical consultation with Dr. Smith.  Fortunately, Dr. Smith 
was in the clinic today and agreed to see Ms. Quick today.  Further comment is 
deferred to his report.  Ms. Quick should be continuing with self-directed exercises 
and activity to tolerance.
Thank you for involving me in the care of this patient
Sincerely
</t>
  </si>
  <si>
    <t>{"id": "chatcmpl-8GjkSkT9zQ2qkgolE9WAc0OYZ0OR6", "object": "chat.completion", "created": 1698999796, "model": "gpt-35-turbo-16k", "choices": [{"index": 0, "finish_reason": "stop", "message": {"role": "assistant", "content": "| Question | Response | Detailed reasoning based on given clinical information |\n| --- | --- | --- |\n| What is the patient's diagnosis? | Left L4-5 synovial cyst compromising the left lateral recess | The lumbar MRI from October 2021 revealed a left L4-5 synovial cyst compromising the left lateral recess. |\n| What are the patient's radiological findings? | Left L4-5 synovial cyst compromising the left lateral recess | The lumbar MRI from October 2021 revealed a left L4-5 synovial cyst compromising the left lateral recess. |\n| Are the patient's radiological findings consistent with their diagnosis? | Yes | The radiological findings of a left L4-5 synovial cyst compromising the left lateral recess are consistent with the diagnosis of left L4-5 synovial cyst compromising the left lateral recess. |\n| What treatments has the patient tried already? | Conservative management | The patient has tried conservative management. |\n| Have the treatments tried by the patients helped? | No | The referral letter states that there has been a lack of response to conservative management. |\n| Have the patient's symptoms been progressing? | Yes | The referral letter states that the patient's pain has been worsening and that she has not been able to return to work since November. |\n| Are the patient's symptoms debilitating? | Yes | The referral letter states that the patient's pain is debilitating, as she has not been able to return to work since November and the pain awakens her and does not allow for restorative sleep. |"}}], "usage": {"prompt_tokens": 582, "completion_tokens": 323, "total_tokens": 905}}</t>
  </si>
  <si>
    <t>| Question | Response | Detailed reasoning based on given clinical information |
| --- | --- | --- |
| What is the patient's diagnosis? | Left L4-5 synovial cyst compromising the left lateral recess | The lumbar MRI from October 2021 revealed a left L4-5 synovial cyst compromising the left lateral recess. |
| What are the patient's radiological findings? | Left L4-5 synovial cyst compromising the left lateral recess | The lumbar MRI from October 2021 revealed a left L4-5 synovial cyst compromising the left lateral recess. |
| Are the patient's radiological findings consistent with their diagnosis? | Yes | The radiological findings of a left L4-5 synovial cyst compromising the left lateral recess are consistent with the diagnosis of left L4-5 synovial cyst compromising the left lateral recess. |
| What treatments has the patient tried already? | Conservative management | The patient has tried conservative management. |
| Have the treatments tried by the patients helped? | No | The referral letter states that there has been a lack of response to conservative management. |
| Have the patient's symptoms been progressing? | Yes | The referral letter states that the patient's pain has been worsening and that she has not been able to return to work since November. |
| Are the patient's symptoms debilitating? | Yes | The referral letter states that the patient's pain is debilitating, as she has not been able to return to work since November and the pain awakens her and does not allow for restorative sleep. |</t>
  </si>
  <si>
    <t>[["What is the patient's diagnosis?", "Left L4-5 synovial cyst compromising the left lateral recess", "The lumbar MRI from October 2021 revealed a left L4-5 synovial cyst compromising the left lateral recess."], ["What are the patient's radiological findings?", "Left L4-5 synovial cyst compromising the left lateral recess", "The lumbar MRI from October 2021 revealed a left L4-5 synovial cyst compromising the left lateral recess."], ["Are the patient's radiological findings consistent with their diagnosis?", "Yes", "The radiological findings of a left L4-5 synovial cyst compromising the left lateral recess are consistent with the diagnosis of left L4-5 synovial cyst compromising the left lateral recess."], ["What treatments has the patient tried already?", "Conservative management", "The patient has tried conservative management."], ["Have the treatments tried by the patients helped?", "No", "The referral letter states that there has been a lack of response to conservative management."], ["Have the patient's symptoms been progressing?", "Yes", "The referral letter states that the patient's pain has been worsening and that she has not been able to return to work since November."], ["Are the patient's symptoms debilitating?", "Yes", "The referral letter states that the patient's pain is debilitating, as she has not been able to return to work since November and the pain awakens her and does not allow for restorative sleep."]]</t>
  </si>
  <si>
    <t>Left L4-5 synovial cyst compromising the left lateral recess</t>
  </si>
  <si>
    <t>Conservative management</t>
  </si>
  <si>
    <t xml:space="preserve"> Elizabeth  is presenting with a mix of back dominant pain and neurogenic claudication with concordant imaging findings of a slightly mobile L3 on 4 anterolisthesis as well as severe central stenosis at L4-5 and less so at L2-3. We had a lengthy discussion regarding the range of options, which include  continuing to live with symptoms, multimodal analgesia, physical therapy and other conservative measures, injections  And surgery  . We mutually agreed to pursue surgery given her debilitation and her quality of life, and surgery was offered in the form of an L2-5 decompression and posterolateral instrumented fusion.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hardware malposition with potential for neurovascular injury and need for revision surgery, hardware failure, pseudarthrosis,  , index or adjacent segment degeneration including disc reherniation, wrong level surgery.  Elizabeth  asked appropriate questions and provided informed consent. Our office will arrange for an appointment with the pre-operative Anesthesia clinic, and subsequently arrange an operative date.
I have requisitioned scoliosis x-rays and a CT scan of the lumbar spine for preoperative planning, and she is to inform our office once these are done and we can schedule him for surgery, she would like a date in October after her husband returns so that he can support her at home</t>
  </si>
  <si>
    <t xml:space="preserve">At this time, given her ongoing functional limitations, MRI findings and physical 
examination, I am referring Ms. Smith for spine surgical consultation with Dr. D. 
Guha.  I also recommend that EMG study be requisitioned in preparation for this 
consultation, but defer to her physician to requisition this.  I have encouraged Ms. 
Smith to continue with self-directed exercises and aquatherapy.
Thank you for involving me in the care of this patient
Sincerely
</t>
  </si>
  <si>
    <t>{"id": "chatcmpl-8GjkW0GrEsg5m5JqrRmxxw0n9bt4I", "object": "chat.completion", "created": 1698999800, "model": "gpt-35-turbo-16k", "choices": [{"index": 0, "finish_reason": "stop", "message": {"role": "assistant", "content": "| Question | Response | Detailed reasoning based on given clinical information |\n| --- | --- | --- |\n| What is the patient's diagnosis? | Mix of back dominant pain and neurogenic claudication with concordant imaging findings of a slightly mobile L3 on 4 anterolisthesis as well as severe central stenosis at L4-5 and less so at L2-3 | The patient's diagnosis is a mix of back dominant pain and neurogenic claudication with specific imaging findings of anterolisthesis and central stenosis at multiple levels in the lumbar spine. |\n| What are the patient's radiological findings? | Slightly mobile L3 on 4 anterolisthesis, severe central stenosis at L4-5, and less severe central stenosis at L2-3 | The patient's radiological findings include anterolisthesis at the L3 on 4 level and severe central stenosis at the L4-5 level, with less severe central stenosis at the L2-3 level. |\n| Are the patient's radiological findings consistent with their diagnosis? | Yes | The radiological findings of anterolisthesis and central stenosis are consistent with the diagnosis of a mix of back dominant pain and neurogenic claudication. |\n| What treatments has the patient tried already? | Self-directed exercises and aquatherapy | The patient has tried self-directed exercises and aquatherapy as treatments. |\n| Have the treatments tried by the patients helped? | Not mentioned | The information does not provide any indication of whether the treatments have helped or not. |\n| Have the patient's symptoms been progressing? | Not mentioned | The information does not provide any indication of whether the patient's symptoms have been progressing or not. |\n| Are the patient's symptoms debilitating? | Yes | The patient's symptoms are described as debilitation and affecting her quality of life, which suggests that they are debilitating. |"}}], "usage": {"prompt_tokens": 642, "completion_tokens": 406, "total_tokens": 1048}}</t>
  </si>
  <si>
    <t>| Question | Response | Detailed reasoning based on given clinical information |
| --- | --- | --- |
| What is the patient's diagnosis? | Mix of back dominant pain and neurogenic claudication with concordant imaging findings of a slightly mobile L3 on 4 anterolisthesis as well as severe central stenosis at L4-5 and less so at L2-3 | The patient's diagnosis is a mix of back dominant pain and neurogenic claudication with specific imaging findings of anterolisthesis and central stenosis at multiple levels in the lumbar spine. |
| What are the patient's radiological findings? | Slightly mobile L3 on 4 anterolisthesis, severe central stenosis at L4-5, and less severe central stenosis at L2-3 | The patient's radiological findings include anterolisthesis at the L3 on 4 level and severe central stenosis at the L4-5 level, with less severe central stenosis at the L2-3 level. |
| Are the patient's radiological findings consistent with their diagnosis? | Yes | The radiological findings of anterolisthesis and central stenosis are consistent with the diagnosis of a mix of back dominant pain and neurogenic claudication. |
| What treatments has the patient tried already? | Self-directed exercises and aquatherapy | The patient has tried self-directed exercises and aquatherapy as treatments. |
| Have the treatments tried by the patients helped? | Not mentioned | The information does not provide any indication of whether the treatments have helped or not. |
| Have the patient's symptoms been progressing? | Not mentioned | The information does not provide any indication of whether the patient's symptoms have been progressing or not. |
| Are the patient's symptoms debilitating? | Yes | The patient's symptoms are described as debilitation and affecting her quality of life, which suggests that they are debilitating. |</t>
  </si>
  <si>
    <t>[["What is the patient's diagnosis?", "Mix of back dominant pain and neurogenic claudication with concordant imaging findings of a slightly mobile L3 on 4 anterolisthesis as well as severe central stenosis at L4-5 and less so at L2-3", "The patient's diagnosis is a mix of back dominant pain and neurogenic claudication with specific imaging findings of anterolisthesis and central stenosis at multiple levels in the lumbar spine."], ["What are the patient's radiological findings?", "Slightly mobile L3 on 4 anterolisthesis, severe central stenosis at L4-5, and less severe central stenosis at L2-3", "The patient's radiological findings include anterolisthesis at the L3 on 4 level and severe central stenosis at the L4-5 level, with less severe central stenosis at the L2-3 level."], ["Are the patient's radiological findings consistent with their diagnosis?", "Yes", "The radiological findings of anterolisthesis and central stenosis are consistent with the diagnosis of a mix of back dominant pain and neurogenic claudication."], ["What treatments has the patient tried already?", "Self-directed exercises and aquatherapy", "The patient has tried self-directed exercises and aquatherapy as treatments."], ["Have the treatments tried by the patients helped?", "Not mentioned", "The information does not provide any indication of whether the treatments have helped or not."], ["Have the patient's symptoms been progressing?", "Not mentioned", "The information does not provide any indication of whether the patient's symptoms have been progressing or not."], ["Are the patient's symptoms debilitating?", "Yes", "The patient's symptoms are described as debilitation and affecting her quality of life, which suggests that they are debilitating."]]</t>
  </si>
  <si>
    <t>Mix of back dominant pain and neurogenic claudication with concordant imaging findings of a slightly mobile L3 on 4 anterolisthesis as well as severe central stenosis at L4-5 and less so at L2-3</t>
  </si>
  <si>
    <t>Slightly mobile L3 on 4 anterolisthesis, severe central stenosis at L4-5, and less severe central stenosis at L2-3</t>
  </si>
  <si>
    <t>Self-directed exercises and aquatherapy</t>
  </si>
  <si>
    <t>I think her marked mobility impairment would warrant surgery I would offer her thorough decompression bracketing the L3 and L4 laminas with instrumented stabilization/realignment running L2-5.  That is a moderate operation with the generally good outcome probability in my practice but for her, given the cardiac history I think it should be done on an inpatient basis so we can support her perioperatively.  Also, given the cardiac history I do want her to see a screening cardiologist before any surgery was done.
Â 
We spent quite some time together here at the clinic today as I explained the problem shoulder the scans and offered the potential surgical solution with attention to risk/benefit and convalescent timeframe issues, although also the alternative of ongoing observational management way do not expect things are ever going to change much for her and will only tend to slowly deteriorate.
Â 
She is very cautiously interested in the surgical care alternative but obviously not ready to make a decision today so I have asked her to keep a log of her surgical symptoms and decision diary.  I will have my office schedule her back in 6 weeks time for discussions and decision making at that point.</t>
  </si>
  <si>
    <t>surgical candidate, but unsure at this time, will follow up in 6 months</t>
  </si>
  <si>
    <t xml:space="preserve">Ms. Smith presents with a complaint of right buttock pain and right leg numbness and 
weakness.  The onset was in May 2021 with lifting.   She has limited walking and 
standing tolerance, but with the aid of a walker she can walker further.  She is able 
to get restorative sleep.  Ms. Smith has not had any physical therapies recently, but 
does attend at a pain clinic weekly and injections provide relief for a few days.  Her 
medical history is remarkable for having suffered a myocardial infarction and a 
history of essential hypertension.
The physical examination findings are commensurate with right L4-5 radiculopathy.  
A lumbar MRI performed October 27, 2021 reveals severe multilevel degenerative 
disc and fact joint changes.  There is multilevel lateral recess and foraminal stenosis 
at L3-4, L4-5 and L5-S1.  There is a degenerative right convex scoliosis.  On 
personal review there is also fairly marked right L5-S1 foraminal stenosis.
Given the ongoing leg dominant pain, examination and MRI findings, I am referring 
Ms. Smith for spine surgical consultation with Dr. Smith.  In the interim, she 
should continue with self-directed exercises.
Thank you for involving me in the care of this patient
Sincerely
</t>
  </si>
  <si>
    <t>{"id": "chatcmpl-8GjkhfFRqkxC5wNJQRyIRtwIJvoma", "object": "chat.completion", "created": 1698999811, "model": "gpt-35-turbo-16k", "choices": [{"index": 0, "finish_reason": "stop", "message": {"role": "assistant", "content": "| Question | Response | Detailed reasoning based on given clinical information |\n| --- | --- | --- |\n| What is the patient's diagnosis? | Right L4-5 radiculopathy | The physical examination findings are commensurate with right L4-5 radiculopathy. |\n| What are the patient's radiological findings? | Severe multilevel degenerative disc and facet joint changes, multilevel lateral recess and foraminal stenosis at L3-4, L4-5, and L5-S1, degenerative right convex scoliosis, and fairly marked right L5-S1 foraminal stenosis | The lumbar MRI reveals severe multilevel degenerative disc and facet joint changes, as well as multilevel lateral recess and foraminal stenosis at L3-4, L4-5, and L5-S1. There is also a degenerative right convex scoliosis and fairly marked right L5-S1 foraminal stenosis. |\n| Are the patient's radiological findings consistent with their diagnosis? | Yes | The radiological findings of severe multilevel degenerative disc and facet joint changes, as well as multilevel lateral recess and foraminal stenosis, are consistent with the diagnosis of right L4-5 radiculopathy. |\n| What treatments has the patient tried already? | Attend at a pain clinic weekly and injections provide relief for a few days | The patient has been attending a pain clinic weekly and receiving injections, which provide relief for a few days. |\n| Have the treatments tried by the patients helped? | Yes, but only provide relief for a few days | The injections received at the pain clinic provide relief for a few days, indicating some temporary relief of symptoms. |\n| Have the patient's symptoms been progressing? | Not mentioned | The referral letter does not provide information on whether the patient's symptoms have been progressing. |\n| Are the patient's symptoms debilitating? | Limited walking and standing tolerance, but able to walk further with a walker | The patient has limited walking and standing tolerance, but is able to walk further with the aid of a walker. This suggests that the symptoms may be debilitating to some extent, but the patient is still able to perform some level of mobility with assistance. |"}}], "usage": {"prompt_tokens": 690, "completion_tokens": 468, "total_tokens": 1158}}</t>
  </si>
  <si>
    <t>| Question | Response | Detailed reasoning based on given clinical information |
| --- | --- | --- |
| What is the patient's diagnosis? | Right L4-5 radiculopathy | The physical examination findings are commensurate with right L4-5 radiculopathy. |
| What are the patient's radiological findings? | Severe multilevel degenerative disc and facet joint changes, multilevel lateral recess and foraminal stenosis at L3-4, L4-5, and L5-S1, degenerative right convex scoliosis, and fairly marked right L5-S1 foraminal stenosis | The lumbar MRI reveals severe multilevel degenerative disc and facet joint changes, as well as multilevel lateral recess and foraminal stenosis at L3-4, L4-5, and L5-S1. There is also a degenerative right convex scoliosis and fairly marked right L5-S1 foraminal stenosis. |
| Are the patient's radiological findings consistent with their diagnosis? | Yes | The radiological findings of severe multilevel degenerative disc and facet joint changes, as well as multilevel lateral recess and foraminal stenosis, are consistent with the diagnosis of right L4-5 radiculopathy. |
| What treatments has the patient tried already? | Attend at a pain clinic weekly and injections provide relief for a few days | The patient has been attending a pain clinic weekly and receiving injections, which provide relief for a few days. |
| Have the treatments tried by the patients helped? | Yes, but only provide relief for a few days | The injections received at the pain clinic provide relief for a few days, indicating some temporary relief of symptoms. |
| Have the patient's symptoms been progressing? | Not mentioned | The referral letter does not provide information on whether the patient's symptoms have been progressing. |
| Are the patient's symptoms debilitating? | Limited walking and standing tolerance, but able to walk further with a walker | The patient has limited walking and standing tolerance, but is able to walk further with the aid of a walker. This suggests that the symptoms may be debilitating to some extent, but the patient is still able to perform some level of mobility with assistance. |</t>
  </si>
  <si>
    <t>[["What is the patient's diagnosis?", "Right L4-5 radiculopathy", "The physical examination findings are commensurate with right L4-5 radiculopathy."], ["What are the patient's radiological findings?", "Severe multilevel degenerative disc and facet joint changes, multilevel lateral recess and foraminal stenosis at L3-4, L4-5, and L5-S1, degenerative right convex scoliosis, and fairly marked right L5-S1 foraminal stenosis", "The lumbar MRI reveals severe multilevel degenerative disc and facet joint changes, as well as multilevel lateral recess and foraminal stenosis at L3-4, L4-5, and L5-S1. There is also a degenerative right convex scoliosis and fairly marked right L5-S1 foraminal stenosis."], ["Are the patient's radiological findings consistent with their diagnosis?", "Yes", "The radiological findings of severe multilevel degenerative disc and facet joint changes, as well as multilevel lateral recess and foraminal stenosis, are consistent with the diagnosis of right L4-5 radiculopathy."], ["What treatments has the patient tried already?", "Attend at a pain clinic weekly and injections provide relief for a few days", "The patient has been attending a pain clinic weekly and receiving injections, which provide relief for a few days."], ["Have the treatments tried by the patients helped?", "Yes, but only provide relief for a few days", "The injections received at the pain clinic provide relief for a few days, indicating some temporary relief of symptoms."], ["Have the patient's symptoms been progressing?", "Not mentioned", "The referral letter does not provide information on whether the patient's symptoms have been progressing."], ["Are the patient's symptoms debilitating?", "Limited walking and standing tolerance, but able to walk further with a walker", "The patient has limited walking and standing tolerance, but is able to walk further with the aid of a walker. This suggests that the symptoms may be debilitating to some extent, but the patient is still able to perform some level of mobility with assistance."]]</t>
  </si>
  <si>
    <t>Right L4-5 radiculopathy</t>
  </si>
  <si>
    <t>Severe multilevel degenerative disc and facet joint changes, multilevel lateral recess and foraminal stenosis at L3-4, L4-5, and L5-S1, degenerative right convex scoliosis, and fairly marked right L5-S1 foraminal stenosis</t>
  </si>
  <si>
    <t>Attend at a pain clinic weekly and injections provide relief for a few days</t>
  </si>
  <si>
    <t>Yes, but only provide relief for a few days</t>
  </si>
  <si>
    <t>Limited walking and standing tolerance, but able to walk further with a walker</t>
  </si>
  <si>
    <t>In summary this is a gentleman with low back pain.  He has some leg symptoms O'Doul radiate below the knee.  I thinks is referred back pain and not radiculopathy.  On the MRI there is no significant neural element compression.
Â 
Therefore I do not think a surgical decompression would help his symptoms.  I think continue with nonoperative measures is the best approach.
Â 
My suggestion to Dr. Wallick is to refer this patient to the DeGroote pain clinic.  Where he could be assessed by pain specialists including physiatrist who would be able to help diagnose and manage this problem nonoperatively</t>
  </si>
  <si>
    <t xml:space="preserve">Right - Negative
No pain produced with either flexion or extension
N/A
Mr. Smith presents with a complaint of left more than right leg paresthesia.  There 
is a burning sensation in the left buttock and proximal posterior thigh.  The onset 
was a couple of years ago and symptoms have not improved despite a course of 
physical therapy.  He describes some weakness in his right leg.  His general medical 
history is unremarkable other than hypertension and dyslipidemia.
The physical examination findings are commensurate with left L5 radiculopathy.  
There is nerve root tension on the left.  A lumbar MRI was performed October 22, 
2021 and reveals a cardinal finding of left foraminal stenosis at L5-S1, and bilateral 
recess stenosis at L4-5.
In view of the persisting leg dominant pain and lack of improvement despite 
conservative care, as well as the examination and MRI findings, limited walking and 
impact on his quality of life, I am referring Mr. Smith for spine surgical consultation 
with Dr. Smith.  In the interim, Mr. Smith should be continuing with self-directed 
exercises.
Thank you for involving me in the care of this patient
Sincerely
</t>
  </si>
  <si>
    <t>{"id": "chatcmpl-8Gjkl3jLvGdUeCAgq1V6JbdMQfpQv", "object": "chat.completion", "created": 1698999815, "model": "gpt-35-turbo-16k", "choices": [{"index": 0, "finish_reason": "stop", "message": {"role": "assistant", "content": "| Question | Response | Detailed reasoning based on given clinical information |\n| --- | --- | --- |\n| What is the patient's diagnosis? | Referred back pain, not radiculopathy | The patient presents with left leg paresthesia, burning sensation in the left buttock and proximal posterior thigh, and weakness in the right leg. Physical examination findings are consistent with left L5 radiculopathy. However, the lumbar MRI reveals no significant neural element compression. Therefore, the diagnosis is referred back pain rather than radiculopathy. |\n| What are the patient's radiological findings? | Left foraminal stenosis at L5-S1, bilateral recess stenosis at L4-5 | The lumbar MRI performed on October 22, 2021, shows left foraminal stenosis at L5-S1 and bilateral recess stenosis at L4-5. |\n| Are the patient's radiological findings consistent with their diagnosis? | Yes | The radiological findings of left foraminal stenosis at L5-S1 and bilateral recess stenosis at L4-5 are consistent with the patient's diagnosis of referred back pain. |\n| What treatments has the patient tried already? | Physical therapy | The patient has already tried a course of physical therapy. |\n| Have the treatments tried by the patients helped? | No | Despite a course of physical therapy, the patient's symptoms have not improved. |\n| Have the patient's symptoms been progressing? | Not mentioned | The referral letter does not provide information on whether the patient's symptoms have been progressing. |\n| Are the patient's symptoms debilitating? | Limited walking and impact on quality of life | The referral letter mentions that the patient has limited walking and that the symptoms have an impact on his quality of life. Therefore, the patient's symptoms can be considered debilitating. |"}}], "usage": {"prompt_tokens": 562, "completion_tokens": 381, "total_tokens": 943}}</t>
  </si>
  <si>
    <t>| Question | Response | Detailed reasoning based on given clinical information |
| --- | --- | --- |
| What is the patient's diagnosis? | Referred back pain, not radiculopathy | The patient presents with left leg paresthesia, burning sensation in the left buttock and proximal posterior thigh, and weakness in the right leg. Physical examination findings are consistent with left L5 radiculopathy. However, the lumbar MRI reveals no significant neural element compression. Therefore, the diagnosis is referred back pain rather than radiculopathy. |
| What are the patient's radiological findings? | Left foraminal stenosis at L5-S1, bilateral recess stenosis at L4-5 | The lumbar MRI performed on October 22, 2021, shows left foraminal stenosis at L5-S1 and bilateral recess stenosis at L4-5. |
| Are the patient's radiological findings consistent with their diagnosis? | Yes | The radiological findings of left foraminal stenosis at L5-S1 and bilateral recess stenosis at L4-5 are consistent with the patient's diagnosis of referred back pain. |
| What treatments has the patient tried already? | Physical therapy | The patient has already tried a course of physical therapy. |
| Have the treatments tried by the patients helped? | No | Despite a course of physical therapy, the patient's symptoms have not improved. |
| Have the patient's symptoms been progressing? | Not mentioned | The referral letter does not provide information on whether the patient's symptoms have been progressing. |
| Are the patient's symptoms debilitating? | Limited walking and impact on quality of life | The referral letter mentions that the patient has limited walking and that the symptoms have an impact on his quality of life. Therefore, the patient's symptoms can be considered debilitating. |</t>
  </si>
  <si>
    <t>[["What is the patient's diagnosis?", "Referred back pain, not radiculopathy", "The patient presents with left leg paresthesia, burning sensation in the left buttock and proximal posterior thigh, and weakness in the right leg. Physical examination findings are consistent with left L5 radiculopathy. However, the lumbar MRI reveals no significant neural element compression. Therefore, the diagnosis is referred back pain rather than radiculopathy."], ["What are the patient's radiological findings?", "Left foraminal stenosis at L5-S1, bilateral recess stenosis at L4-5", "The lumbar MRI performed on October 22, 2021, shows left foraminal stenosis at L5-S1 and bilateral recess stenosis at L4-5."], ["Are the patient's radiological findings consistent with their diagnosis?", "Yes", "The radiological findings of left foraminal stenosis at L5-S1 and bilateral recess stenosis at L4-5 are consistent with the patient's diagnosis of referred back pain."], ["What treatments has the patient tried already?", "Physical therapy", "The patient has already tried a course of physical therapy."], ["Have the treatments tried by the patients helped?", "No", "Despite a course of physical therapy, the patient's symptoms have not improved."], ["Have the patient's symptoms been progressing?", "Not mentioned", "The referral letter does not provide information on whether the patient's symptoms have been progressing."], ["Are the patient's symptoms debilitating?", "Limited walking and impact on quality of life", "The referral letter mentions that the patient has limited walking and that the symptoms have an impact on his quality of life. Therefore, the patient's symptoms can be considered debilitating."]]</t>
  </si>
  <si>
    <t>Referred back pain, not radiculopathy</t>
  </si>
  <si>
    <t>Left foraminal stenosis at L5-S1, bilateral recess stenosis at L4-5</t>
  </si>
  <si>
    <t>Limited walking and impact on quality of life</t>
  </si>
  <si>
    <t>Susan Deacon is a 58-year-old lady with history of L1 compression fracture 2 years ago.  Imaging evidence of worsening fracture as well as clinically none resolving pain.  Natural history of disease was discussed with patient.  Treatment options, risks, benefits and alternatives were discussed including surgical options.  Explored surgical option of L1 kyphoplasty including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cement leakage and or going into vessels as well as no benefit from the surgery and residual symptoms. Susan asked appropriate questions and provided informed consent. Our office will arrange for an appointment with the pre-operative Anesthesia clinic, and subsequently arrange an operative date.</t>
  </si>
  <si>
    <t xml:space="preserve">Ms. Smith is reporting lower back and right leg pain which began as a result of a 
fall in November 2019.  She has not experienced improvement. She has recently 
begun physical therapy and it is too early to say if it's helping.  Her general medical 
history is essentially unremarkable.  She is osteopenic.  The physical examination 
does not reveal any significant neurological deficit.  There is no nerve root tension.
MRI of the lumbar spine performed April 26, 2022 reveals 70% compression fracture 
of L1.  There is a small left L4-5 disc protrusion with abutment of the left L5 nerve 
root.
My clinical impression is that she has mechanical lower back pain related in part to 
the compression fracture.  At this time, I have encouraged her to continue with the 
physical therapy and self-directed exercises.  I am referring her for a spine surgical 
consultation with Dr. D. Guha, to determine if she might be a candidate for 
kyphoplasty.  If leg symptoms persist, then consideration should be given to EMG 
investigation.
Thank you for involving me in the care of this patient
Sincerely
</t>
  </si>
  <si>
    <t>{"id": "chatcmpl-8GjksA57nwz8gOxK8RQqQx2rtU5a9", "object": "chat.completion", "created": 1698999822, "model": "gpt-35-turbo-16k", "choices": [{"index": 0, "finish_reason": "stop", "message": {"role": "assistant", "content": "| Question | Response | Detailed reasoning based on given clinical information |\n| --- | --- | --- |\n| What is the patient's diagnosis? | Mechanical lower back pain related in part to the compression fracture of L1 | The patient's clinical history and MRI findings indicate that the patient has mechanical lower back pain, which is likely caused by the compression fracture of L1. |\n| What are the patient's radiological findings? | 70% compression fracture of L1, small left L4-5 disc protrusion with abutment of the left L5 nerve root | The MRI of the lumbar spine reveals a 70% compression fracture of L1 and a small left L4-5 disc protrusion with abutment of the left L5 nerve root. |\n| Are the patient's radiological findings consistent with their diagnosis? | Yes | The radiological findings of the compression fracture of L1 and the disc protrusion with nerve root abutment are consistent with the diagnosis of mechanical lower back pain related to the compression fracture. |\n| What treatments has the patient tried already? | Physical therapy and self-directed exercises | The patient has recently begun physical therapy and self-directed exercises. |\n| Have the treatments tried by the patients helped? | It is too early to say | The referral letter states that it is too early to determine if the physical therapy and self-directed exercises have helped the patient. |\n| Have the patient's symptoms been progressing? | The referral letter does not provide information on the progression of symptoms | The referral letter does not mention whether the patient's symptoms have been progressing or not. |\n| Are the patient's symptoms debilitating? | The referral letter does not provide information on the severity of symptoms | The referral letter does not mention the severity of the patient's symptoms or whether they are debilitating or not. |"}}], "usage": {"prompt_tokens": 600, "completion_tokens": 370, "total_tokens": 970}}</t>
  </si>
  <si>
    <t>| Question | Response | Detailed reasoning based on given clinical information |
| --- | --- | --- |
| What is the patient's diagnosis? | Mechanical lower back pain related in part to the compression fracture of L1 | The patient's clinical history and MRI findings indicate that the patient has mechanical lower back pain, which is likely caused by the compression fracture of L1. |
| What are the patient's radiological findings? | 70% compression fracture of L1, small left L4-5 disc protrusion with abutment of the left L5 nerve root | The MRI of the lumbar spine reveals a 70% compression fracture of L1 and a small left L4-5 disc protrusion with abutment of the left L5 nerve root. |
| Are the patient's radiological findings consistent with their diagnosis? | Yes | The radiological findings of the compression fracture of L1 and the disc protrusion with nerve root abutment are consistent with the diagnosis of mechanical lower back pain related to the compression fracture. |
| What treatments has the patient tried already? | Physical therapy and self-directed exercises | The patient has recently begun physical therapy and self-directed exercises. |
| Have the treatments tried by the patients helped? | It is too early to say | The referral letter states that it is too early to determine if the physical therapy and self-directed exercises have helped the patient. |
| Have the patient's symptoms been progressing? | The referral letter does not provide information on the progression of symptoms | The referral letter does not mention whether the patient's symptoms have been progressing or not. |
| Are the patient's symptoms debilitating? | The referral letter does not provide information on the severity of symptoms | The referral letter does not mention the severity of the patient's symptoms or whether they are debilitating or not. |</t>
  </si>
  <si>
    <t>[["What is the patient's diagnosis?", "Mechanical lower back pain related in part to the compression fracture of L1", "The patient's clinical history and MRI findings indicate that the patient has mechanical lower back pain, which is likely caused by the compression fracture of L1."], ["What are the patient's radiological findings?", "70% compression fracture of L1, small left L4-5 disc protrusion with abutment of the left L5 nerve root", "The MRI of the lumbar spine reveals a 70% compression fracture of L1 and a small left L4-5 disc protrusion with abutment of the left L5 nerve root."], ["Are the patient's radiological findings consistent with their diagnosis?", "Yes", "The radiological findings of the compression fracture of L1 and the disc protrusion with nerve root abutment are consistent with the diagnosis of mechanical lower back pain related to the compression fracture."], ["What treatments has the patient tried already?", "Physical therapy and self-directed exercises", "The patient has recently begun physical therapy and self-directed exercises."], ["Have the treatments tried by the patients helped?", "It is too early to say", "The referral letter states that it is too early to determine if the physical therapy and self-directed exercises have helped the patient."], ["Have the patient's symptoms been progressing?", "The referral letter does not provide information on the progression of symptoms", "The referral letter does not mention whether the patient's symptoms have been progressing or not."], ["Are the patient's symptoms debilitating?", "The referral letter does not provide information on the severity of symptoms", "The referral letter does not mention the severity of the patient's symptoms or whether they are debilitating or not."]]</t>
  </si>
  <si>
    <t>Mechanical lower back pain related in part to the compression fracture of L1</t>
  </si>
  <si>
    <t>70% compression fracture of L1, small left L4-5 disc protrusion with abutment of the left L5 nerve root</t>
  </si>
  <si>
    <t>Physical therapy and self-directed exercises</t>
  </si>
  <si>
    <t>It is too early to say</t>
  </si>
  <si>
    <t>The referral letter does not provide information on the progression of symptoms</t>
  </si>
  <si>
    <t>The referral letter does not provide information on the severity of symptoms</t>
  </si>
  <si>
    <t xml:space="preserve">
50 F with ongoing chronic right SI joint pain refractory to pain medications and physiotheapy. We recommended that her pain is not related to the small synovial cyst and the focus should be no managing the SI joint pathology.
We recommended a referral to pain clinic for localized SI joint injection. Dr Guha has kindly agreed to refer her to pain clinic for specialized SI joint steroid injection on the right side, with subsequent possibility for RFA/pulsed RF.</t>
  </si>
  <si>
    <t xml:space="preserve">Right - Negative
Pain produced with Extension
N/A
Ms. Smith presents with a complaint of right buttock pain and intermittent pain 
into the right thigh.  Pain has been present for about a year.  No precipitating event 
could be recalled.  She has sought out chiropractic care without relief.  She is 
continuing with self-directed exercises.  Her health history is unremarkable.
The physical examination suggests right L5 nerve root irritation.  A lumbar MRI was 
performed November 27, 2021 reveals a right L4-5 synovial cyst with abutment of 
the right L5 nerve root.
In view of the ongoing functional limitations, including walking of only 5 to 10 
minutes, the ongoing buttock and thigh pain, examination and MRI findings, I am 
referring Ms. Smith for spine surgical consultation with Dr. D. Guha.  She should 
be continuing with self-directed exercises.
Thank you for involving me in the care of this patient
Sincerely
</t>
  </si>
  <si>
    <t>{"id": "chatcmpl-8GjkvURM9KZsb9Vk6SuCzcZFSk366", "object": "chat.completion", "created": 1698999825, "model": "gpt-35-turbo-16k", "choices": [{"index": 0, "finish_reason": "stop", "message": {"role": "assistant", "content": "| Question | Response | Detailed reasoning based on given clinical information |\n| --- | --- | --- |\n| What is the patient's diagnosis? | Chronic right SI joint pain | The patient presents with ongoing chronic right SI joint pain. |\n| What are the patient's radiological findings? | Right L4-5 synovial cyst with abutment of the right L5 nerve root | The lumbar MRI reveals a synovial cyst at the right L4-5 level, which is causing compression on the right L5 nerve root. |\n| Are the patient's radiological findings consistent with their diagnosis? | No | The patient's radiological findings do not align with their diagnosis of chronic right SI joint pain. The synovial cyst and nerve root compression are unrelated to the SI joint pathology. |\n| What treatments has the patient tried already? | Chiropractic care and self-directed exercises | The patient has sought chiropractic care and is currently performing self-directed exercises. |\n| Have the treatments tried by the patients helped? | No | The referral letter states that the patient did not experience relief from chiropractic care. |\n| Have the patient's symptoms been progressing? | Not mentioned | The referral letter does not provide information on the progression of the patient's symptoms. |\n| Are the patient's symptoms debilitating? | Yes | The referral letter mentions ongoing functional limitations, including walking for only 5 to 10 minutes, and ongoing buttock and thigh pain. These symptoms suggest that the patient's condition is debilitating. |"}}], "usage": {"prompt_tokens": 477, "completion_tokens": 309, "total_tokens": 786}}</t>
  </si>
  <si>
    <t>| Question | Response | Detailed reasoning based on given clinical information |
| --- | --- | --- |
| What is the patient's diagnosis? | Chronic right SI joint pain | The patient presents with ongoing chronic right SI joint pain. |
| What are the patient's radiological findings? | Right L4-5 synovial cyst with abutment of the right L5 nerve root | The lumbar MRI reveals a synovial cyst at the right L4-5 level, which is causing compression on the right L5 nerve root. |
| Are the patient's radiological findings consistent with their diagnosis? | No | The patient's radiological findings do not align with their diagnosis of chronic right SI joint pain. The synovial cyst and nerve root compression are unrelated to the SI joint pathology. |
| What treatments has the patient tried already? | Chiropractic care and self-directed exercises | The patient has sought chiropractic care and is currently performing self-directed exercises. |
| Have the treatments tried by the patients helped? | No | The referral letter states that the patient did not experience relief from chiropractic care. |
| Have the patient's symptoms been progressing? | Not mentioned | The referral letter does not provide information on the progression of the patient's symptoms. |
| Are the patient's symptoms debilitating? | Yes | The referral letter mentions ongoing functional limitations, including walking for only 5 to 10 minutes, and ongoing buttock and thigh pain. These symptoms suggest that the patient's condition is debilitating. |</t>
  </si>
  <si>
    <t>[["What is the patient's diagnosis?", "Chronic right SI joint pain", "The patient presents with ongoing chronic right SI joint pain."], ["What are the patient's radiological findings?", "Right L4-5 synovial cyst with abutment of the right L5 nerve root", "The lumbar MRI reveals a synovial cyst at the right L4-5 level, which is causing compression on the right L5 nerve root."], ["Are the patient's radiological findings consistent with their diagnosis?", "No", "The patient's radiological findings do not align with their diagnosis of chronic right SI joint pain. The synovial cyst and nerve root compression are unrelated to the SI joint pathology."], ["What treatments has the patient tried already?", "Chiropractic care and self-directed exercises", "The patient has sought chiropractic care and is currently performing self-directed exercises."], ["Have the treatments tried by the patients helped?", "No", "The referral letter states that the patient did not experience relief from chiropractic care."], ["Have the patient's symptoms been progressing?", "Not mentioned", "The referral letter does not provide information on the progression of the patient's symptoms."], ["Are the patient's symptoms debilitating?", "Yes", "The referral letter mentions ongoing functional limitations, including walking for only 5 to 10 minutes, and ongoing buttock and thigh pain. These symptoms suggest that the patient's condition is debilitating."]]</t>
  </si>
  <si>
    <t>Chronic right SI joint pain</t>
  </si>
  <si>
    <t>Right L4-5 synovial cyst with abutment of the right L5 nerve root</t>
  </si>
  <si>
    <t>Chiropractic care and self-directed exercises</t>
  </si>
  <si>
    <t xml:space="preserve">In summary, Archibald Simmonds is a 76 year old gentleman presenting with lumbar radiculopathy affecting the left leg. Given the improvement in his symptoms with the injection, we have recommended that Mr. Simmonds continue with these and wait at least 6 weeks before considering surgical intervention. Mr. Simmonds is agreeable with this plan and expressed that he isn't interested in surgical intervention at this time anyway. We have asked him to also have the injection clinic fax information about his appointment to us.
Â 
We have provided Mr. Simmonds with the clinic's contact information should he wish to explore surgical interventions in the future. </t>
  </si>
  <si>
    <t>may consider surgery in the future, but not now</t>
  </si>
  <si>
    <t xml:space="preserve">Right - Negative
Pain produced with Flexion
N/A
Mr. Smith presents with a complaint of lower back pain and left leg pain.  The 
onset was several years ago and he has not experienced any significant 
improvement.  He is not doing much in the way of exercises.  His medical history is 
only remarkable for hypothyroidism, hypertension and dyslipidemia.
The physical examination findings are commensurate with left L4 and S1 
radiculopathy.  The back pain is Smith and mechanical.  A lumbar MRI was 
performed May 16, 2022 and reveals cardinal findings of facet arthropathy at L5-S1 
with lateral recess stenosis left more than right, and left L4-5 foraminal stenosis.
Given the ongoing left leg pain and lack of improvement, as well as ongoing 
functional limitations and MRI results, I am referring Mr. Smith for spine surgical 
consultation with Dr. Smith.  For the back pain, I have referred Mr. Smith to 
a pain clinic for consideration of medial branch/facet joint blocks.  I have encouraged 
him to continue with self-directed exercises.
Thank you for involving me in the care of this patient
Sincerely
</t>
  </si>
  <si>
    <t>{"id": "chatcmpl-8GjkzG3XrqobUZWUOaJ7aDxctlNUn", "object": "chat.completion", "created": 1698999829, "model": "gpt-35-turbo-16k", "choices": [{"index": 0, "finish_reason": "stop", "message": {"role": "assistant", "content": "| Question | Response | Detailed reasoning based on given clinical information |\n| --- | --- | --- |\n| What is the patient's diagnosis? | Lumbar radiculopathy affecting the left leg | The patient presents with lower back pain and left leg pain, and the physical examination findings are consistent with left L4 and S1 radiculopathy. |\n| What are the patient's radiological findings? | Facet arthropathy at L5-S1 with lateral recess stenosis left more than right, and left L4-5 foraminal stenosis | The lumbar MRI reveals these findings. |\n| Are the patient's radiological findings consistent with their diagnosis? | Yes | The radiological findings of facet arthropathy and foraminal stenosis are consistent with the diagnosis of lumbar radiculopathy. |\n| What treatments has the patient tried already? | Injection (medial branch/facet joint blocks) | The patient has been referred to a pain clinic for these injections. |\n| Have the treatments tried by the patients helped? | Yes | The patient's symptoms improved with the injection. |\n| Have the patient's symptoms been progressing? | Not mentioned | The clinical information does not provide information on the progression of the patient's symptoms. |\n| Are the patient's symptoms debilitating? | Not mentioned | The clinical information does not provide information on the severity of the patient's symptoms. |"}}], "usage": {"prompt_tokens": 560, "completion_tokens": 287, "total_tokens": 847}}</t>
  </si>
  <si>
    <t>| Question | Response | Detailed reasoning based on given clinical information |
| --- | --- | --- |
| What is the patient's diagnosis? | Lumbar radiculopathy affecting the left leg | The patient presents with lower back pain and left leg pain, and the physical examination findings are consistent with left L4 and S1 radiculopathy. |
| What are the patient's radiological findings? | Facet arthropathy at L5-S1 with lateral recess stenosis left more than right, and left L4-5 foraminal stenosis | The lumbar MRI reveals these findings. |
| Are the patient's radiological findings consistent with their diagnosis? | Yes | The radiological findings of facet arthropathy and foraminal stenosis are consistent with the diagnosis of lumbar radiculopathy. |
| What treatments has the patient tried already? | Injection (medial branch/facet joint blocks) | The patient has been referred to a pain clinic for these injections. |
| Have the treatments tried by the patients helped? | Yes | The patient's symptoms improved with the injection. |
| Have the patient's symptoms been progressing? | Not mentioned | The clinical information does not provide information on the progression of the patient's symptoms. |
| Are the patient's symptoms debilitating? | Not mentioned | The clinical information does not provide information on the severity of the patient's symptoms. |</t>
  </si>
  <si>
    <t>[["What is the patient's diagnosis?", "Lumbar radiculopathy affecting the left leg", "The patient presents with lower back pain and left leg pain, and the physical examination findings are consistent with left L4 and S1 radiculopathy."], ["What are the patient's radiological findings?", "Facet arthropathy at L5-S1 with lateral recess stenosis left more than right, and left L4-5 foraminal stenosis", "The lumbar MRI reveals these findings."], ["Are the patient's radiological findings consistent with their diagnosis?", "Yes", "The radiological findings of facet arthropathy and foraminal stenosis are consistent with the diagnosis of lumbar radiculopathy."], ["What treatments has the patient tried already?", "Injection (medial branch/facet joint blocks)", "The patient has been referred to a pain clinic for these injections."], ["Have the treatments tried by the patients helped?", "Yes", "The patient's symptoms improved with the injection."], ["Have the patient's symptoms been progressing?", "Not mentioned", "The clinical information does not provide information on the progression of the patient's symptoms."], ["Are the patient's symptoms debilitating?", "Not mentioned", "The clinical information does not provide information on the severity of the patient's symptoms."]]</t>
  </si>
  <si>
    <t>Lumbar radiculopathy affecting the left leg</t>
  </si>
  <si>
    <t>Facet arthropathy at L5-S1 with lateral recess stenosis left more than right, and left L4-5 foraminal stenosis</t>
  </si>
  <si>
    <t>Injection (medial branch/facet joint blocks)</t>
  </si>
  <si>
    <t>We suggested physiotherapy as first line of treatment, with the range of conservative modalities available thereafter which she has not tried, including chiropractic adjustment, acupuncture, aquatherapy, TENS, massage, etc.</t>
  </si>
  <si>
    <t xml:space="preserve">Right - Positive
Pain produced with Extension
N/A
Ms. Smith presents with a complaint of lower back and left leg pain.  The onset was 
about 8 years ago and symptoms are worsening.  Her medical history is 
unremarkable.  Ms. Smith is a non-smoker.
The physical examination findings do not reveal any significant motor deficit.  There 
are left leg radicular symptoms and diminished sensation over the left L5 
dermatome, suggestive of left L5 nerve root involvement.  This is likely related to 
severe foraminal and lateral recess stenosis noted on MRI at the left L4-5 level.  On 
physical examination there are decreased range of motion of the hips, but plain film 
radiographs today only reveal mild degenerative changes.
At this time, in view of the persisting left leg pain and MRI findings, and affect that 
pain is having on her functioning, I am referring Ms. Smith for spine surgical 
consultation with Dr. D. Guha.  Pending this consultation, she may wish to trial a 6 
week program of physical therapy to attempt to improve the lower back pain.  Ms. 
Smith should be continuing with self-directed exercises.
Thank you for involving me in the care of this patient
Sincerely
</t>
  </si>
  <si>
    <t>{"id": "chatcmpl-8Gjl25FPYF86j436pKBtGVVE43O7y", "object": "chat.completion", "created": 1698999832, "model": "gpt-35-turbo-16k", "choices": [{"index": 0, "finish_reason": "stop", "message": {"role": "assistant", "content": "| Question | Response | Detailed reasoning based on given clinical information |\n| --- | --- | --- |\n| What is the patient's diagnosis? | Not specified | The referral letter does not provide a specific diagnosis for the patient's condition. |\n| What are the patient's radiological findings? | Severe foraminal and lateral recess stenosis at the left L4-5 level | The MRI findings indicate the presence of severe foraminal and lateral recess stenosis at the left L4-5 level. |\n| Are the patient's radiological findings consistent with their diagnosis? | Not specified | The referral letter does not provide a specific diagnosis, so it is unclear if the radiological findings are consistent with the diagnosis. |\n| What treatments has the patient tried already? | Physiotherapy | The patient has tried physiotherapy as a treatment for her lower back and left leg pain. |\n| Have the treatments tried by the patients helped? | Not specified | The referral letter does not mention whether the physiotherapy has been effective in relieving the patient's symptoms. |\n| Have the patient's symptoms been progressing? | Yes | The referral letter states that the patient's symptoms have been worsening over the past 8 years. |\n| Are the patient's symptoms debilitating? | Not specified | The referral letter does not provide information on the severity or impact of the patient's symptoms on her daily functioning. |"}}], "usage": {"prompt_tokens": 480, "completion_tokens": 285, "total_tokens": 765}}</t>
  </si>
  <si>
    <t>| Question | Response | Detailed reasoning based on given clinical information |
| --- | --- | --- |
| What is the patient's diagnosis? | Not specified | The referral letter does not provide a specific diagnosis for the patient's condition. |
| What are the patient's radiological findings? | Severe foraminal and lateral recess stenosis at the left L4-5 level | The MRI findings indicate the presence of severe foraminal and lateral recess stenosis at the left L4-5 level. |
| Are the patient's radiological findings consistent with their diagnosis? | Not specified | The referral letter does not provide a specific diagnosis, so it is unclear if the radiological findings are consistent with the diagnosis. |
| What treatments has the patient tried already? | Physiotherapy | The patient has tried physiotherapy as a treatment for her lower back and left leg pain. |
| Have the treatments tried by the patients helped? | Not specified | The referral letter does not mention whether the physiotherapy has been effective in relieving the patient's symptoms. |
| Have the patient's symptoms been progressing? | Yes | The referral letter states that the patient's symptoms have been worsening over the past 8 years. |
| Are the patient's symptoms debilitating? | Not specified | The referral letter does not provide information on the severity or impact of the patient's symptoms on her daily functioning. |</t>
  </si>
  <si>
    <t>[["What is the patient's diagnosis?", "Not specified", "The referral letter does not provide a specific diagnosis for the patient's condition."], ["What are the patient's radiological findings?", "Severe foraminal and lateral recess stenosis at the left L4-5 level", "The MRI findings indicate the presence of severe foraminal and lateral recess stenosis at the left L4-5 level."], ["Are the patient's radiological findings consistent with their diagnosis?", "Not specified", "The referral letter does not provide a specific diagnosis, so it is unclear if the radiological findings are consistent with the diagnosis."], ["What treatments has the patient tried already?", "Physiotherapy", "The patient has tried physiotherapy as a treatment for her lower back and left leg pain."], ["Have the treatments tried by the patients helped?", "Not specified", "The referral letter does not mention whether the physiotherapy has been effective in relieving the patient's symptoms."], ["Have the patient's symptoms been progressing?", "Yes", "The referral letter states that the patient's symptoms have been worsening over the past 8 years."], ["Are the patient's symptoms debilitating?", "Not specified", "The referral letter does not provide information on the severity or impact of the patient's symptoms on her daily functioning."]]</t>
  </si>
  <si>
    <t>Severe foraminal and lateral recess stenosis at the left L4-5 level</t>
  </si>
  <si>
    <t>Physiotherapy</t>
  </si>
  <si>
    <t>This man can be helped but its not a small thing he needs a scoliosis reconstruction across those levels which is a major piece of surgery with potential morbid outcomes.
Â 
With his wife attending I showed him all the imaging explained the problem and offered the proposed surgical solution with attention to risk/benefit and convalescent timeframe issues.  He is cautiously interested in the surgical alternative.
Â 
I have not taken consent today because I wanted to see a cardiologist for screening first, I will be referring him off to Sebastian Ribas for that.  While is happening today started him on vitamin D and Fosamax, and palliatively I have ordered him a thoracolumbosacral orthosis hoping that he might get some symptom relief from simple external orthotic support.
Â 
When he is got a go ahead from the cardiologist he is to call my office so we can come in to review things and I hope to be able to make some surgical plans for him at that point.</t>
  </si>
  <si>
    <t>waiting for cardiology investigations before consenting to surgery</t>
  </si>
  <si>
    <t xml:space="preserve">Right - Negative
Pain produced with Extension
N/A
Mr. Smith presents with a complaint of left more than right lower back pain.  The 
onset was in March 2020 and he attributes it to a viral infection which affected other 
body areas.  He says that pain is worsening.  He has found transient relief with 
physical therapy and chiropractic care, and he continues with self-directed exercises.  
He is able to obtain restorative sleep.  Mr. Smith has been attending with Dr. Smith for injections (sounds like epidurals?) which he says provides him relief for a 
few weeks.
The physical examination findings do not reveal any significant neurological deficit.  
There are no nerve root tension signs.  Hip ranges of motion are good with no signs 
of internal derangement.  Mr. Smith has a marked left antalgia and anterior list of his 
torso.  This is related to a degenerative lumbar scoliosis.  On review of the MRI from 
April 2021 there is some lateral listhesis and the most prominent changes are in the 
lower lumbar spine.
Mr. Smith presents in some physical distress and cannot walk without the aid of a 
walker.  His pain levels can be intense and he relates that the back condition is 
affecting his quality of life.  Notwithstanding that his pain is back dominant and the 
examination findings, I am referring Mr. Smith for spine surgical consultation with Dr. 
Smith.  He should continue with physical therapies.  Dr. Smith may wish to 
consider medial branch/facet joint blocks.
Thank you for involving me in the care of this patient
Sincerely
</t>
  </si>
  <si>
    <t>{"id": "chatcmpl-8Gjl5Onx0w8vUj6P6EO0LqUvmAm74", "object": "chat.completion", "created": 1698999835, "model": "gpt-35-turbo-16k", "choices": [{"index": 0, "finish_reason": "stop", "message": {"role": "assistant", "content": "| Question | Response | Detailed reasoning based on given clinical information |\n| --- | --- | --- |\n| What is the patient's diagnosis? | Degenerative lumbar scoliosis | The patient has a marked left antalgia and anterior list of his torso, which is related to a degenerative lumbar scoliosis. |\n| What are the patient's radiological findings? | Lateral listhesis and prominent changes in the lower lumbar spine | The MRI from April 2021 shows some lateral listhesis and the most prominent changes are in the lower lumbar spine. |\n| Are the patient's radiological findings consistent with their diagnosis? | Yes | The radiological findings of lateral listhesis and prominent changes in the lower lumbar spine are consistent with the diagnosis of degenerative lumbar scoliosis. |\n| What treatments has the patient tried already? | Physical therapy, chiropractic care, self-directed exercises, injections (possibly epidurals) | The patient has tried physical therapy, chiropractic care, self-directed exercises, and injections (possibly epidurals). |\n| Have the treatments tried by the patients helped? | Transient relief with physical therapy and chiropractic care, relief for a few weeks with injections | The patient has found transient relief with physical therapy and chiropractic care, and relief for a few weeks with injections. |\n| Have the patient's symptoms been progressing? | Yes | The patient states that the pain is worsening. |\n| Are the patient's symptoms debilitating? | Yes | The patient presents in physical distress, cannot walk without the aid of a walker, and states that the back condition is affecting his quality of life. |"}}], "usage": {"prompt_tokens": 713, "completion_tokens": 339, "total_tokens": 1052}}</t>
  </si>
  <si>
    <t>| Question | Response | Detailed reasoning based on given clinical information |
| --- | --- | --- |
| What is the patient's diagnosis? | Degenerative lumbar scoliosis | The patient has a marked left antalgia and anterior list of his torso, which is related to a degenerative lumbar scoliosis. |
| What are the patient's radiological findings? | Lateral listhesis and prominent changes in the lower lumbar spine | The MRI from April 2021 shows some lateral listhesis and the most prominent changes are in the lower lumbar spine. |
| Are the patient's radiological findings consistent with their diagnosis? | Yes | The radiological findings of lateral listhesis and prominent changes in the lower lumbar spine are consistent with the diagnosis of degenerative lumbar scoliosis. |
| What treatments has the patient tried already? | Physical therapy, chiropractic care, self-directed exercises, injections (possibly epidurals) | The patient has tried physical therapy, chiropractic care, self-directed exercises, and injections (possibly epidurals). |
| Have the treatments tried by the patients helped? | Transient relief with physical therapy and chiropractic care, relief for a few weeks with injections | The patient has found transient relief with physical therapy and chiropractic care, and relief for a few weeks with injections. |
| Have the patient's symptoms been progressing? | Yes | The patient states that the pain is worsening. |
| Are the patient's symptoms debilitating? | Yes | The patient presents in physical distress, cannot walk without the aid of a walker, and states that the back condition is affecting his quality of life. |</t>
  </si>
  <si>
    <t>[["What is the patient's diagnosis?", "Degenerative lumbar scoliosis", "The patient has a marked left antalgia and anterior list of his torso, which is related to a degenerative lumbar scoliosis."], ["What are the patient's radiological findings?", "Lateral listhesis and prominent changes in the lower lumbar spine", "The MRI from April 2021 shows some lateral listhesis and the most prominent changes are in the lower lumbar spine."], ["Are the patient's radiological findings consistent with their diagnosis?", "Yes", "The radiological findings of lateral listhesis and prominent changes in the lower lumbar spine are consistent with the diagnosis of degenerative lumbar scoliosis."], ["What treatments has the patient tried already?", "Physical therapy, chiropractic care, self-directed exercises, injections (possibly epidurals)", "The patient has tried physical therapy, chiropractic care, self-directed exercises, and injections (possibly epidurals)."], ["Have the treatments tried by the patients helped?", "Transient relief with physical therapy and chiropractic care, relief for a few weeks with injections", "The patient has found transient relief with physical therapy and chiropractic care, and relief for a few weeks with injections."], ["Have the patient's symptoms been progressing?", "Yes", "The patient states that the pain is worsening."], ["Are the patient's symptoms debilitating?", "Yes", "The patient presents in physical distress, cannot walk without the aid of a walker, and states that the back condition is affecting his quality of life."]]</t>
  </si>
  <si>
    <t>Degenerative lumbar scoliosis</t>
  </si>
  <si>
    <t>Lateral listhesis and prominent changes in the lower lumbar spine</t>
  </si>
  <si>
    <t>Physical therapy, chiropractic care, self-directed exercises, injections (possibly epidurals)</t>
  </si>
  <si>
    <t>Transient relief with physical therapy and chiropractic care, relief for a few weeks with injections</t>
  </si>
  <si>
    <t>########</t>
  </si>
  <si>
    <t>Ms. Simon 84 years old female, who is complaining of low back pain radiating to the left buttock thigh legs numbness for 1 year and does not relieve with medication and physical therapy. 
MRI shows left L3-4 lateral recess stenosis, with radicular pain
I advised her to do left side L3-4 TFESI (transforaminal epidural steroid injection).
If she still have pain after the injection, I would like to offer her minimally invasive 1 level decompression.</t>
  </si>
  <si>
    <t>will consider surgery after injection</t>
  </si>
  <si>
    <t xml:space="preserve">At this time, given the leg dominant pain, examination and MRI findings, and ongoing 
significant limitation in walking tolerance, I am referring Ms. Smith for spine 
surgical consultation with Dr. D. Guha.  Given her age and comorbidities, I am not 
certain that she is a good surgical candidate, but given lack of reasonable 
alternatives, I feel it is appropriate that we seek this opinion.  I have recommended 
to Ms. Smith that she follow-up with her physician about medication options 
other than the Tylenol 3 she takes.  I query whether a neuromodulator such as 
Gapabentin or Pregabalin may be helpful.  I have encouraged her to perform activity 
to tolerance.
Thank you for involving me in the care of this patient
Sincerely
</t>
  </si>
  <si>
    <t>{"id": "chatcmpl-8GjlATgmFh4sC3jkacDqhbVcGQs9R", "object": "chat.completion", "created": 1698999840, "model": "gpt-35-turbo-16k", "choices": [{"index": 0, "finish_reason": "stop", "message": {"role": "assistant", "content": "| Question | Response | Detailed reasoning based on given clinical information |\n| --- | --- | --- |\n| What is the patient's diagnosis? | Low back pain with left leg dominant pain, left L3-4 lateral recess stenosis, and radicular pain | The patient's symptoms and MRI findings suggest a diagnosis of left L3-4 lateral recess stenosis with radicular pain. |\n| What are the patient's radiological findings? | Left L3-4 lateral recess stenosis | The MRI shows left L3-4 lateral recess stenosis, which is consistent with the patient's symptoms of left leg dominant pain and radicular pain. |\n| Are the patient's radiological findings consistent with their diagnosis? | Yes | The radiological findings of left L3-4 lateral recess stenosis are consistent with the patient's symptoms of left leg dominant pain and radicular pain. |\n| What treatments has the patient tried already? | Medication (Tylenol 3) and physical therapy | The patient has tried medication (Tylenol 3) and physical therapy for the management of her low back pain and leg symptoms. |\n| Have the treatments tried by the patients helped? | No | The referral letter states that the patient's symptoms do not relieve with medication (Tylenol 3) and physical therapy. |\n| Have the patient's symptoms been progressing? | Not mentioned in the given information | The referral letter does not provide information about the progression of the patient's symptoms. |\n| Are the patient's symptoms debilitating? | Yes | The referral letter mentions ongoing significant limitation in walking tolerance, suggesting that the patient's symptoms are debilitating. |"}}], "usage": {"prompt_tokens": 446, "completion_tokens": 341, "total_tokens": 787}}</t>
  </si>
  <si>
    <t>| Question | Response | Detailed reasoning based on given clinical information |
| --- | --- | --- |
| What is the patient's diagnosis? | Low back pain with left leg dominant pain, left L3-4 lateral recess stenosis, and radicular pain | The patient's symptoms and MRI findings suggest a diagnosis of left L3-4 lateral recess stenosis with radicular pain. |
| What are the patient's radiological findings? | Left L3-4 lateral recess stenosis | The MRI shows left L3-4 lateral recess stenosis, which is consistent with the patient's symptoms of left leg dominant pain and radicular pain. |
| Are the patient's radiological findings consistent with their diagnosis? | Yes | The radiological findings of left L3-4 lateral recess stenosis are consistent with the patient's symptoms of left leg dominant pain and radicular pain. |
| What treatments has the patient tried already? | Medication (Tylenol 3) and physical therapy | The patient has tried medication (Tylenol 3) and physical therapy for the management of her low back pain and leg symptoms. |
| Have the treatments tried by the patients helped? | No | The referral letter states that the patient's symptoms do not relieve with medication (Tylenol 3) and physical therapy. |
| Have the patient's symptoms been progressing? | Not mentioned in the given information | The referral letter does not provide information about the progression of the patient's symptoms. |
| Are the patient's symptoms debilitating? | Yes | The referral letter mentions ongoing significant limitation in walking tolerance, suggesting that the patient's symptoms are debilitating. |</t>
  </si>
  <si>
    <t>[["What is the patient's diagnosis?", "Low back pain with left leg dominant pain, left L3-4 lateral recess stenosis, and radicular pain", "The patient's symptoms and MRI findings suggest a diagnosis of left L3-4 lateral recess stenosis with radicular pain."], ["What are the patient's radiological findings?", "Left L3-4 lateral recess stenosis", "The MRI shows left L3-4 lateral recess stenosis, which is consistent with the patient's symptoms of left leg dominant pain and radicular pain."], ["Are the patient's radiological findings consistent with their diagnosis?", "Yes", "The radiological findings of left L3-4 lateral recess stenosis are consistent with the patient's symptoms of left leg dominant pain and radicular pain."], ["What treatments has the patient tried already?", "Medication (Tylenol 3) and physical therapy", "The patient has tried medication (Tylenol 3) and physical therapy for the management of her low back pain and leg symptoms."], ["Have the treatments tried by the patients helped?", "No", "The referral letter states that the patient's symptoms do not relieve with medication (Tylenol 3) and physical therapy."], ["Have the patient's symptoms been progressing?", "Not mentioned in the given information", "The referral letter does not provide information about the progression of the patient's symptoms."], ["Are the patient's symptoms debilitating?", "Yes", "The referral letter mentions ongoing significant limitation in walking tolerance, suggesting that the patient's symptoms are debilitating."]]</t>
  </si>
  <si>
    <t>Low back pain with left leg dominant pain, left L3-4 lateral recess stenosis, and radicular pain</t>
  </si>
  <si>
    <t>Left L3-4 lateral recess stenosis</t>
  </si>
  <si>
    <t>Medication (Tylenol 3) and physical therapy</t>
  </si>
  <si>
    <t>Not mentioned in the given information</t>
  </si>
  <si>
    <t>The patient would benefit from L4-5 laminectomy with bilateral decompression for central canal enlargement.  This will have a very good chance of alleviating her leg symptoms.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All questions were answered and understanding was ascertained through the lines of questioning.Â The risks, benefits and alternatives were discussed with patient and informed consent was obtained for L4-5 laminectomy and bilateral decompression.
Â 
My office will arrange for surgery in the near future.  Just before the end of the visit, the patient also asked the question about breast reduction, she feels that it is causing her low back pain over the years.  I told her to follow-up with her family doctor if she is interested in this.  She will need to be referred to a plastic surgeon who does breast reconstruction for an opinion whether she would benefit from a breast reduction surgery or not.  Given her lumbar stenosis advised that she should wait until after her spine surgery to see how she is feeling.  A lot of her back discomfort may be related to the spinal stenosis and may improve after spine surgery.   Joo-Yun Kim  in clinic today.  Thank you for involving me in the care of this patient.</t>
  </si>
  <si>
    <t xml:space="preserve">The clinical presentation is suggestive of neurogenic claudication.  There is no 
significant neurological deficit.  There are no long tract signs.  Ms. Smith reports to me 
that she is scheduled to have a lumbar MRI in June 2022.
Given the limited walking and standing tolerance (less than 5 minutes), a lumbar MRI 
is required.  She has one scheduled for June and a potential option is for one to be 
requisitioned at GNMI (Mississauga) where there tends to be shorter wait times.  
Unfortunately, I work under medical directives here at HGH and can only order one 
here.  Pending her MRI I have recommended to Ms. Smith that she continue with 
self-directed exercises.
Thank you for involving me in the care of this patient
Sincerely
</t>
  </si>
  <si>
    <t>{"id": "chatcmpl-8GjlFvXNjo6FchjK1RSvTUPkpPLzk", "object": "chat.completion", "created": 1698999845, "model": "gpt-35-turbo-16k", "choices": [{"index": 0, "finish_reason": "stop", "message": {"role": "assistant", "content": "| Question | Response | Detailed reasoning based on given clinical information |\n| --- | --- | --- |\n| What is the patient's diagnosis? | Neurogenic claudication | The referral letter states that the clinical presentation is suggestive of neurogenic claudication. |\n| What are the patient's radiological findings? | Lumbar stenosis | The referral letter mentions that the patient is scheduled to have a lumbar MRI, which suggests that lumbar stenosis may be seen on the imaging. |\n| Are the patient's radiological findings consistent with their diagnosis? | Yes | Neurogenic claudication is commonly associated with lumbar stenosis, so the radiological findings of lumbar stenosis support the diagnosis. |\n| What treatments has the patient tried already? | Self-directed exercises | The referral letter mentions that the patient has been recommended to continue with self-directed exercises. |\n| Have the treatments tried by the patients helped? | Not mentioned | The referral letter does not provide information on whether the self-directed exercises have helped the patient.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of the patient's symptoms. |"}}], "usage": {"prompt_tokens": 692, "completion_tokens": 274, "total_tokens": 966}}</t>
  </si>
  <si>
    <t>| Question | Response | Detailed reasoning based on given clinical information |
| --- | --- | --- |
| What is the patient's diagnosis? | Neurogenic claudication | The referral letter states that the clinical presentation is suggestive of neurogenic claudication. |
| What are the patient's radiological findings? | Lumbar stenosis | The referral letter mentions that the patient is scheduled to have a lumbar MRI, which suggests that lumbar stenosis may be seen on the imaging. |
| Are the patient's radiological findings consistent with their diagnosis? | Yes | Neurogenic claudication is commonly associated with lumbar stenosis, so the radiological findings of lumbar stenosis support the diagnosis. |
| What treatments has the patient tried already? | Self-directed exercises | The referral letter mentions that the patient has been recommended to continue with self-directed exercises. |
| Have the treatments tried by the patients helped? | Not mentioned | The referral letter does not provide information on whether the self-directed exercises have helped the patient.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of the patient's symptoms. |</t>
  </si>
  <si>
    <t>[["What is the patient's diagnosis?", "Neurogenic claudication", "The referral letter states that the clinical presentation is suggestive of neurogenic claudication."], ["What are the patient's radiological findings?", "Lumbar stenosis", "The referral letter mentions that the patient is scheduled to have a lumbar MRI, which suggests that lumbar stenosis may be seen on the imaging."], ["Are the patient's radiological findings consistent with their diagnosis?", "Yes", "Neurogenic claudication is commonly associated with lumbar stenosis, so the radiological findings of lumbar stenosis support the diagnosis."], ["What treatments has the patient tried already?", "Self-directed exercises", "The referral letter mentions that the patient has been recommended to continue with self-directed exercises."], ["Have the treatments tried by the patients helped?", "Not mentioned", "The referral letter does not provide information on whether the self-directed exercises have helped the patient."],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of the patient's symptoms."]]</t>
  </si>
  <si>
    <t>Lumbar stenosis</t>
  </si>
  <si>
    <t>This gentleman has severe lumbar stenosis and early cauda symptoms.
Â 
I discussed with him putting on the add board list versus getting the surgery done next
week in my elective room.  If ____ on the add board, it could be a several day wait for
remaining n.p.o.  If his symptoms have been stable over the last week, I think it would
be reasonable to do next week in my operating room.
Â 
He elected to go in my scheduled time.  He will let us know if symptoms worsen.  He will
come to the Emergency Department if he develops worsening symptoms.
Â 
I explained the procedure to him.  Expected outcome being improvement of his pain and
stabilization of his sphincter function.
Â 
I discussed risks including CSF leak, infection, neurologic injury resulting in
paraplegia, bowel or bladder dysfunction, vascular injury, visceral injury, revision
surgery, wrong level surgery, risk of anesthesia including death, paralysis, blindness,
stroke, heart attack.
Â 
All questions answered.  He wished to proceed.</t>
  </si>
  <si>
    <t xml:space="preserve">I initially saw Mr. Smith on January 25, 2022 when he was reporting right leg and 
lower back pain.  He described a burning sensation at the anterior leg and pain 
through the right hemipelvis.  There The onset of symptoms was more than 1 year 
ago and pain was worsening.  His health history includes diabetes and essential 
hypertension.  The physical examination findings were commensurate with right L4/5 
radiculopathy.  There was some reduction of internal rotation of the right hip, but 
x-rays only reveal mild degeneration.  I recommended MRI of the lumbar spine and 
Mr. Smith reported to me that he already had one scheduled.
Mr. Smith says that his symptoms remain the same, predominantly in the right leg.  
He has attended at a pain clinic and injection provided him with relief for about a 
week.  Overall, he has not experienced any significant improvement.  He says that 
his standing and walking tolerance is only about 5 minutes.
The MRI was performed February 16, 2022 and reveals a cardinal findings of severe 
spinal canal stenosis at L3-4 from a combination of degenerative changes, and right 
lateral recess stenosis at L4-5 which may be a primary source of his pain.
Given the ongoing leg dominant pain, the disabling nature of his pain, the physical 
examination findings and MRI results, I am referring Mr. Smith for spine surgical 
consultation with Dr. Smith.  Mr. Smith should be continuing with self-directed 
exercises.
Thank you for involving me in the care of this patient
Sincerely
</t>
  </si>
  <si>
    <t>{"id": "chatcmpl-8GjlImh6xGeGW68KYgkRFMyXDWfXo", "object": "chat.completion", "created": 1698999848, "model": "gpt-35-turbo-16k", "choices": [{"index": 0, "finish_reason": "stop", "message": {"role": "assistant", "content": "| Question (list verbatim from system message) | Response | Detailed reasoning based on given clinical information |\n|----------------------------------------------|----------|-------------------------------------------------------|\n| What is the patient's diagnosis? | Severe lumbar stenosis and early cauda symptoms | Based on the referral letter and final assessment |\n| What are the patient's radiological findings? | Severe spinal canal stenosis at L3-4 and right lateral recess stenosis at L4-5 | Based on the MRI results mentioned in the referral letter |\n| Are the patient's radiological findings consistent with their diagnosis? | Yes | The radiological findings of severe spinal canal stenosis and right lateral recess stenosis are consistent with the diagnosis of severe lumbar stenosis and early cauda symptoms |\n| What treatments has the patient tried already? | Injection at a pain clinic | Mentioned in the referral letter |\n| Have the treatments tried by the patients helped? | No significant improvement | Mentioned in the referral letter |\n| Have the patient's symptoms been progressing? | Yes, pain worsening | Mentioned in the referral letter |\n| Are the patient's symptoms debilitating? | Yes, standing and walking tolerance is only about 5 minutes | Mentioned in the referral letter |"}}], "usage": {"prompt_tokens": 732, "completion_tokens": 256, "total_tokens": 988}}</t>
  </si>
  <si>
    <t>| Question (list verbatim from system message) | Response | Detailed reasoning based on given clinical information |
|----------------------------------------------|----------|-------------------------------------------------------|
| What is the patient's diagnosis? | Severe lumbar stenosis and early cauda symptoms | Based on the referral letter and final assessment |
| What are the patient's radiological findings? | Severe spinal canal stenosis at L3-4 and right lateral recess stenosis at L4-5 | Based on the MRI results mentioned in the referral letter |
| Are the patient's radiological findings consistent with their diagnosis? | Yes | The radiological findings of severe spinal canal stenosis and right lateral recess stenosis are consistent with the diagnosis of severe lumbar stenosis and early cauda symptoms |
| What treatments has the patient tried already? | Injection at a pain clinic | Mentioned in the referral letter |
| Have the treatments tried by the patients helped? | No significant improvement | Mentioned in the referral letter |
| Have the patient's symptoms been progressing? | Yes, pain worsening | Mentioned in the referral letter |
| Are the patient's symptoms debilitating? | Yes, standing and walking tolerance is only about 5 minutes | Mentioned in the referral letter |</t>
  </si>
  <si>
    <t>[["What is the patient's diagnosis?", "Severe lumbar stenosis and early cauda symptoms", "Based on the referral letter and final assessment"], ["What are the patient's radiological findings?", "Severe spinal canal stenosis at L3-4 and right lateral recess stenosis at L4-5", "Based on the MRI results mentioned in the referral letter"], ["Are the patient's radiological findings consistent with their diagnosis?", "Yes", "The radiological findings of severe spinal canal stenosis and right lateral recess stenosis are consistent with the diagnosis of severe lumbar stenosis and early cauda symptoms"], ["What treatments has the patient tried already?", "Injection at a pain clinic", "Mentioned in the referral letter"], ["Have the treatments tried by the patients helped?", "No significant improvement", "Mentioned in the referral letter"], ["Have the patient's symptoms been progressing?", "Yes, pain worsening", "Mentioned in the referral letter"], ["Are the patient's symptoms debilitating?", "Yes, standing and walking tolerance is only about 5 minutes", "Mentioned in the referral letter"]]</t>
  </si>
  <si>
    <t>Severe lumbar stenosis and early cauda symptoms</t>
  </si>
  <si>
    <t>Severe spinal canal stenosis at L3-4 and right lateral recess stenosis at L4-5</t>
  </si>
  <si>
    <t>Injection at a pain clinic</t>
  </si>
  <si>
    <t>No significant improvement</t>
  </si>
  <si>
    <t>Yes, pain worsening</t>
  </si>
  <si>
    <t>Yes, standing and walking tolerance is only about 5 minutes</t>
  </si>
  <si>
    <t>Given failure of symptoms that not have been improved over the last year, I did offer the
patient discectomy.  Goal will be to lessen leg pain.  Complete resolution cannot be
guaranteed.  We did discuss the potential for neuropathic exacerbation of her pain given
hypersensitivity in the leg.
Â 
Potential risks of the surgery including but not limited to CSF leak, infection,
neurologic injury resulting paraplegia, bowel and bladder dysfunction, visceral injury,
vascular injury, revision surgery, risk of anesthesia including death, paralysis,
blindness, stroke, heart attack were all discussed with the patient.  All questions were
answered.  She wished to proceed.  Consent was obtained.</t>
  </si>
  <si>
    <t xml:space="preserve">Right - Negative
No pain produced with either flexion or extension
N/A
Ms. Smith presents with a chief complaint of left leg pain.  The onset was about 1 
year ago and pain is worsening.  The pain travels to the lateral leg and foot and is 
characterized as lancinating pain with numbness.  There is no reported weakness.  
Ms. Smith has tried physical therapy and chiropractic care without significant 
relief.  The pain can sometimes awaken her.  Her health is otherwise good.  She 
finds it difficult to complete her work days as a pharmacy technician.
The physical examination findings are consistent with left S1 radiculopathy.  A 
lumbar MRI was performed June 25, 2021 and reveals a cardinal finding of left L5-S1 
disc herniation with impingement of the left S1 nerve root.
Given the worsening leg dominant pain, examination and MRI findings, and her 
ongoing functional limitations, I am referring Ms. Smith for spine surgical 
consultation.  I am referring her to Dr. Smith.  In the interim, she should be 
continuing with self-directed exercises.
Thank you for involving me in the care of this patient
Sincerely
</t>
  </si>
  <si>
    <t>{"id": "chatcmpl-8GjlLx4Jo95AlW65BzNYZBDog2Ekg", "object": "chat.completion", "created": 1698999851, "model": "gpt-35-turbo-16k", "choices": [{"index": 0, "finish_reason": "stop", "message": {"role": "assistant", "content": "| Question | Response | Detailed reasoning based on given clinical information |\n| --- | --- | --- |\n| What is the patient's diagnosis? | Left S1 radiculopathy | The patient's physical examination findings and MRI reveal impingement of the left S1 nerve root, which is consistent with the diagnosis of left S1 radiculopathy. |\n| What are the patient's radiological findings? | Left L5-S1 disc herniation with impingement of the left S1 nerve root | The lumbar MRI performed on June 25, 2021, shows a disc herniation at the left L5-S1 level, which is causing impingement of the left S1 nerve root. |\n| Are the patient's radiological findings consistent with their diagnosis? | Yes | The radiological findings of a disc herniation at the left L5-S1 level with impingement of the left S1 nerve root are consistent with the diagnosis of left S1 radiculopathy. |\n| What treatments has the patient tried already? | Physical therapy and chiropractic care | The patient has tried physical therapy and chiropractic care for her left leg pain. |\n| Have the treatments tried by the patients helped? | No significant relief | The referral letter states that the patient has not experienced significant relief from physical therapy and chiropractic care. |\n| Have the patient's symptoms been progressing? | Yes | The referral letter mentions that the patient's pain has been worsening over the past year. |\n| Are the patient's symptoms debilitating? | Yes | The referral letter states that the patient finds it difficult to complete her work days as a pharmacy technician, indicating that her symptoms are debilitating. |"}}], "usage": {"prompt_tokens": 574, "completion_tokens": 345, "total_tokens": 919}}</t>
  </si>
  <si>
    <t>| Question | Response | Detailed reasoning based on given clinical information |
| --- | --- | --- |
| What is the patient's diagnosis? | Left S1 radiculopathy | The patient's physical examination findings and MRI reveal impingement of the left S1 nerve root, which is consistent with the diagnosis of left S1 radiculopathy. |
| What are the patient's radiological findings? | Left L5-S1 disc herniation with impingement of the left S1 nerve root | The lumbar MRI performed on June 25, 2021, shows a disc herniation at the left L5-S1 level, which is causing impingement of the left S1 nerve root. |
| Are the patient's radiological findings consistent with their diagnosis? | Yes | The radiological findings of a disc herniation at the left L5-S1 level with impingement of the left S1 nerve root are consistent with the diagnosis of left S1 radiculopathy. |
| What treatments has the patient tried already? | Physical therapy and chiropractic care | The patient has tried physical therapy and chiropractic care for her left leg pain. |
| Have the treatments tried by the patients helped? | No significant relief | The referral letter states that the patient has not experienced significant relief from physical therapy and chiropractic care. |
| Have the patient's symptoms been progressing? | Yes | The referral letter mentions that the patient's pain has been worsening over the past year. |
| Are the patient's symptoms debilitating? | Yes | The referral letter states that the patient finds it difficult to complete her work days as a pharmacy technician, indicating that her symptoms are debilitating. |</t>
  </si>
  <si>
    <t>[["What is the patient's diagnosis?", "Left S1 radiculopathy", "The patient's physical examination findings and MRI reveal impingement of the left S1 nerve root, which is consistent with the diagnosis of left S1 radiculopathy."], ["What are the patient's radiological findings?", "Left L5-S1 disc herniation with impingement of the left S1 nerve root", "The lumbar MRI performed on June 25, 2021, shows a disc herniation at the left L5-S1 level, which is causing impingement of the left S1 nerve root."], ["Are the patient's radiological findings consistent with their diagnosis?", "Yes", "The radiological findings of a disc herniation at the left L5-S1 level with impingement of the left S1 nerve root are consistent with the diagnosis of left S1 radiculopathy."], ["What treatments has the patient tried already?", "Physical therapy and chiropractic care", "The patient has tried physical therapy and chiropractic care for her left leg pain."], ["Have the treatments tried by the patients helped?", "No significant relief", "The referral letter states that the patient has not experienced significant relief from physical therapy and chiropractic care."], ["Have the patient's symptoms been progressing?", "Yes", "The referral letter mentions that the patient's pain has been worsening over the past year."], ["Are the patient's symptoms debilitating?", "Yes", "The referral letter states that the patient finds it difficult to complete her work days as a pharmacy technician, indicating that her symptoms are debilitating."]]</t>
  </si>
  <si>
    <t>Left L5-S1 disc herniation with impingement of the left S1 nerve root</t>
  </si>
  <si>
    <t>Is a gentleman with continued symptoms of neurogenic claudication.  We offered him surgery several months ago.  He wanted to think about it.
Â 
He continues to have symptoms which limit his activity tolerance.  He does have significant stenosis at L4-5.  There is a grade 1 mobile spondylolisthesis.
Â 
I discussed with him the pros and cons of a decompression alone versus a decompression and fusion.
Â 
Pros of decompression alone being lesser morbidity.  Pros of fusion being stabilization of the spinal listhesis and possibly helping any element of back pain, and avoidance of future instability.
Â 
Minimally bothered by any back pain.  And would like to just have a decompression alone.
Â 
Explained goal is to lessen his leg symptoms.  Complete resolution cannot be guaranteed.
Â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Â 
All questions were answered.  He wished to proceed.</t>
  </si>
  <si>
    <t xml:space="preserve">Mr. Smith returns for follow-up and his symptoms and functional limitations remain the 
same.  The MRI was done at GNMI on February 6, 2022 and reveals severe spinal 
canal stenosis at L4-5 from a combination of degenerative changes.
My clinical impression remains the same.  Given the MRI findings, leg dominant 
symptoms and MRI results, I am referring Mr. Smith for spine surgical consultation 
with Dr. Smith.  I have encouraged Mr. Smith to continue with flexion-based 
exercises.
Thank you for involving me in the care of this patient
Sincerely
</t>
  </si>
  <si>
    <t>{"id": "chatcmpl-8GjlQkxHktDywgPC9IgDahZu34h8Q", "object": "chat.completion", "created": 1698999856, "model": "gpt-35-turbo-16k", "choices": [{"index": 0, "finish_reason": "stop", "message": {"role": "assistant", "content": "| Question | Response | Detailed reasoning based on given clinical information |\n| --- | --- | --- |\n| What is the patient's diagnosis? | The patient's diagnosis is severe spinal canal stenosis at L4-5 with a grade 1 mobile spondylolisthesis. | The referral letter and final assessment mention the presence of severe spinal canal stenosis at L4-5, which is causing the patient's symptoms of neurogenic claudication. The final assessment also notes the presence of a grade 1 mobile spondylolisthesis. |\n| What are the patient's radiological findings? | The patient's radiological findings include severe spinal canal stenosis at L4-5 and a grade 1 mobile spondylolisthesis. | The referral letter mentions that the MRI reveals severe spinal canal stenosis at L4-5. The final assessment also confirms the presence of a grade 1 mobile spondylolisthesis. |\n| Are the patient's radiological findings consistent with their diagnosis? | Yes | The radiological findings of severe spinal canal stenosis at L4-5 and a grade 1 mobile spondylolisthesis are consistent with the diagnosis of neurogenic claudication and the patient's symptoms. |\n| What treatments has the patient tried already? | The patient has not tried any treatments mentioned in the provided clinical information. | The referral letter and final assessment do not mention any specific treatments that the patient has tried. |\n| Have the treatments tried by the patients helped? | Not applicable | The clinical information does not provide any information about treatments that the patient has tried. |\n| Have the patient's symptoms been progressing? | The clinical information does not provide information about the progression of the patient's symptoms. | The referral letter and final assessment do not mention any changes in the patient's symptoms over time. |\n| Are the patient's symptoms debilitating? | The clinical information does not provide information about the severity of the patient's symptoms. | The referral letter and final assessment do not provide details about the impact of the patient's symptoms on their daily activities or functional limitations. |"}}], "usage": {"prompt_tokens": 565, "completion_tokens": 437, "total_tokens": 1002}}</t>
  </si>
  <si>
    <t>| Question | Response | Detailed reasoning based on given clinical information |
| --- | --- | --- |
| What is the patient's diagnosis? | The patient's diagnosis is severe spinal canal stenosis at L4-5 with a grade 1 mobile spondylolisthesis. | The referral letter and final assessment mention the presence of severe spinal canal stenosis at L4-5, which is causing the patient's symptoms of neurogenic claudication. The final assessment also notes the presence of a grade 1 mobile spondylolisthesis. |
| What are the patient's radiological findings? | The patient's radiological findings include severe spinal canal stenosis at L4-5 and a grade 1 mobile spondylolisthesis. | The referral letter mentions that the MRI reveals severe spinal canal stenosis at L4-5. The final assessment also confirms the presence of a grade 1 mobile spondylolisthesis. |
| Are the patient's radiological findings consistent with their diagnosis? | Yes | The radiological findings of severe spinal canal stenosis at L4-5 and a grade 1 mobile spondylolisthesis are consistent with the diagnosis of neurogenic claudication and the patient's symptoms. |
| What treatments has the patient tried already? | The patient has not tried any treatments mentioned in the provided clinical information. | The referral letter and final assessment do not mention any specific treatments that the patient has tried. |
| Have the treatments tried by the patients helped? | Not applicable | The clinical information does not provide any information about treatments that the patient has tried. |
| Have the patient's symptoms been progressing? | The clinical information does not provide information about the progression of the patient's symptoms. | The referral letter and final assessment do not mention any changes in the patient's symptoms over time. |
| Are the patient's symptoms debilitating? | The clinical information does not provide information about the severity of the patient's symptoms. | The referral letter and final assessment do not provide details about the impact of the patient's symptoms on their daily activities or functional limitations. |</t>
  </si>
  <si>
    <t>[["What is the patient's diagnosis?", "The patient's diagnosis is severe spinal canal stenosis at L4-5 with a grade 1 mobile spondylolisthesis.", "The referral letter and final assessment mention the presence of severe spinal canal stenosis at L4-5, which is causing the patient's symptoms of neurogenic claudication. The final assessment also notes the presence of a grade 1 mobile spondylolisthesis."], ["What are the patient's radiological findings?", "The patient's radiological findings include severe spinal canal stenosis at L4-5 and a grade 1 mobile spondylolisthesis.", "The referral letter mentions that the MRI reveals severe spinal canal stenosis at L4-5. The final assessment also confirms the presence of a grade 1 mobile spondylolisthesis."], ["Are the patient's radiological findings consistent with their diagnosis?", "Yes", "The radiological findings of severe spinal canal stenosis at L4-5 and a grade 1 mobile spondylolisthesis are consistent with the diagnosis of neurogenic claudication and the patient's symptoms."], ["What treatments has the patient tried already?", "The patient has not tried any treatments mentioned in the provided clinical information.", "The referral letter and final assessment do not mention any specific treatments that the patient has tried."], ["Have the treatments tried by the patients helped?", "Not applicable", "The clinical information does not provide any information about treatments that the patient has tried."], ["Have the patient's symptoms been progressing?", "The clinical information does not provide information about the progression of the patient's symptoms.", "The referral letter and final assessment do not mention any changes in the patient's symptoms over time."], ["Are the patient's symptoms debilitating?", "The clinical information does not provide information about the severity of the patient's symptoms.", "The referral letter and final assessment do not provide details about the impact of the patient's symptoms on their daily activities or functional limitations."]]</t>
  </si>
  <si>
    <t>The patient's diagnosis is severe spinal canal stenosis at L4-5 with a grade 1 mobile spondylolisthesis.</t>
  </si>
  <si>
    <t>The patient's radiological findings include severe spinal canal stenosis at L4-5 and a grade 1 mobile spondylolisthesis.</t>
  </si>
  <si>
    <t>The patient has not tried any treatments mentioned in the provided clinical information.</t>
  </si>
  <si>
    <t>The clinical information does not provide information about the progression of the patient's symptoms.</t>
  </si>
  <si>
    <t>The clinical information does not provide information about the severity of the patient's symptoms.</t>
  </si>
  <si>
    <t>Joyce Sherman is an 85-year-old lady with history of chronic low back pain after left hip replacement surgery.  MRI lumbar spine from 2020 showed severe L5-S1 spinal stenosis with anterior listhesis of L5 on S1.  Treatment options including risks, benefits, and complications were discussed with patient.  Surgical options were also explored including what would likely be offered in her case which would be a decompressive surgery due to her increased age and being at high risk due to blood thinners however patient is reluctant to go with surgery and she has an upcoming appointment at the pain clinic for epidural injections.  Advised that it is a reasonable alternative and if she improves on the injections then she can continue getting interval injections.  Patient also advised if she feels no benefit from the injections and she still wishes to continue with surgery she can contact the office and book a follow-up appointment to discuss management further.</t>
  </si>
  <si>
    <t xml:space="preserve">I initially saw Ms. Smith on January 31, 2022.  She was complaining of left lateral 
and anterior thigh pain which had been present for a couple of years but was 
worsening.  She has very limited walking tolerance of only about 20 yards.  My 
clinical impression was that she had a left L3 radiculopathy.  There was 
corresponding finding on MRI of severe left L3-4 foraminal stenosis.  I have referred 
her for a selective left L3 nerve root block for diagnostic confirmation.  
There was some concern about taking her of her blood thinners.  She nevertheless 
did so for 3 days and has had some type of image guided injections which she feels 
helped.  She has been attending with a new physical therapist for 3 sessions now.  
Ms. Smith reports to me that she is scheduled to have an MRI of her left hip and 
a bone scan.
Ms. Smith continues to have significant limitation in her walking tolerance and 
ongoing left thigh pain.  My clinical impression remains the same in that her 
symptoms are related to left L3 radiculopathy.  Given her functional difficulties at this 
time I am referring her for spine surgical consultation with Dr. D. Guha.  I have 
recommended that she continue with her physical therapy and investigations.  I have 
recommended that she speak to her therapist about exercise review and 
incorporation of nerve root flossing exercises.
Thank you for involving me in the care of this patient
Sincerely
</t>
  </si>
  <si>
    <t>{"id": "chatcmpl-8GjlXZlJpm9E9zv51LRPj6SSHZ3tm", "object": "chat.completion", "created": 1698999863, "model": "gpt-35-turbo-16k", "choices": [{"index": 0, "finish_reason": "stop", "message": {"role": "assistant", "content": "| Question | Response | Detailed reasoning based on given clinical information |\n| --- | --- | --- |\n| What is the patient's diagnosis? | Chronic low back pain, left L3 radiculopathy | The patient has a history of chronic low back pain and is currently experiencing left lateral and anterior thigh pain, which is consistent with left L3 radiculopathy. |\n| What are the patient's radiological findings? | Severe left L3-4 foraminal stenosis | The MRI showed severe left L3-4 foraminal stenosis, which is likely contributing to the patient's symptoms of left L3 radiculopathy. |\n| Are the patient's radiological findings consistent with their diagnosis? | Yes | The severe left L3-4 foraminal stenosis seen on the MRI is consistent with the patient's clinical diagnosis of left L3 radiculopathy. |\n| What treatments has the patient tried already? | Image-guided injections, physical therapy | The patient has tried image-guided injections, which she feels have helped, and has been attending physical therapy for three sessions. |\n| Have the treatments tried by the patients helped? | Image-guided injections have helped, physical therapy effectiveness unknown | The patient reports that the image-guided injections have helped, but the effectiveness of physical therapy is unknown based on the given information. |\n| Have the patient's symptoms been progressing? | Yes | The patient's symptoms of left lateral and anterior thigh pain have been present for a couple of years but are worsening. |\n| Are the patient's symptoms debilitating? | Yes | The patient has very limited walking tolerance of only about 20 yards, indicating that her symptoms are significantly impacting her daily functioning. |"}}], "usage": {"prompt_tokens": 681, "completion_tokens": 351, "total_tokens": 1032}}</t>
  </si>
  <si>
    <t>| Question | Response | Detailed reasoning based on given clinical information |
| --- | --- | --- |
| What is the patient's diagnosis? | Chronic low back pain, left L3 radiculopathy | The patient has a history of chronic low back pain and is currently experiencing left lateral and anterior thigh pain, which is consistent with left L3 radiculopathy. |
| What are the patient's radiological findings? | Severe left L3-4 foraminal stenosis | The MRI showed severe left L3-4 foraminal stenosis, which is likely contributing to the patient's symptoms of left L3 radiculopathy. |
| Are the patient's radiological findings consistent with their diagnosis? | Yes | The severe left L3-4 foraminal stenosis seen on the MRI is consistent with the patient's clinical diagnosis of left L3 radiculopathy. |
| What treatments has the patient tried already? | Image-guided injections, physical therapy | The patient has tried image-guided injections, which she feels have helped, and has been attending physical therapy for three sessions. |
| Have the treatments tried by the patients helped? | Image-guided injections have helped, physical therapy effectiveness unknown | The patient reports that the image-guided injections have helped, but the effectiveness of physical therapy is unknown based on the given information. |
| Have the patient's symptoms been progressing? | Yes | The patient's symptoms of left lateral and anterior thigh pain have been present for a couple of years but are worsening. |
| Are the patient's symptoms debilitating? | Yes | The patient has very limited walking tolerance of only about 20 yards, indicating that her symptoms are significantly impacting her daily functioning. |</t>
  </si>
  <si>
    <t>[["What is the patient's diagnosis?", "Chronic low back pain, left L3 radiculopathy", "The patient has a history of chronic low back pain and is currently experiencing left lateral and anterior thigh pain, which is consistent with left L3 radiculopathy."], ["What are the patient's radiological findings?", "Severe left L3-4 foraminal stenosis", "The MRI showed severe left L3-4 foraminal stenosis, which is likely contributing to the patient's symptoms of left L3 radiculopathy."], ["Are the patient's radiological findings consistent with their diagnosis?", "Yes", "The severe left L3-4 foraminal stenosis seen on the MRI is consistent with the patient's clinical diagnosis of left L3 radiculopathy."], ["What treatments has the patient tried already?", "Image-guided injections, physical therapy", "The patient has tried image-guided injections, which she feels have helped, and has been attending physical therapy for three sessions."], ["Have the treatments tried by the patients helped?", "Image-guided injections have helped, physical therapy effectiveness unknown", "The patient reports that the image-guided injections have helped, but the effectiveness of physical therapy is unknown based on the given information."], ["Have the patient's symptoms been progressing?", "Yes", "The patient's symptoms of left lateral and anterior thigh pain have been present for a couple of years but are worsening."], ["Are the patient's symptoms debilitating?", "Yes", "The patient has very limited walking tolerance of only about 20 yards, indicating that her symptoms are significantly impacting her daily functioning."]]</t>
  </si>
  <si>
    <t>Chronic low back pain, left L3 radiculopathy</t>
  </si>
  <si>
    <t>Severe left L3-4 foraminal stenosis</t>
  </si>
  <si>
    <t>Image-guided injections, physical therapy</t>
  </si>
  <si>
    <t>Image-guided injections have helped, physical therapy effectiveness unknown</t>
  </si>
  <si>
    <t>Anton is presenting with medically refractory neurogenic claudication with concordant imaging findings of L3-4 stenosis. We had a lengthy discussion regarding the range of options, which include continuing to live with symptoms, multimodal analgesia, physical therapy and other conservative measures, injections And surgery. We mutually agreed to pursue surgery, which was offered in the form of a minimally invasive left sided approach for bilateral canal enlargement at L3-4.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Anton asked appropriate questions and provided informed consent.. Our office will arrange for an appointment with the Anesthesia Pre-Operative Clinic, and subsequently arrange an operative date at the earliest opportunity..</t>
  </si>
  <si>
    <t xml:space="preserve">Mr. Smith says that he feels his pains are somewhat worse.  He continues to have 
pain in his thighs, more right than left.  He has some pain past the knee on the right.  
He is taking medications for pain relief, but has limited walking and standing 
tolerance.
The MRI was performed May 18, 2022 and reveals severe degenerative changes 
L3-4 to L5-S1.  There is moderate to severe foraminal stenosis L5-S1 and moderate 
left foraminal stenosis at L4-5.
Given the ongoing lower extremity dominant pain, the limitation in functioning, the 
worsening of pain, and the MRI findings, I am referring Mr. Smith for spine surgical 
consultation with Dr. D. Guha.  I have encouraged Mr. Smith to continue with 
self-directed, flexion-based exercises.
Thank you for involving me in the care of this patient
Sincerely
</t>
  </si>
  <si>
    <t>{"id": "chatcmpl-8GjlcgauE7Y0FzPQfKOI5jaON9zH0", "object": "chat.completion", "created": 1698999868, "model": "gpt-35-turbo-16k", "choices": [{"index": 0, "finish_reason": "stop", "message": {"role": "assistant", "content": "| Question | Response | Detailed reasoning based on given clinical information |\n| --- | --- | --- |\n| What is the patient's diagnosis? | Severe degenerative changes L3-4 to L5-S1 with moderate to severe foraminal stenosis at L5-S1 and moderate left foraminal stenosis at L4-5 | The MRI findings reveal severe degenerative changes at multiple levels of the lumbar spine, specifically at L3-4 to L5-S1. Additionally, there is moderate to severe foraminal stenosis at L5-S1 and moderate left foraminal stenosis at L4-5. These findings indicate degenerative disc disease and foraminal stenosis as the likely diagnosis. |\n| What are the patient's radiological findings? | Severe degenerative changes L3-4 to L5-S1 with moderate to severe foraminal stenosis at L5-S1 and moderate left foraminal stenosis at L4-5 | The MRI reveals severe degenerative changes at multiple levels of the lumbar spine, specifically at L3-4 to L5-S1. Additionally, there is moderate to severe foraminal stenosis at L5-S1 and moderate left foraminal stenosis at L4-5. These findings are the radiological findings of the patient. |\n| Are the patient's radiological findings consistent with their diagnosis? | Yes | The radiological findings of severe degenerative changes and foraminal stenosis are consistent with the diagnosis of degenerative disc disease and foraminal stenosis. |\n| What treatments has the patient tried already? | Medications for pain relief, self-directed flexion-based exercises | The patient has tried medications for pain relief and self-directed flexion-based exercises. |\n| Have the treatments tried by the patients helped? | Not mentioned | The information provided does not mention whether the treatments tried by the patient have helped or not. |\n| Have the patient's symptoms been progressing? | Yes | The patient reports that his pains are somewhat worse and he continues to have pain in his thighs, more on the right side. This indicates that the symptoms have been progressing. |\n| Are the patient's symptoms debilitating? | Yes | The patient has limited walking and standing tolerance, indicating that the symptoms are debilitating. |"}}], "usage": {"prompt_tokens": 616, "completion_tokens": 471, "total_tokens": 1087}}</t>
  </si>
  <si>
    <t>| Question | Response | Detailed reasoning based on given clinical information |
| --- | --- | --- |
| What is the patient's diagnosis? | Severe degenerative changes L3-4 to L5-S1 with moderate to severe foraminal stenosis at L5-S1 and moderate left foraminal stenosis at L4-5 | The MRI findings reveal severe degenerative changes at multiple levels of the lumbar spine, specifically at L3-4 to L5-S1. Additionally, there is moderate to severe foraminal stenosis at L5-S1 and moderate left foraminal stenosis at L4-5. These findings indicate degenerative disc disease and foraminal stenosis as the likely diagnosis. |
| What are the patient's radiological findings? | Severe degenerative changes L3-4 to L5-S1 with moderate to severe foraminal stenosis at L5-S1 and moderate left foraminal stenosis at L4-5 | The MRI reveals severe degenerative changes at multiple levels of the lumbar spine, specifically at L3-4 to L5-S1. Additionally, there is moderate to severe foraminal stenosis at L5-S1 and moderate left foraminal stenosis at L4-5. These findings are the radiological findings of the patient. |
| Are the patient's radiological findings consistent with their diagnosis? | Yes | The radiological findings of severe degenerative changes and foraminal stenosis are consistent with the diagnosis of degenerative disc disease and foraminal stenosis. |
| What treatments has the patient tried already? | Medications for pain relief, self-directed flexion-based exercises | The patient has tried medications for pain relief and self-directed flexion-based exercises. |
| Have the treatments tried by the patients helped? | Not mentioned | The information provided does not mention whether the treatments tried by the patient have helped or not. |
| Have the patient's symptoms been progressing? | Yes | The patient reports that his pains are somewhat worse and he continues to have pain in his thighs, more on the right side. This indicates that the symptoms have been progressing. |
| Are the patient's symptoms debilitating? | Yes | The patient has limited walking and standing tolerance, indicating that the symptoms are debilitating. |</t>
  </si>
  <si>
    <t>[["What is the patient's diagnosis?", "Severe degenerative changes L3-4 to L5-S1 with moderate to severe foraminal stenosis at L5-S1 and moderate left foraminal stenosis at L4-5", "The MRI findings reveal severe degenerative changes at multiple levels of the lumbar spine, specifically at L3-4 to L5-S1. Additionally, there is moderate to severe foraminal stenosis at L5-S1 and moderate left foraminal stenosis at L4-5. These findings indicate degenerative disc disease and foraminal stenosis as the likely diagnosis."], ["What are the patient's radiological findings?", "Severe degenerative changes L3-4 to L5-S1 with moderate to severe foraminal stenosis at L5-S1 and moderate left foraminal stenosis at L4-5", "The MRI reveals severe degenerative changes at multiple levels of the lumbar spine, specifically at L3-4 to L5-S1. Additionally, there is moderate to severe foraminal stenosis at L5-S1 and moderate left foraminal stenosis at L4-5. These findings are the radiological findings of the patient."], ["Are the patient's radiological findings consistent with their diagnosis?", "Yes", "The radiological findings of severe degenerative changes and foraminal stenosis are consistent with the diagnosis of degenerative disc disease and foraminal stenosis."], ["What treatments has the patient tried already?", "Medications for pain relief, self-directed flexion-based exercises", "The patient has tried medications for pain relief and self-directed flexion-based exercises."], ["Have the treatments tried by the patients helped?", "Not mentioned", "The information provided does not mention whether the treatments tried by the patient have helped or not."], ["Have the patient's symptoms been progressing?", "Yes", "The patient reports that his pains are somewhat worse and he continues to have pain in his thighs, more on the right side. This indicates that the symptoms have been progressing."], ["Are the patient's symptoms debilitating?", "Yes", "The patient has limited walking and standing tolerance, indicating that the symptoms are debilitating."]]</t>
  </si>
  <si>
    <t>Severe degenerative changes L3-4 to L5-S1 with moderate to severe foraminal stenosis at L5-S1 and moderate left foraminal stenosis at L4-5</t>
  </si>
  <si>
    <t>Medications for pain relief, self-directed flexion-based exercises</t>
  </si>
  <si>
    <t>Mary is presenting with symptoms of back dominant pain with occasional radiation down the
right leg in an L5 distribution.  Her symptoms are not otherwise consistent with
neurogenic claudication as she reports that her back dominant pain is present, regardless
of position with no real relief with forward flexion. She is not keen on surgical
intervention.  Given these findings, we had a
long discussion today and mutually agreed that the next reasonable step would be to
proceed with injections, specifically a right transforaminal epidural steroid injection
for a nerve root block at L5-S1 as well as multilevel facet blocks.  In the future, a
midline epidural injection may also be considered if her symptoms progressed to more of a
claudication picture. The patient would like to see a pain clinic closer to home and
therefore I would ask that her family physician refer her to a pain clinic that is most
accessible to her with the shortest wait time.  I have not booked her for a followup at
this time; however, remain available should there be any concerns in the future.
Â </t>
  </si>
  <si>
    <t xml:space="preserve">Right - Negative
No pain produced with either flexion or extension
slump test positive on right
Ms. Smith presents with a chief complaint of right leg pain which can travel as distal 
as the toes.  She reports having had an epidural injection which helped and is 
scheduled for another February 15, 2021.  She has tried physical therapy without 
relief.  Overall, her pain seems to be worsening.
The physical examination findings are commensurate with right L5 radiculopathy.  
There is corresponding finding on MRI of severe foraminal stenosis at L5-S1 on the 
right, and moderate to severe canal stenosis at L3-4.
Given the ongoing leg dominant pain, functional limitations and MRI findings, I am 
referring Ms. Smith for spine surgical consultation with Dr. D. Guha.  I have 
encouraged her to continue with self-directed exercises.  Weight loss has been 
encouraged.
Thank you for involving me in the care of this patient
Sincerely
</t>
  </si>
  <si>
    <t>{"id": "chatcmpl-8Gjll2AVywtv1MvoECzbpYv8cThsK", "object": "chat.completion", "created": 1698999877, "model": "gpt-35-turbo-16k", "choices": [{"index": 0, "finish_reason": "stop", "message": {"role": "assistant", "content": "| Question | Response | Detailed reasoning based on given clinical information |\n| --- | --- | --- |\n| What is the patient's diagnosis? | Right L5 radiculopathy | The patient's physical examination findings are consistent with right L5 radiculopathy. |\n| What are the patient's radiological findings? | Severe foraminal stenosis at L5-S1 on the right, and moderate to severe canal stenosis at L3-4 | The MRI findings show severe foraminal stenosis at L5-S1 on the right and moderate to severe canal stenosis at L3-4. |\n| Are the patient's radiological findings consistent with their diagnosis? | Yes | The radiological findings of severe foraminal stenosis at L5-S1 on the right and moderate to severe canal stenosis at L3-4 are consistent with the diagnosis of right L5 radiculopathy. |\n| What treatments has the patient tried already? | Epidural injection, physical therapy | The patient has tried epidural injection and physical therapy. |\n| Have the treatments tried by the patients helped? | The epidural injection helped, but physical therapy did not provide relief. | The patient reported that the epidural injection helped, but physical therapy did not provide relief. |\n| Have the patient's symptoms been progressing? | Yes | The patient's pain seems to be worsening. |\n| Are the patient's symptoms debilitating? | Not mentioned in the given information | The information does not mention whether the patient's symptoms are debilitating. |"}}], "usage": {"prompt_tokens": 619, "completion_tokens": 318, "total_tokens": 937}}</t>
  </si>
  <si>
    <t>| Question | Response | Detailed reasoning based on given clinical information |
| --- | --- | --- |
| What is the patient's diagnosis? | Right L5 radiculopathy | The patient's physical examination findings are consistent with right L5 radiculopathy. |
| What are the patient's radiological findings? | Severe foraminal stenosis at L5-S1 on the right, and moderate to severe canal stenosis at L3-4 | The MRI findings show severe foraminal stenosis at L5-S1 on the right and moderate to severe canal stenosis at L3-4. |
| Are the patient's radiological findings consistent with their diagnosis? | Yes | The radiological findings of severe foraminal stenosis at L5-S1 on the right and moderate to severe canal stenosis at L3-4 are consistent with the diagnosis of right L5 radiculopathy. |
| What treatments has the patient tried already? | Epidural injection, physical therapy | The patient has tried epidural injection and physical therapy. |
| Have the treatments tried by the patients helped? | The epidural injection helped, but physical therapy did not provide relief. | The patient reported that the epidural injection helped, but physical therapy did not provide relief. |
| Have the patient's symptoms been progressing? | Yes | The patient's pain seems to be worsening. |
| Are the patient's symptoms debilitating? | Not mentioned in the given information | The information does not mention whether the patient's symptoms are debilitating. |</t>
  </si>
  <si>
    <t>[["What is the patient's diagnosis?", "Right L5 radiculopathy", "The patient's physical examination findings are consistent with right L5 radiculopathy."], ["What are the patient's radiological findings?", "Severe foraminal stenosis at L5-S1 on the right, and moderate to severe canal stenosis at L3-4", "The MRI findings show severe foraminal stenosis at L5-S1 on the right and moderate to severe canal stenosis at L3-4."], ["Are the patient's radiological findings consistent with their diagnosis?", "Yes", "The radiological findings of severe foraminal stenosis at L5-S1 on the right and moderate to severe canal stenosis at L3-4 are consistent with the diagnosis of right L5 radiculopathy."], ["What treatments has the patient tried already?", "Epidural injection, physical therapy", "The patient has tried epidural injection and physical therapy."], ["Have the treatments tried by the patients helped?", "The epidural injection helped, but physical therapy did not provide relief.", "The patient reported that the epidural injection helped, but physical therapy did not provide relief."], ["Have the patient's symptoms been progressing?", "Yes", "The patient's pain seems to be worsening."], ["Are the patient's symptoms debilitating?", "Not mentioned in the given information", "The information does not mention whether the patient's symptoms are debilitating."]]</t>
  </si>
  <si>
    <t>Severe foraminal stenosis at L5-S1 on the right, and moderate to severe canal stenosis at L3-4</t>
  </si>
  <si>
    <t>Epidural injection, physical therapy</t>
  </si>
  <si>
    <t>The epidural injection helped, but physical therapy did not provide relief.</t>
  </si>
  <si>
    <t>Â 
I brought up the scan and showed it to the patient explaining the nature of the problem
and what would be involved in the surgical care solution.  He would need aggressive
subtraction of all loose posterior elements below L2 and correspondingly instrumented
stabilization L2 to pelvis.  That is certainly a major operation which will be done on an
inpatient basis, might need some transfusion and keep him in the place for at least a
week or so.
Â 
It is a very good operation to do and that he is looking at a very high probability of
significant relief of this neuro claudicant symptoms and improved functional tolerance.
Â 
It turns out the man's absolutely terrified of instrumented spine surgery, this allegedly
because of the unsatisfactory experience of his mother in the hands of a Toronto surgeon
8 years ago.  I have no details there.
Â 
This man's spine is already flat backed in the MRI and clinically unstable as we assess
him, I think it would be a travesty to look at trying to get him decompressed without
stabilizing his spine, ideally to reconstitute some element of lumbar lordosis and
improve his sagittal plane imbalance indicators.  I would likely do that in this case
with the simple expedience of transosseous screws to elevate and interfere with his
anterior column because his neural foraminal heights are good.  I do not think he needs
formal diskectomies and interbody implants.
Â 
We spent a long time discussing pros and cons and the issues around his anxiety, I can
flat out tell him that if I put him onto the surgical list today, he is likely not
looking at having anything done for at least a year, if not 2.  Even that did not sway
him from his obvious anxiety and so eventually we reached a point where we decided not to
make any surgical plans.  I gave him my office contact information, referred him to my
patient education website and asked him to contact the office when and if he might decide
he wants to go ahead to surgery, so we can come back in and talk it through again.</t>
  </si>
  <si>
    <t xml:space="preserve">Mr. Smith presents with a complaint of bilateral leg pain.  The left leg pain is 
chronic, while the right leg pain has been present for about a year.  He has limited 
standing and walking tolerance.  He describes some urinary urgency, but there is no 
retention and there is no perineal numbness.
The history and physical examination is consistent with neurogenic claudication, 
bilateral L5 radiculopathy and right L4 radiculopathy.  The lumbar MRI was 
performed January 4, 2022 and reveals severe spinal canal stenosis at L4-5, severe 
right foraminal stenosis at the same level, and severe bilateral foraminal stenosis at 
L5-S1.
At this time, given the leg dominant symptoms, his functional limitations, the physical 
examination and MRI findings, I am referring Mr. Smith for spine surgical 
consultation with Dr. Smith.  I have encouraged Mr. Smith to continue with 
self-directed exercises.
Thank you for involving me in the care of this patient
Sincerely
</t>
  </si>
  <si>
    <t>{"id": "chatcmpl-8GjlptmD1altWG13APIYG84QRDbk0", "object": "chat.completion", "created": 1698999881, "model": "gpt-35-turbo-16k", "choices": [{"index": 0, "finish_reason": "stop", "message": {"role": "assistant", "content": "| Question | Response | Detailed reasoning based on given clinical information |\n| --- | --- | --- |\n| What is the patient's diagnosis? | Neurogenic claudication, bilateral L5 radiculopathy, right L4 radiculopathy | The history and physical examination is consistent with these diagnoses. |\n| What are the patient's radiological findings? | Severe spinal canal stenosis at L4-5, severe right foraminal stenosis at L4-5, severe bilateral foraminal stenosis at L5-S1 | The lumbar MRI reveals these findings. |\n| Are the patient's radiological findings consistent with their diagnosis? | Yes | The radiological findings of severe spinal canal stenosis and foraminal stenosis are consistent with the patient's diagnosis of neurogenic claudication and radiculopathy. |\n| What treatments has the patient tried already? | Self-directed exercises | The patient has tried self-directed exercises. |\n| Have the treatments tried by the patients helped? | Not mentioned | There is no information provided regarding whether the self-directed exercises have helped the patient. |\n| Have the patient's symptoms been progressing? | Not mentioned | There is no information provided regarding the progression of the patient's symptoms. |\n| Are the patient's symptoms debilitating? | Limited standing and walking tolerance | The patient's limited standing and walking tolerance suggests that their symptoms may be debilitating. |"}}], "usage": {"prompt_tokens": 845, "completion_tokens": 289, "total_tokens": 1134}}</t>
  </si>
  <si>
    <t>| Question | Response | Detailed reasoning based on given clinical information |
| --- | --- | --- |
| What is the patient's diagnosis? | Neurogenic claudication, bilateral L5 radiculopathy, right L4 radiculopathy | The history and physical examination is consistent with these diagnoses. |
| What are the patient's radiological findings? | Severe spinal canal stenosis at L4-5, severe right foraminal stenosis at L4-5, severe bilateral foraminal stenosis at L5-S1 | The lumbar MRI reveals these findings. |
| Are the patient's radiological findings consistent with their diagnosis? | Yes | The radiological findings of severe spinal canal stenosis and foraminal stenosis are consistent with the patient's diagnosis of neurogenic claudication and radiculopathy. |
| What treatments has the patient tried already? | Self-directed exercises | The patient has tried self-directed exercises. |
| Have the treatments tried by the patients helped? | Not mentioned | There is no information provided regarding whether the self-directed exercises have helped the patient. |
| Have the patient's symptoms been progressing? | Not mentioned | There is no information provided regarding the progression of the patient's symptoms. |
| Are the patient's symptoms debilitating? | Limited standing and walking tolerance | The patient's limited standing and walking tolerance suggests that their symptoms may be debilitating. |</t>
  </si>
  <si>
    <t>[["What is the patient's diagnosis?", "Neurogenic claudication, bilateral L5 radiculopathy, right L4 radiculopathy", "The history and physical examination is consistent with these diagnoses."], ["What are the patient's radiological findings?", "Severe spinal canal stenosis at L4-5, severe right foraminal stenosis at L4-5, severe bilateral foraminal stenosis at L5-S1", "The lumbar MRI reveals these findings."], ["Are the patient's radiological findings consistent with their diagnosis?", "Yes", "The radiological findings of severe spinal canal stenosis and foraminal stenosis are consistent with the patient's diagnosis of neurogenic claudication and radiculopathy."], ["What treatments has the patient tried already?", "Self-directed exercises", "The patient has tried self-directed exercises."], ["Have the treatments tried by the patients helped?", "Not mentioned", "There is no information provided regarding whether the self-directed exercises have helped the patient."], ["Have the patient's symptoms been progressing?", "Not mentioned", "There is no information provided regarding the progression of the patient's symptoms."], ["Are the patient's symptoms debilitating?", "Limited standing and walking tolerance", "The patient's limited standing and walking tolerance suggests that their symptoms may be debilitating."]]</t>
  </si>
  <si>
    <t>Neurogenic claudication, bilateral L5 radiculopathy, right L4 radiculopathy</t>
  </si>
  <si>
    <t>Severe spinal canal stenosis at L4-5, severe right foraminal stenosis at L4-5, severe bilateral foraminal stenosis at L5-S1</t>
  </si>
  <si>
    <t>Limited standing and walking tolerance</t>
  </si>
  <si>
    <t>surgical candidate, but patient does not wish to undergo surgery</t>
  </si>
  <si>
    <t xml:space="preserve">Mr. Smith presents with a chief complaint of left leg pain.  The onset was in August 
2021, with an increase in pain with sitting and lying down.  The pain travels to the 
left great toe.  He does not report any significant strength deficit.  He has tried 
physical therapy, chiropractic care, massage and acupuncture without relief.  He has 
seen a neurologist, Dr. Smith, who recommended a surgical consultation.  Mr. 
Smith's health in general is good.
The physical examination findings are commensurate with a left L5 radiculopathy.  A 
lumbar MRI was performed November 22, 2021 and reveals a disc protrusion at 
L5-S1 with S1 nerve contact, left more than right.  There is moderate left foraminal 
stenosis.  An EMG study reveals findings of left L5 radiculopathy.
Given the ongoing leg dominant pain, the failure to respond to conservative care, the 
MRI findings and examination, I am referring Mr. Smith for spine surgical 
consultation with Dr. Smith.  I have also referred him to the Mississauga Pain 
Clinic for left L5-S1 transforaminal epidural injection to see if this may proffer him 
any relief.  He should be continuing with self-directed exercises.
Thank you for involving me in the care of this patient
Sincerely
</t>
  </si>
  <si>
    <t>{"id": "chatcmpl-8Gjltd5xpz0rjas2WpLo5h9q18D40", "object": "chat.completion", "created": 1698999885, "model": "gpt-35-turbo-16k", "choices": [{"index": 0, "finish_reason": "stop", "message": {"role": "assistant", "content": "| Question | Response | Detailed reasoning based on given clinical information |\n| --- | --- | --- |\n| What is the patient's diagnosis? | Left L5 radiculopathy | The physical examination findings and EMG study reveal findings consistent with left L5 radiculopathy. |\n| What are the patient's radiological findings? | Disc protrusion at L5-S1 with S1 nerve contact, left more than right. Moderate left foraminal stenosis. | The lumbar MRI reveals a disc protrusion at L5-S1 with S1 nerve contact, left more than right. There is also moderate left foraminal stenosis. |\n| Are the patient's radiological findings consistent with their diagnosis? | Yes | The radiological findings of disc protrusion at L5-S1 with S1 nerve contact and moderate left foraminal stenosis are consistent with the diagnosis of left L5 radiculopathy. |\n| What treatments has the patient tried already? | Physical therapy, chiropractic care, massage, acupuncture | The patient has tried physical therapy, chiropractic care, massage, and acupuncture. |\n| Have the treatments tried by the patients helped? | No | The referral letter states that the patient has tried these treatments without relief.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or impact of the patient's symptoms. |"}}], "usage": {"prompt_tokens": 909, "completion_tokens": 319, "total_tokens": 1228}}</t>
  </si>
  <si>
    <t>| Question | Response | Detailed reasoning based on given clinical information |
| --- | --- | --- |
| What is the patient's diagnosis? | Left L5 radiculopathy | The physical examination findings and EMG study reveal findings consistent with left L5 radiculopathy. |
| What are the patient's radiological findings? | Disc protrusion at L5-S1 with S1 nerve contact, left more than right. Moderate left foraminal stenosis. | The lumbar MRI reveals a disc protrusion at L5-S1 with S1 nerve contact, left more than right. There is also moderate left foraminal stenosis. |
| Are the patient's radiological findings consistent with their diagnosis? | Yes | The radiological findings of disc protrusion at L5-S1 with S1 nerve contact and moderate left foraminal stenosis are consistent with the diagnosis of left L5 radiculopathy. |
| What treatments has the patient tried already? | Physical therapy, chiropractic care, massage, acupuncture | The patient has tried physical therapy, chiropractic care, massage, and acupuncture. |
| Have the treatments tried by the patients helped? | No | The referral letter states that the patient has tried these treatments without relief.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or impact of the patient's symptoms. |</t>
  </si>
  <si>
    <t>[["What is the patient's diagnosis?", "Left L5 radiculopathy", "The physical examination findings and EMG study reveal findings consistent with left L5 radiculopathy."], ["What are the patient's radiological findings?", "Disc protrusion at L5-S1 with S1 nerve contact, left more than right. Moderate left foraminal stenosis.", "The lumbar MRI reveals a disc protrusion at L5-S1 with S1 nerve contact, left more than right. There is also moderate left foraminal stenosis."], ["Are the patient's radiological findings consistent with their diagnosis?", "Yes", "The radiological findings of disc protrusion at L5-S1 with S1 nerve contact and moderate left foraminal stenosis are consistent with the diagnosis of left L5 radiculopathy."], ["What treatments has the patient tried already?", "Physical therapy, chiropractic care, massage, acupuncture", "The patient has tried physical therapy, chiropractic care, massage, and acupuncture."], ["Have the treatments tried by the patients helped?", "No", "The referral letter states that the patient has tried these treatments without relief."],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or impact of the patient's symptoms."]]</t>
  </si>
  <si>
    <t>Disc protrusion at L5-S1 with S1 nerve contact, left more than right. Moderate left foraminal stenosis.</t>
  </si>
  <si>
    <t>Physical therapy, chiropractic care, massage, acupuncture</t>
  </si>
  <si>
    <t xml:space="preserve"> Ms. Costello I believe has symptoms in her legs and back arising from the L3-4 region.  I believe she is a reasonable candidate for L3-4 decompression with instrumentation and fusion.  I offered her to the surgery as well as conservative treatments but she would like to proceed with the surgery.  I told her that the surgery designed to help her back pain and leg symptoms and that usually the leg symptoms are the more likely to improve.  Course there is no guarantees with the surgery.  I explained to her that there is a reasonable chance that she will notice symptomatic improvement.  The risk include the risk of nonimprovement of any symptoms, worsening pain weakness numbness in her leg or legs or back pain.  I explained to her the risk of nonfusion or failure of instrumentation as well as adjacent segment disease.  There is a risk of anesthetic, CSF leak, infection.  The patient is aware of the risk and benefits and options and would like to proceed with the surgery sometime early in the new year.  I will get dynamic films the patient today.</t>
  </si>
  <si>
    <t xml:space="preserve">Ms. Smith was initially seen February 4, 2022 at which time she was reporting 
bilateral leg pain, right more than left.  The onset was about 2 years ago and 
symptoms were worsening.  Physical therapy and chiropractic care were not helpful.  
Her health in general is otherwise unremarkable.  She has essential hypertension 
and bradycardia.  She reports a history of whitening of her fingers with exposure to 
cold.  
The clinical presentation is commensurate with neurogenic claudication.  There was 
no significant motor deficit on examination.  A lumbar MRI was performed in May 
2020 which reveals moderate to severe spinal canal stenosis at L3-4.  There is also 
a left synovial cyst at the same level.  I felt that she was likely a surgical candidate, 
but that updated lumbar MRI was required first.
Today Ms. Smith says that her leg pain has increased and her walking tolerance is 
only about 20 minutes.  Pain can also awaken her.  The lumbar MRI was performed 
May 4, 2022 and reveals moderate to severe L3-4 canal stenosis, and mild to 
moderate canal stenosis at L4-5.  There is a synovial cyst on the left.
My clinical impression remains the same.  Her presentation is commensurate with 
neurogenic claudication.  Given the ongoing functional limitations, the worsening of 
leg dominant pain, and MRI findings, I am referring Ms. Smith for spine surgical 
consultation with Dr. Smith.  In the interim, she should continue with 
self-directed flexion based exercises.
Thank you for involving me in the care of this patient
Sincerely
</t>
  </si>
  <si>
    <t>{"id": "chatcmpl-8GjlxwJPdeNzEfrLgzfXtLumbQEXA", "object": "chat.completion", "created": 1698999889, "model": "gpt-35-turbo-16k", "choices": [{"index": 0, "finish_reason": "stop", "message": {"role": "assistant", "content": "| Question | Response | Detailed reasoning based on given clinical information |\n| --- | --- | --- |\n| What is the patient's diagnosis? | Neurogenic claudication | The patient's clinical presentation is consistent with neurogenic claudication, which is characterized by leg pain that worsens with walking or standing and improves with sitting or bending forward. |\n| What are the patient's radiological findings? | Moderate to severe spinal canal stenosis at L3-4, mild to moderate canal stenosis at L4-5, and a synovial cyst on the left | The lumbar MRI performed in May 2022 revealed these findings, indicating narrowing of the spinal canal at the L3-4 and L4-5 levels, as well as the presence of a synovial cyst on the left side. |\n| Are the patient's radiological findings consistent with their diagnosis? | Yes | The radiological findings of spinal canal stenosis and the presence of a synovial cyst are consistent with the patient's diagnosis of neurogenic claudication. |\n| What treatments has the patient tried already? | Physical therapy and chiropractic care | The patient has already tried physical therapy and chiropractic care, but these treatments were not helpful in relieving her symptoms. |\n| Have the treatments tried by the patients helped? | No | The patient reported that physical therapy and chiropractic care were not helpful in relieving her symptoms. |\n| Have the patient's symptoms been progressing? | Yes | The patient reported that her leg pain has increased and her walking tolerance is now only about 20 minutes. Her symptoms have been worsening over time. |\n| Are the patient's symptoms debilitating? | Yes | The patient's symptoms of leg pain that worsens with walking and limits her walking tolerance to only 20 minutes are debilitating, as they significantly impact her ability to perform daily activities. |"}}], "usage": {"prompt_tokens": 760, "completion_tokens": 384, "total_tokens": 1144}}</t>
  </si>
  <si>
    <t>| Question | Response | Detailed reasoning based on given clinical information |
| --- | --- | --- |
| What is the patient's diagnosis? | Neurogenic claudication | The patient's clinical presentation is consistent with neurogenic claudication, which is characterized by leg pain that worsens with walking or standing and improves with sitting or bending forward. |
| What are the patient's radiological findings? | Moderate to severe spinal canal stenosis at L3-4, mild to moderate canal stenosis at L4-5, and a synovial cyst on the left | The lumbar MRI performed in May 2022 revealed these findings, indicating narrowing of the spinal canal at the L3-4 and L4-5 levels, as well as the presence of a synovial cyst on the left side. |
| Are the patient's radiological findings consistent with their diagnosis? | Yes | The radiological findings of spinal canal stenosis and the presence of a synovial cyst are consistent with the patient's diagnosis of neurogenic claudication. |
| What treatments has the patient tried already? | Physical therapy and chiropractic care | The patient has already tried physical therapy and chiropractic care, but these treatments were not helpful in relieving her symptoms. |
| Have the treatments tried by the patients helped? | No | The patient reported that physical therapy and chiropractic care were not helpful in relieving her symptoms. |
| Have the patient's symptoms been progressing? | Yes | The patient reported that her leg pain has increased and her walking tolerance is now only about 20 minutes. Her symptoms have been worsening over time. |
| Are the patient's symptoms debilitating? | Yes | The patient's symptoms of leg pain that worsens with walking and limits her walking tolerance to only 20 minutes are debilitating, as they significantly impact her ability to perform daily activities. |</t>
  </si>
  <si>
    <t>[["What is the patient's diagnosis?", "Neurogenic claudication", "The patient's clinical presentation is consistent with neurogenic claudication, which is characterized by leg pain that worsens with walking or standing and improves with sitting or bending forward."], ["What are the patient's radiological findings?", "Moderate to severe spinal canal stenosis at L3-4, mild to moderate canal stenosis at L4-5, and a synovial cyst on the left", "The lumbar MRI performed in May 2022 revealed these findings, indicating narrowing of the spinal canal at the L3-4 and L4-5 levels, as well as the presence of a synovial cyst on the left side."], ["Are the patient's radiological findings consistent with their diagnosis?", "Yes", "The radiological findings of spinal canal stenosis and the presence of a synovial cyst are consistent with the patient's diagnosis of neurogenic claudication."], ["What treatments has the patient tried already?", "Physical therapy and chiropractic care", "The patient has already tried physical therapy and chiropractic care, but these treatments were not helpful in relieving her symptoms."], ["Have the treatments tried by the patients helped?", "No", "The patient reported that physical therapy and chiropractic care were not helpful in relieving her symptoms."], ["Have the patient's symptoms been progressing?", "Yes", "The patient reported that her leg pain has increased and her walking tolerance is now only about 20 minutes. Her symptoms have been worsening over time."], ["Are the patient's symptoms debilitating?", "Yes", "The patient's symptoms of leg pain that worsens with walking and limits her walking tolerance to only 20 minutes are debilitating, as they significantly impact her ability to perform daily activities."]]</t>
  </si>
  <si>
    <t>Moderate to severe spinal canal stenosis at L3-4, mild to moderate canal stenosis at L4-5, and a synovial cyst on the left</t>
  </si>
  <si>
    <t>The patient has a scoliotic deformity with sagittal deformity as well and multiple areas
of lumbar canal stenosis and neural foraminal stenosis because the main problem of the
patient is back pain, we do not believe that relieving the pinching of those nerves would
relieve her symptoms.  Examination as well revealed tenderness around the sacroiliac
joints on deep palpation, so we do not recommend any surgical intervention because any
surgical intervention would be of a major type and the risks overweigh any benefits
expected from it.  We advised the patient to follow with her pain specialist and to
consider nerve block at the levels of L2-L3 and possibly sacroiliac joint injection.</t>
  </si>
  <si>
    <t xml:space="preserve">Given the ongoing back and buttock pain, and lack of response to conservative 
therapies, as well as imaging findings, I feel that it is reasonable that we seek a 
spine surgical consultation.  Given her age I do not feel that she is the most optimal 
surgical candidate, but am nevertheless referring Ms. Smith to Dr. Smith 
for his expert opinion.  Ms. Smith says that she is scheduled to return for a 
second epidural injection and this may provide her similar relief as the first.  She 
should be performing activities to tolerance.
Thank you for involving me in the care of this patient
Sincerely
</t>
  </si>
  <si>
    <t>{"id": "chatcmpl-8Gjm24KTPP2bjB6uPinWhbbTTu8t7", "object": "chat.completion", "created": 1698999894, "model": "gpt-35-turbo-16k", "choices": [{"index": 0, "finish_reason": "stop", "message": {"role": "assistant", "content": "| Question | Response | Detailed reasoning based on given clinical information |\n| --- | --- | --- |\n| What is the patient's diagnosis? | Scoliotic deformity with sagittal deformity, lumbar canal stenosis, neural foraminal stenosis | The patient has a scoliotic deformity with sagittal deformity and multiple areas of lumbar canal stenosis and neural foraminal stenosis. |\n| What are the patient's radiological findings? | Scoliotic deformity, sagittal deformity, lumbar canal stenosis, neural foraminal stenosis | The patient's radiological findings include a scoliotic deformity, sagittal deformity, and multiple areas of lumbar canal stenosis and neural foraminal stenosis. |\n| Are the patient's radiological findings consistent with their diagnosis? | Yes | The radiological findings of scoliotic deformity, sagittal deformity, lumbar canal stenosis, and neural foraminal stenosis are consistent with the patient's diagnosis. |\n| What treatments has the patient tried already? | Conservative therapies, epidural injections | The patient has tried conservative therapies and has had one epidural injection. |\n| Have the treatments tried by the patients helped? | No | The patient has not responded to conservative therapies and it is unclear if the first epidural injection provided relief. |\n| Have the patient's symptoms been progressing? | Not mentioned | The referral letter does not mention if the patient's symptoms have been progressing. |\n| Are the patient's symptoms debilitating? | Not mentioned | The referral letter does not mention if the patient's symptoms are debilitating. |"}}], "usage": {"prompt_tokens": 453, "completion_tokens": 339, "total_tokens": 792}}</t>
  </si>
  <si>
    <t>| Question | Response | Detailed reasoning based on given clinical information |
| --- | --- | --- |
| What is the patient's diagnosis? | Scoliotic deformity with sagittal deformity, lumbar canal stenosis, neural foraminal stenosis | The patient has a scoliotic deformity with sagittal deformity and multiple areas of lumbar canal stenosis and neural foraminal stenosis. |
| What are the patient's radiological findings? | Scoliotic deformity, sagittal deformity, lumbar canal stenosis, neural foraminal stenosis | The patient's radiological findings include a scoliotic deformity, sagittal deformity, and multiple areas of lumbar canal stenosis and neural foraminal stenosis. |
| Are the patient's radiological findings consistent with their diagnosis? | Yes | The radiological findings of scoliotic deformity, sagittal deformity, lumbar canal stenosis, and neural foraminal stenosis are consistent with the patient's diagnosis. |
| What treatments has the patient tried already? | Conservative therapies, epidural injections | The patient has tried conservative therapies and has had one epidural injection. |
| Have the treatments tried by the patients helped? | No | The patient has not responded to conservative therapies and it is unclear if the first epidural injection provided relief. |
| Have the patient's symptoms been progressing? | Not mentioned | The referral letter does not mention if the patient's symptoms have been progressing. |
| Are the patient's symptoms debilitating? | Not mentioned | The referral letter does not mention if the patient's symptoms are debilitating. |</t>
  </si>
  <si>
    <t>[["What is the patient's diagnosis?", "Scoliotic deformity with sagittal deformity, lumbar canal stenosis, neural foraminal stenosis", "The patient has a scoliotic deformity with sagittal deformity and multiple areas of lumbar canal stenosis and neural foraminal stenosis."], ["What are the patient's radiological findings?", "Scoliotic deformity, sagittal deformity, lumbar canal stenosis, neural foraminal stenosis", "The patient's radiological findings include a scoliotic deformity, sagittal deformity, and multiple areas of lumbar canal stenosis and neural foraminal stenosis."], ["Are the patient's radiological findings consistent with their diagnosis?", "Yes", "The radiological findings of scoliotic deformity, sagittal deformity, lumbar canal stenosis, and neural foraminal stenosis are consistent with the patient's diagnosis."], ["What treatments has the patient tried already?", "Conservative therapies, epidural injections", "The patient has tried conservative therapies and has had one epidural injection."], ["Have the treatments tried by the patients helped?", "No", "The patient has not responded to conservative therapies and it is unclear if the first epidural injection provided relief."], ["Have the patient's symptoms been progressing?", "Not mentioned", "The referral letter does not mention if the patient's symptoms have been progressing."], ["Are the patient's symptoms debilitating?", "Not mentioned", "The referral letter does not mention if the patient's symptoms are debilitating."]]</t>
  </si>
  <si>
    <t>Scoliotic deformity with sagittal deformity, lumbar canal stenosis, neural foraminal stenosis</t>
  </si>
  <si>
    <t>Scoliotic deformity, sagittal deformity, lumbar canal stenosis, neural foraminal stenosis</t>
  </si>
  <si>
    <t>Conservative therapies, epidural injections</t>
  </si>
  <si>
    <t>In summary, Richard is a pleasant 46-year-old gentleman who unfortunately has been
experiencing approximate 15-month history of sciatic pain tracking along the S1
dermatome.  MRI and x-ray reports support a S1 radiculopathy.  At this time, we discussed
with the patient that he has used many of the nonoperative managements available to
little or no effect and we understand that this is clearly affecting his day-to-day
function and quality of life.  We explained to the patient that he can continue with
nonoperative management; however, we do believe that the pain he is experiencing,
particularly in his leg could be resolved with operative management.  We explained to the
patient the process of surgery known as a microdiscectomy.  We explained to the patient
the risks and benefits associated with the surgery including, but not limited to 20% disc
reoccurrence at the level that we are fixing or reoccurrence at a different disc, fluid
leak, infection and nerve damage.  We also explained that since the patient will be under
anesthesia that there are risks associated with this including but not limited to stroke,
heart attack or blindness.  The patient was understanding and agreeable to the plan.  We
consented the patient in clinic today on May 13.  All the patient's questions were
answered to his satisfaction.  We informed the patient that should he have any questions
in the interim to not hesitate to reach out to our clinic.</t>
  </si>
  <si>
    <t xml:space="preserve">Mr. Smith presents with a chief complaint of left buttock and leg pain.  The pain 
travels as distal as the lateral ankle, and there is numbness at the plantar aspect of 
his foot.  The onset was about 13 months ago.  While he has experienced some 
improvement from the initial intensity, his recovery has plateaued.  The pregabalin 
that has been prescribed is helping to manage his pain. Physical therapy, chiropractic 
care and epidural injection were not helpful.  His health in general is unremarkable.
The physical examination findings do not reveal any significant neurological deficit.  
There is some mild weakness of the left hamstrings.  There are nerve root tension 
signs on the left.  MRI of the lumbar spine was performed May 15, 2021 and reveals 
a left L5-S1 disc herniation with impingement and displacement of the left S1 nerve 
root and possible impingement of the exiting L5 nerve.
My clinical impression is that Mr. Smith is experiencing a left S1 radiculopathy.  Given 
the lack of response to conservative measures, examination and MRI findings, I am 
referring him for spine surgical consultation with Dr. Smith.  I have 
recommended to him that he continue with self-directed exercises.
Thank you for involving me in the care of this patient
Sincerely
</t>
  </si>
  <si>
    <t>{"id": "chatcmpl-8Gjm9pd3v50Dfe4eOaDowQEnkN2xG", "object": "chat.completion", "created": 1698999901, "model": "gpt-35-turbo-16k", "choices": [{"index": 0, "finish_reason": "stop", "message": {"role": "assistant", "content": "| Question | Response | Detailed reasoning based on given clinical information |\n| --- | --- | --- |\n| What is the patient's diagnosis? | Left S1 radiculopathy | The referral letter and final assessment both mention that the patient is experiencing left buttock and leg pain that travels distally to the lateral ankle, with numbness at the plantar aspect of the foot. The MRI findings also support a left L5-S1 disc herniation with impingement and displacement of the left S1 nerve root. |\n| What are the patient's radiological findings? | Left L5-S1 disc herniation with impingement and displacement of the left S1 nerve root | The MRI of the lumbar spine performed on May 15, 2021, reveals a left L5-S1 disc herniation with impingement and displacement of the left S1 nerve root and possible impingement of the exiting L5 nerve. |\n| Are the patient's radiological findings consistent with their diagnosis? | Yes | The radiological findings of a left L5-S1 disc herniation with impingement and displacement of the left S1 nerve root are consistent with the diagnosis of left S1 radiculopathy. |\n| What treatments has the patient tried already? | Physical therapy, chiropractic care, epidural injection, pregabalin | The referral letter mentions that the patient has tried physical therapy, chiropractic care, and epidural injection, which were not helpful. The patient is currently taking pregabalin, which is helping to manage his pain. |\n| Have the treatments tried by the patients helped? | No (except pregabalin) | The referral letter states that physical therapy, chiropractic care, and epidural injection were not helpful. However, the patient is experiencing some improvement from the initial intensity of pain with the use of pregabalin. |\n| Have the patient's symptoms been progressing? | Recovery has plateaued | The referral letter mentions that while the patient has experienced some improvement from the initial intensity of pain, his recovery has plateaued. |\n| Are the patient's symptoms debilitating? | Not mentioned | The clinical information does not provide specific information about the impact of the patient's symptoms on his daily functioning or quality of life."}}], "usage": {"prompt_tokens": 772, "completion_tokens": 459, "total_tokens": 1231}}</t>
  </si>
  <si>
    <t>| Question | Response | Detailed reasoning based on given clinical information |
| --- | --- | --- |
| What is the patient's diagnosis? | Left S1 radiculopathy | The referral letter and final assessment both mention that the patient is experiencing left buttock and leg pain that travels distally to the lateral ankle, with numbness at the plantar aspect of the foot. The MRI findings also support a left L5-S1 disc herniation with impingement and displacement of the left S1 nerve root. |
| What are the patient's radiological findings? | Left L5-S1 disc herniation with impingement and displacement of the left S1 nerve root | The MRI of the lumbar spine performed on May 15, 2021, reveals a left L5-S1 disc herniation with impingement and displacement of the left S1 nerve root and possible impingement of the exiting L5 nerve. |
| Are the patient's radiological findings consistent with their diagnosis? | Yes | The radiological findings of a left L5-S1 disc herniation with impingement and displacement of the left S1 nerve root are consistent with the diagnosis of left S1 radiculopathy. |
| What treatments has the patient tried already? | Physical therapy, chiropractic care, epidural injection, pregabalin | The referral letter mentions that the patient has tried physical therapy, chiropractic care, and epidural injection, which were not helpful. The patient is currently taking pregabalin, which is helping to manage his pain. |
| Have the treatments tried by the patients helped? | No (except pregabalin) | The referral letter states that physical therapy, chiropractic care, and epidural injection were not helpful. However, the patient is experiencing some improvement from the initial intensity of pain with the use of pregabalin. |
| Have the patient's symptoms been progressing? | Recovery has plateaued | The referral letter mentions that while the patient has experienced some improvement from the initial intensity of pain, his recovery has plateaued. |
| Are the patient's symptoms debilitating? | Not mentioned | The clinical information does not provide specific information about the impact of the patient's symptoms on his daily functioning or quality of life.</t>
  </si>
  <si>
    <t>[["What is the patient's diagnosis?", "Left S1 radiculopathy", "The referral letter and final assessment both mention that the patient is experiencing left buttock and leg pain that travels distally to the lateral ankle, with numbness at the plantar aspect of the foot. The MRI findings also support a left L5-S1 disc herniation with impingement and displacement of the left S1 nerve root."], ["What are the patient's radiological findings?", "Left L5-S1 disc herniation with impingement and displacement of the left S1 nerve root", "The MRI of the lumbar spine performed on May 15, 2021, reveals a left L5-S1 disc herniation with impingement and displacement of the left S1 nerve root and possible impingement of the exiting L5 nerve."], ["Are the patient's radiological findings consistent with their diagnosis?", "Yes", "The radiological findings of a left L5-S1 disc herniation with impingement and displacement of the left S1 nerve root are consistent with the diagnosis of left S1 radiculopathy."], ["What treatments has the patient tried already?", "Physical therapy, chiropractic care, epidural injection, pregabalin", "The referral letter mentions that the patient has tried physical therapy, chiropractic care, and epidural injection, which were not helpful. The patient is currently taking pregabalin, which is helping to manage his pain."], ["Have the treatments tried by the patients helped?", "No (except pregabalin)", "The referral letter states that physical therapy, chiropractic care, and epidural injection were not helpful. However, the patient is experiencing some improvement from the initial intensity of pain with the use of pregabalin."], ["Have the patient's symptoms been progressing?", "Recovery has plateaued", "The referral letter mentions that while the patient has experienced some improvement from the initial intensity of pain, his recovery has plateaued."], ["Are the patient's symptoms debilitating?", "Not mentioned", "The clinical information does not provide specific information about the impact of the patient's symptoms on his daily functioning or quality of life."]]</t>
  </si>
  <si>
    <t>Left L5-S1 disc herniation with impingement and displacement of the left S1 nerve root</t>
  </si>
  <si>
    <t>Physical therapy, chiropractic care, epidural injection, pregabalin</t>
  </si>
  <si>
    <t>No (except pregabalin)</t>
  </si>
  <si>
    <t>Recovery has plateaued</t>
  </si>
  <si>
    <t>Given this patient's abnormal presentation and preference for adopting forward flexion while she does have radiculopathy type symptoms in S1, we would like to confirm that this is in fact the culprit for her pain and given such, we have referred to Dr. David Sussman in Mississauga for an S1 selective nerve root block. Hopefully, this alleviates her symptoms and therefore would be a candidate for surgery. If not, if she does not obtain improvement, we will rerefer her for possible L5 selective nerve root block to see if that is in fact the culprit.</t>
  </si>
  <si>
    <t xml:space="preserve">no imaging available on MSK-RAC Dynamics portal </t>
  </si>
  <si>
    <t xml:space="preserve">Ms. Trevaskis presents with a complaint of left leg pain.  The onset was about 1 year 
ago and pain is not improving.  She has limited walking tolerance of less than 5 
minutes and has had to resort to using a wheelchair.  Ms. Trevaskis characterizes 
the leg pain as an ache or stabbing sensation and there is a lot of pain in the left 
foot.  She has to sleep sitting in a chair.  She does find chiropractic care does 
provide some relief and she attends weekly.  She is only able to do a few gentle 
exercises.  She is taking Gabapentin and Advil for pain relief.
The physical examination findings and distribution of pain is commensurate with left 
S1 radiculopathy.  There is nerve root tension on the left.  There is diminished 
sensation along the left S1 dermatome. There is no significant motor deficit. A 
lumbar MRI was performed December 6, 2021 reveals an L5-S1 disc protrusion with 
abutment of the S1 nerves.
At this time, given the ongoing unremitting pain, the functional challenges, 
examination and MRI findings, I am referring Ms. Smith for spine surgical 
consultation with Dr. Smith.  Dr. Smith was in the clinic today and kindly agreed 
to see her in his schedule today.  I have encouraged Ms. Smith to continue with 
self-directed exercises and activity to tolerance.
Thank you for involving me in the care of this patient
Sincerely
</t>
  </si>
  <si>
    <t>{"id": "chatcmpl-8GjmEcISaiTBcpn0wW89lWIFDIXPH", "object": "chat.completion", "created": 1698999906, "model": "gpt-35-turbo-16k", "choices": [{"index": 0, "finish_reason": "stop", "message": {"role": "assistant", "content": "| Question | Response | Detailed reasoning based on given clinical information |\n| --- | --- | --- |\n| What is the patient's diagnosis? | Left S1 radiculopathy | The physical examination findings and distribution of pain are consistent with left S1 radiculopathy. |\n| What are the patient's radiological findings? | L5-S1 disc protrusion with abutment of the S1 nerves | The lumbar MRI reveals a disc protrusion at the L5-S1 level with abutment of the S1 nerves. |\n| Are the patient's radiological findings consistent with their diagnosis? | Yes | The radiological findings of a disc protrusion at the L5-S1 level with abutment of the S1 nerves are consistent with the diagnosis of left S1 radiculopathy. |\n| What treatments has the patient tried already? | Chiropractic care, Gabapentin, Advil | The patient has tried chiropractic care, Gabapentin, and Advil for pain relief. |\n| Have the treatments tried by the patients helped? | Chiropractic care provides some relief | The patient finds that chiropractic care provides some relief. |\n| Have the patient's symptoms been progressing? | Yes | The patient's symptoms have been ongoing for 1 year and are not improving. |\n| Are the patient's symptoms debilitating? | Yes | The patient has limited walking tolerance, uses a wheelchair, and has to sleep sitting in a chair due to the pain. |"}}], "usage": {"prompt_tokens": 610, "completion_tokens": 306, "total_tokens": 916}}</t>
  </si>
  <si>
    <t>| Question | Response | Detailed reasoning based on given clinical information |
| --- | --- | --- |
| What is the patient's diagnosis? | Left S1 radiculopathy | The physical examination findings and distribution of pain are consistent with left S1 radiculopathy. |
| What are the patient's radiological findings? | L5-S1 disc protrusion with abutment of the S1 nerves | The lumbar MRI reveals a disc protrusion at the L5-S1 level with abutment of the S1 nerves. |
| Are the patient's radiological findings consistent with their diagnosis? | Yes | The radiological findings of a disc protrusion at the L5-S1 level with abutment of the S1 nerves are consistent with the diagnosis of left S1 radiculopathy. |
| What treatments has the patient tried already? | Chiropractic care, Gabapentin, Advil | The patient has tried chiropractic care, Gabapentin, and Advil for pain relief. |
| Have the treatments tried by the patients helped? | Chiropractic care provides some relief | The patient finds that chiropractic care provides some relief. |
| Have the patient's symptoms been progressing? | Yes | The patient's symptoms have been ongoing for 1 year and are not improving. |
| Are the patient's symptoms debilitating? | Yes | The patient has limited walking tolerance, uses a wheelchair, and has to sleep sitting in a chair due to the pain. |</t>
  </si>
  <si>
    <t>[["What is the patient's diagnosis?", "Left S1 radiculopathy", "The physical examination findings and distribution of pain are consistent with left S1 radiculopathy."], ["What are the patient's radiological findings?", "L5-S1 disc protrusion with abutment of the S1 nerves", "The lumbar MRI reveals a disc protrusion at the L5-S1 level with abutment of the S1 nerves."], ["Are the patient's radiological findings consistent with their diagnosis?", "Yes", "The radiological findings of a disc protrusion at the L5-S1 level with abutment of the S1 nerves are consistent with the diagnosis of left S1 radiculopathy."], ["What treatments has the patient tried already?", "Chiropractic care, Gabapentin, Advil", "The patient has tried chiropractic care, Gabapentin, and Advil for pain relief."], ["Have the treatments tried by the patients helped?", "Chiropractic care provides some relief", "The patient finds that chiropractic care provides some relief."], ["Have the patient's symptoms been progressing?", "Yes", "The patient's symptoms have been ongoing for 1 year and are not improving."], ["Are the patient's symptoms debilitating?", "Yes", "The patient has limited walking tolerance, uses a wheelchair, and has to sleep sitting in a chair due to the pain."]]</t>
  </si>
  <si>
    <t>L5-S1 disc protrusion with abutment of the S1 nerves</t>
  </si>
  <si>
    <t>Chiropractic care, Gabapentin, Advil</t>
  </si>
  <si>
    <t>Chiropractic care provides some relief</t>
  </si>
  <si>
    <t>Conservative measures have failed to alleviate her symptoms. Surgical decompression in the form of microdiscectomy as a treatment option. Alternatively CT-guided ozone is also a treatment option. There is less risk and a quicker recovery time with this option. She would like to to explore this and arrangements will be made.</t>
  </si>
  <si>
    <t xml:space="preserve">Right - Negative
Pain produced with Flexion
N/A
Ms. Smith presents with a complaint of left buttock and leg pain.  The onset was in 
the autumn of 2019 and she says that she has not experienced any significant 
improvement.  She has a little weakness in the left calf.  She did not respond to a 
course of physical therapy and exercises are not helping.  She is not currently taking 
any pain relieving medications.  Her medical history includes anxiety and depression, 
but is otherwise unremarkable.
The physical examination findings are commensurate with a left S1 radiculopathy.  
There is diminished left patellar reflex and positive straight leg raise on the left.  A 
lumbar MRI was performed March 5, 2020 and reveals a left postero-lateral disc 
herniation at L5-S1 with severe left lateral recess stenosis and mass affect of the left 
S1 nerve root.
Given the persistent and unremitting left leg pain, the examination findings and MRI 
results, I am referring Ms. Smith for spine surgical consultation with Dr. Smith.  
I have also requisitioned an updated MRI of the lumbar spine.  She should be 
continuing with self-directed exercises and activity to tolerance.
Thank you for involving me in the care of this patient
Sincerely
</t>
  </si>
  <si>
    <t>{"id": "chatcmpl-8GjmM4TTZy5nebsFTE9Mnxhno37IV", "object": "chat.completion", "created": 1698999914, "model": "gpt-35-turbo-16k", "choices": [{"index": 0, "finish_reason": "stop", "message": {"role": "assistant", "content": "| Question | Response | Detailed reasoning based on given clinical information |\n| --- | --- | --- |\n| What is the patient's diagnosis? | Left S1 radiculopathy | The physical examination findings and MRI results indicate a left S1 radiculopathy. |\n| What are the patient's radiological findings? | Left postero-lateral disc herniation at L5-S1 with severe left lateral recess stenosis and mass affect of the left S1 nerve root | The lumbar MRI reveals a left postero-lateral disc herniation at L5-S1 with severe left lateral recess stenosis and mass affect of the left S1 nerve root. |\n| Are the patient's radiological findings consistent with their diagnosis? | Yes | The radiological findings of a left postero-lateral disc herniation at L5-S1 with severe left lateral recess stenosis and mass affect of the left S1 nerve root are consistent with the diagnosis of left S1 radiculopathy. |\n| What treatments has the patient tried already? | Physical therapy and exercises | The patient has tried a course of physical therapy and exercises. |\n| Have the treatments tried by the patients helped? | No | The patient did not respond to a course of physical therapy and exercises. |\n| Have the patient's symptoms been progressing? | Yes | The patient states that she has not experienced any significant improvement and her symptoms have been persistent and unremitting. |\n| Are the patient's symptoms debilitating? | Not specified | The referral letter does not provide information on whether the patient's symptoms are debilitating. |"}}], "usage": {"prompt_tokens": 517, "completion_tokens": 325, "total_tokens": 842}}</t>
  </si>
  <si>
    <t>| Question | Response | Detailed reasoning based on given clinical information |
| --- | --- | --- |
| What is the patient's diagnosis? | Left S1 radiculopathy | The physical examination findings and MRI results indicate a left S1 radiculopathy. |
| What are the patient's radiological findings? | Left postero-lateral disc herniation at L5-S1 with severe left lateral recess stenosis and mass affect of the left S1 nerve root | The lumbar MRI reveals a left postero-lateral disc herniation at L5-S1 with severe left lateral recess stenosis and mass affect of the left S1 nerve root. |
| Are the patient's radiological findings consistent with their diagnosis? | Yes | The radiological findings of a left postero-lateral disc herniation at L5-S1 with severe left lateral recess stenosis and mass affect of the left S1 nerve root are consistent with the diagnosis of left S1 radiculopathy. |
| What treatments has the patient tried already? | Physical therapy and exercises | The patient has tried a course of physical therapy and exercises. |
| Have the treatments tried by the patients helped? | No | The patient did not respond to a course of physical therapy and exercises. |
| Have the patient's symptoms been progressing? | Yes | The patient states that she has not experienced any significant improvement and her symptoms have been persistent and unremitting. |
| Are the patient's symptoms debilitating? | Not specified | The referral letter does not provide information on whether the patient's symptoms are debilitating. |</t>
  </si>
  <si>
    <t>[["What is the patient's diagnosis?", "Left S1 radiculopathy", "The physical examination findings and MRI results indicate a left S1 radiculopathy."], ["What are the patient's radiological findings?", "Left postero-lateral disc herniation at L5-S1 with severe left lateral recess stenosis and mass affect of the left S1 nerve root", "The lumbar MRI reveals a left postero-lateral disc herniation at L5-S1 with severe left lateral recess stenosis and mass affect of the left S1 nerve root."], ["Are the patient's radiological findings consistent with their diagnosis?", "Yes", "The radiological findings of a left postero-lateral disc herniation at L5-S1 with severe left lateral recess stenosis and mass affect of the left S1 nerve root are consistent with the diagnosis of left S1 radiculopathy."], ["What treatments has the patient tried already?", "Physical therapy and exercises", "The patient has tried a course of physical therapy and exercises."], ["Have the treatments tried by the patients helped?", "No", "The patient did not respond to a course of physical therapy and exercises."], ["Have the patient's symptoms been progressing?", "Yes", "The patient states that she has not experienced any significant improvement and her symptoms have been persistent and unremitting."], ["Are the patient's symptoms debilitating?", "Not specified", "The referral letter does not provide information on whether the patient's symptoms are debilitating."]]</t>
  </si>
  <si>
    <t>Left postero-lateral disc herniation at L5-S1 with severe left lateral recess stenosis and mass affect of the left S1 nerve root</t>
  </si>
  <si>
    <t>Physical therapy and exercises</t>
  </si>
  <si>
    <t>The patient's MRI was reviewed. There was no major pathology that would explain his symptoms. The patient underwent nerve conduction studies, which confirmed the diagnosis of common peroneal neuropathy. The patient because of this neuropathy is still not understood, but from our point of spine surgery, there is no indication for any surgical intervention. We advised that the patient be referred to neurologist for a detailed assessment and plan and he did mention that he has been following with a pain specialist, but did not undergo any targeted injection of his spine to control his pain. We do recommend the McMaster Pain Clinic for any targeted injections or nerve blocks.</t>
  </si>
  <si>
    <t xml:space="preserve">Right - Negative
Pain produced with Extension
N/A
Mr. Smith presents with a complaint of right leg pain and in December 2021 
developed right foot drop.  He says that he has had a few falls.  His medical history 
is remarkable for hypertension, diabetes, severe depression and PTSD.  He has been 
on long term disability for 3 years.  He has limited sitting and walking tolerance of 5 
to 10 minutes.
The physical examination findings are commensurate with right L5 radiculopathy.  
There is weakness of right foot dorsiflexion and EHL.  A lumbar MRI performed 
February 24, 2022 reveals severe right foraminal stenosis at L5-S1 and right L4-5 
disc protrusion and compromise of the right lateral recess.
Given the persisting and debilitating right leg pain and weakness, as well as MRI, I 
am referring Mr. Smith for spine surgical consultation with Dr. Smith.  He 
should be continuing with activity to tolerance and self-directed exercises.
Thank you for involving me in the care of this patient
Sincerely
</t>
  </si>
  <si>
    <t>{"id": "chatcmpl-8GjmR4SZHjickfL2LX5ZAB7IvD2e3", "object": "chat.completion", "created": 1698999919, "model": "gpt-35-turbo-16k", "choices": [{"index": 0, "finish_reason": "stop", "message": {"role": "assistant", "content": "| Question | Response | Detailed reasoning based on given clinical information |\n| --- | --- | --- |\n| What is the patient's diagnosis? | Common peroneal neuropathy | The patient's MRI did not show any major pathology that would explain his symptoms. Nerve conduction studies confirmed the diagnosis of common peroneal neuropathy. |\n| What are the patient's radiological findings? | Severe right foraminal stenosis at L5-S1 and right L4-5 disc protrusion and compromise of the right lateral recess | The lumbar MRI revealed severe right foraminal stenosis at L5-S1 and right L4-5 disc protrusion with compromise of the right lateral recess. |\n| Are the patient's radiological findings consistent with their diagnosis? | No | The patient's radiological findings are not consistent with the diagnosis of common peroneal neuropathy. |\n| What treatments has the patient tried already? | Not mentioned | The referral letter does not mention any specific treatments that the patient has tried. |\n| Have the treatments tried by the patients helped? | Not mentioned | The referral letter does not provide information on whether the treatments tried by the patient have helped. |\n| Have the patient's symptoms been progressing? | Not mentioned | The referral letter does not mention whether the patient's symptoms have been progressing. |\n| Are the patient's symptoms debilitating? | Yes | The referral letter states that the patient has persisting and debilitating right leg pain and weakness. |"}}], "usage": {"prompt_tokens": 532, "completion_tokens": 303, "total_tokens": 835}}</t>
  </si>
  <si>
    <t>| Question | Response | Detailed reasoning based on given clinical information |
| --- | --- | --- |
| What is the patient's diagnosis? | Common peroneal neuropathy | The patient's MRI did not show any major pathology that would explain his symptoms. Nerve conduction studies confirmed the diagnosis of common peroneal neuropathy. |
| What are the patient's radiological findings? | Severe right foraminal stenosis at L5-S1 and right L4-5 disc protrusion and compromise of the right lateral recess | The lumbar MRI revealed severe right foraminal stenosis at L5-S1 and right L4-5 disc protrusion with compromise of the right lateral recess. |
| Are the patient's radiological findings consistent with their diagnosis? | No | The patient's radiological findings are not consistent with the diagnosis of common peroneal neuropathy. |
| What treatments has the patient tried already? | Not mentioned | The referral letter does not mention any specific treatments that the patient has tried. |
| Have the treatments tried by the patients helped? | Not mentioned | The referral letter does not provide information on whether the treatments tried by the patient have helped. |
| Have the patient's symptoms been progressing? | Not mentioned | The referral letter does not mention whether the patient's symptoms have been progressing. |
| Are the patient's symptoms debilitating? | Yes | The referral letter states that the patient has persisting and debilitating right leg pain and weakness. |</t>
  </si>
  <si>
    <t>[["What is the patient's diagnosis?", "Common peroneal neuropathy", "The patient's MRI did not show any major pathology that would explain his symptoms. Nerve conduction studies confirmed the diagnosis of common peroneal neuropathy."], ["What are the patient's radiological findings?", "Severe right foraminal stenosis at L5-S1 and right L4-5 disc protrusion and compromise of the right lateral recess", "The lumbar MRI revealed severe right foraminal stenosis at L5-S1 and right L4-5 disc protrusion with compromise of the right lateral recess."], ["Are the patient's radiological findings consistent with their diagnosis?", "No", "The patient's radiological findings are not consistent with the diagnosis of common peroneal neuropathy."], ["What treatments has the patient tried already?", "Not mentioned", "The referral letter does not mention any specific treatments that the patient has tried."], ["Have the treatments tried by the patients helped?", "Not mentioned", "The referral letter does not provide information on whether the treatments tried by the patient have helped."], ["Have the patient's symptoms been progressing?", "Not mentioned", "The referral letter does not mention whether the patient's symptoms have been progressing."], ["Are the patient's symptoms debilitating?", "Yes", "The referral letter states that the patient has persisting and debilitating right leg pain and weakness."]]</t>
  </si>
  <si>
    <t>Common peroneal neuropathy</t>
  </si>
  <si>
    <t>Severe right foraminal stenosis at L5-S1 and right L4-5 disc protrusion and compromise of the right lateral recess</t>
  </si>
  <si>
    <t xml:space="preserve">Assessment: L5/S1 disc degeneration with concomitant discogenic back pain- no radiculopathy and no canal stenosis. Plan: Continue to pursue nonoperative pain modalities and lifestyle modification. No operative intervention. Followup as needed. </t>
  </si>
  <si>
    <t xml:space="preserve">Right - Negative
Pain produced with Flexion
N/A
Mr. Smith presents with a complaint of lower back pain.  The onset was in 
March 2021 and symptoms are worsening.  He has attended for massage, traction, 
physical therapy and chiropractic care without relief.  He has had a few injections 
(described epidural and facet joint block) without relief.  Pain sometimes disturbs his 
sleep.
The physical examination does not reveal any significant neurological deficit.  There 
is no nerve root tension.  A lumbar MRI was performed July 9, 2021 in Buffalo and 
this reveals a broad-based disc protrusion at L4-5 and L5-S1 without neural 
compression.  There is moderate to severe foraminal stenosis at L5-S1 bilaterally.
Given the back dominance of his pain, Mr. Smith may not be the best surgical 
candidate.  However, he has almost exhausted conservative options and the pain 
remains debilitating.  There are degenerative changes in the lower lumbar spine.  
Given this, and after exploring for his expectations, we agreed on a surgical 
consultation.  I am referring Mr. Smith to Dr. Smith for his opinion.  At the 
same time, I am referring Mr. Smith to the Mississauga Pain Clinic for 
consideration of medial branch blocks.  I have recommended to Mr. Smith to 
follow-up with his physician for pain control options.  I query whether something like 
Tramadol may proffer him some relief.  He should continue with self-directed 
exercises.
Thank you for involving me in the care of this patient
Sincerely
</t>
  </si>
  <si>
    <t>{"id": "chatcmpl-8GjmVxGgXtS4ry6pUgt1UwDEzNKBa", "object": "chat.completion", "created": 1698999923, "model": "gpt-35-turbo-16k", "choices": [{"index": 0, "finish_reason": "stop", "message": {"role": "assistant", "content": "| Question | Response | Detailed reasoning based on given clinical information |\n| --- | --- | --- |\n| What is the patient's diagnosis? | L5/S1 disc degeneration with concomitant discogenic back pain- no radiculopathy and no canal stenosis. | The assessment states that the patient has disc degeneration at the L5/S1 level, which is causing discogenic back pain. There is no evidence of radiculopathy or canal stenosis. |\n| What are the patient's radiological findings? | Broad-based disc protrusion at L4-5 and L5-S1 without neural compression. Moderate to severe foraminal stenosis at L5-S1 bilaterally. | The lumbar MRI reveals a broad-based disc protrusion at the L4-5 and L5-S1 levels, but there is no neural compression. There is also moderate to severe foraminal stenosis at the L5-S1 level bilaterally. |\n| Are the patient's radiological findings consistent with their diagnosis? | Yes | The radiological findings of disc degeneration, disc protrusion, and foraminal stenosis are consistent with the diagnosis of L5/S1 disc degeneration with discogenic back pain. |\n| What treatments has the patient tried already? | Massage, traction, physical therapy, chiropractic care, injections (epidural and facet joint block) | The patient has tried massage, traction, physical therapy, chiropractic care, and injections (epidural and facet joint block) as conservative treatment options. |\n| Have the treatments tried by the patients helped? | No | The referral letter states that the patient has not experienced relief from the treatments tried so far. |\n| Have the patient's symptoms been progressing? | Yes | The referral letter mentions that the patient's symptoms have been worsening since the onset of pain in March 2021. |\n| Are the patient's symptoms debilitating? | Yes | The referral letter states that the patient's pain remains debilitating, despite almost exhausting conservative options. |"}}], "usage": {"prompt_tokens": 570, "completion_tokens": 419, "total_tokens": 989}}</t>
  </si>
  <si>
    <t>| Question | Response | Detailed reasoning based on given clinical information |
| --- | --- | --- |
| What is the patient's diagnosis? | L5/S1 disc degeneration with concomitant discogenic back pain- no radiculopathy and no canal stenosis. | The assessment states that the patient has disc degeneration at the L5/S1 level, which is causing discogenic back pain. There is no evidence of radiculopathy or canal stenosis. |
| What are the patient's radiological findings? | Broad-based disc protrusion at L4-5 and L5-S1 without neural compression. Moderate to severe foraminal stenosis at L5-S1 bilaterally. | The lumbar MRI reveals a broad-based disc protrusion at the L4-5 and L5-S1 levels, but there is no neural compression. There is also moderate to severe foraminal stenosis at the L5-S1 level bilaterally. |
| Are the patient's radiological findings consistent with their diagnosis? | Yes | The radiological findings of disc degeneration, disc protrusion, and foraminal stenosis are consistent with the diagnosis of L5/S1 disc degeneration with discogenic back pain. |
| What treatments has the patient tried already? | Massage, traction, physical therapy, chiropractic care, injections (epidural and facet joint block) | The patient has tried massage, traction, physical therapy, chiropractic care, and injections (epidural and facet joint block) as conservative treatment options. |
| Have the treatments tried by the patients helped? | No | The referral letter states that the patient has not experienced relief from the treatments tried so far. |
| Have the patient's symptoms been progressing? | Yes | The referral letter mentions that the patient's symptoms have been worsening since the onset of pain in March 2021. |
| Are the patient's symptoms debilitating? | Yes | The referral letter states that the patient's pain remains debilitating, despite almost exhausting conservative options. |</t>
  </si>
  <si>
    <t>[["What is the patient's diagnosis?", "L5/S1 disc degeneration with concomitant discogenic back pain- no radiculopathy and no canal stenosis.", "The assessment states that the patient has disc degeneration at the L5/S1 level, which is causing discogenic back pain. There is no evidence of radiculopathy or canal stenosis."], ["What are the patient's radiological findings?", "Broad-based disc protrusion at L4-5 and L5-S1 without neural compression. Moderate to severe foraminal stenosis at L5-S1 bilaterally.", "The lumbar MRI reveals a broad-based disc protrusion at the L4-5 and L5-S1 levels, but there is no neural compression. There is also moderate to severe foraminal stenosis at the L5-S1 level bilaterally."], ["Are the patient's radiological findings consistent with their diagnosis?", "Yes", "The radiological findings of disc degeneration, disc protrusion, and foraminal stenosis are consistent with the diagnosis of L5/S1 disc degeneration with discogenic back pain."], ["What treatments has the patient tried already?", "Massage, traction, physical therapy, chiropractic care, injections (epidural and facet joint block)", "The patient has tried massage, traction, physical therapy, chiropractic care, and injections (epidural and facet joint block) as conservative treatment options."], ["Have the treatments tried by the patients helped?", "No", "The referral letter states that the patient has not experienced relief from the treatments tried so far."], ["Have the patient's symptoms been progressing?", "Yes", "The referral letter mentions that the patient's symptoms have been worsening since the onset of pain in March 2021."], ["Are the patient's symptoms debilitating?", "Yes", "The referral letter states that the patient's pain remains debilitating, despite almost exhausting conservative options."]]</t>
  </si>
  <si>
    <t>L5/S1 disc degeneration with concomitant discogenic back pain- no radiculopathy and no canal stenosis.</t>
  </si>
  <si>
    <t>Broad-based disc protrusion at L4-5 and L5-S1 without neural compression. Moderate to severe foraminal stenosis at L5-S1 bilaterally.</t>
  </si>
  <si>
    <t>Massage, traction, physical therapy, chiropractic care, injections (epidural and facet joint block)</t>
  </si>
  <si>
    <t>This is a 35 y.o. year old female with low back pain and what appears to be S1 radicular pain and possibly L5. Her pain is debilitating, and though her physical examination is reassuring and that it does not demonstrate any motor or sensory deficits, she does have limited hip flexion and her pain is worse on spine flexion reinforcing the idea that her central disc protrusions are likely a source of pain. Nevertheless, she has an MRI which does show central disc protrusions but no neural compromise is seen. The patient has not tried any injections which may significantly help relieve her pain. At this point in time surgery would not be indicated since there is no neural compromise and obvious source to explain her pain. It was recommended that as part of both therapeutic planning and diagnostic work-up the patient should undergo steroid injections. Importantly, the steroid injections should be x-ray guided, transforaminal epidural injections, and be performed in a staged fashion for the right L5-S1 as well as the right L4-L5 spinal nerve roots. If her pain improves significantly and this lasts for several weeks to months, steroid injections would be recommended as a main course of treatment without subjecting the patient to the risks of surgery. If her pain does improve but this only lasts for a very short period of time or if her pain does not improve, then we would want to have a repeat MRI to evaluate for any progression and possibly consider surgery if there is sufficient evidence to suggest that a surgical intervention would help alleviate her symptoms -- this is not currently the case. The patient understood this and agrees with the plan. Thank you for referring this patient to us. We remain available for any questions or concerns</t>
  </si>
  <si>
    <t xml:space="preserve">Ms. Smith presents with a complaint of right lower back and leg pain to the calf.  
The onset was in September 2021 and she fell in October 2021 which exacerbated 
her pain.  Physical therapy and chiropractic care was not helpful.  Ms. Smith feels 
that her recovery has plateaued.  Exercises provide temporary relief and she 
continues to attend for physical therapy twice per week.  Her medical history 
includes anxiety and MS.  Ms. Smith has not been able to return to work since 
October 2021.
The physical examination reveals findings commensurate with right L5 radiculopathy.  
There is straight leg raising on the right.  There is subtle weakness of the right EHL.  
A lumbar MRI was performed February 8, 2022 which reveals a disc protrusion at 
L4-5 and L5-S1 with abutment of nerve roots.
Given the ongoing leg pain and lack of significant relief with conservative care, as 
well as the examination findings and MRI results, I am referring Ms. Smith for spine 
surgical consultation with Dr. D. Guha.  Concurrently, I have requisitioned an EMG for 
additional diagnostic clarification.  Consideration could also be given to referring Ms. 
Oakes for epidural injection as this may proffer some relief, albeit possibly 
transiently.
Thank you for involving me in the care of this patient
Sincerely
</t>
  </si>
  <si>
    <t>{"id": "chatcmpl-8GjmZPtOuWmTsta9p0l1iWfSjppEB", "object": "chat.completion", "created": 1698999927, "model": "gpt-35-turbo-16k", "choices": [{"index": 0, "finish_reason": "stop", "message": {"role": "assistant", "content": "| Question | Response | Detailed reasoning based on given clinical information |\n| --- | --- | --- |\n| What is the patient's diagnosis? | Low back pain with S1 radicular pain and possibly L5 radicular pain | The patient presents with right lower back and leg pain to the calf, with findings on physical examination consistent with right L5 radiculopathy. |\n| What are the patient's radiological findings? | Disc protrusion at L4-5 and L5-S1 with abutment of nerve roots | The lumbar MRI performed on February 8, 2022, reveals a disc protrusion at L4-5 and L5-S1 with abutment of nerve roots. |\n| Are the patient's radiological findings consistent with their diagnosis? | Yes | The radiological findings of disc protrusion at L4-5 and L5-S1 with abutment of nerve roots are consistent with the patient's diagnosis of low back pain with radicular pain. |\n| What treatments has the patient tried already? | Physical therapy and chiropractic care | The patient has tried physical therapy and chiropractic care, but they were not helpful. |\n| Have the treatments tried by the patients helped? | No | The patient states that physical therapy and chiropractic care were not helpful. |\n| Have the patient's symptoms been progressing? | No | The patient feels that her recovery has plateaued. |\n| Are the patient's symptoms debilitating? | Yes | The patient's pain is described as debilitating, and she has not been able to return to work since October 2021. |"}}], "usage": {"prompt_tokens": 811, "completion_tokens": 327, "total_tokens": 1138}}</t>
  </si>
  <si>
    <t>| Question | Response | Detailed reasoning based on given clinical information |
| --- | --- | --- |
| What is the patient's diagnosis? | Low back pain with S1 radicular pain and possibly L5 radicular pain | The patient presents with right lower back and leg pain to the calf, with findings on physical examination consistent with right L5 radiculopathy. |
| What are the patient's radiological findings? | Disc protrusion at L4-5 and L5-S1 with abutment of nerve roots | The lumbar MRI performed on February 8, 2022, reveals a disc protrusion at L4-5 and L5-S1 with abutment of nerve roots. |
| Are the patient's radiological findings consistent with their diagnosis? | Yes | The radiological findings of disc protrusion at L4-5 and L5-S1 with abutment of nerve roots are consistent with the patient's diagnosis of low back pain with radicular pain. |
| What treatments has the patient tried already? | Physical therapy and chiropractic care | The patient has tried physical therapy and chiropractic care, but they were not helpful. |
| Have the treatments tried by the patients helped? | No | The patient states that physical therapy and chiropractic care were not helpful. |
| Have the patient's symptoms been progressing? | No | The patient feels that her recovery has plateaued. |
| Are the patient's symptoms debilitating? | Yes | The patient's pain is described as debilitating, and she has not been able to return to work since October 2021. |</t>
  </si>
  <si>
    <t>[["What is the patient's diagnosis?", "Low back pain with S1 radicular pain and possibly L5 radicular pain", "The patient presents with right lower back and leg pain to the calf, with findings on physical examination consistent with right L5 radiculopathy."], ["What are the patient's radiological findings?", "Disc protrusion at L4-5 and L5-S1 with abutment of nerve roots", "The lumbar MRI performed on February 8, 2022, reveals a disc protrusion at L4-5 and L5-S1 with abutment of nerve roots."], ["Are the patient's radiological findings consistent with their diagnosis?", "Yes", "The radiological findings of disc protrusion at L4-5 and L5-S1 with abutment of nerve roots are consistent with the patient's diagnosis of low back pain with radicular pain."], ["What treatments has the patient tried already?", "Physical therapy and chiropractic care", "The patient has tried physical therapy and chiropractic care, but they were not helpful."], ["Have the treatments tried by the patients helped?", "No", "The patient states that physical therapy and chiropractic care were not helpful."], ["Have the patient's symptoms been progressing?", "No", "The patient feels that her recovery has plateaued."], ["Are the patient's symptoms debilitating?", "Yes", "The patient's pain is described as debilitating, and she has not been able to return to work since October 2021."]]</t>
  </si>
  <si>
    <t>Low back pain with S1 radicular pain and possibly L5 radicular pain</t>
  </si>
  <si>
    <t>Disc protrusion at L4-5 and L5-S1 with abutment of nerve roots</t>
  </si>
  <si>
    <t>I think her complaint of neuro claudicant stenosis would lend itself to simple decompression at the L5 level, following a Gill laminectomy we need to do bride the pedicle stumps for thoroughly thorough decompression laterally that should be doable on an overnight stay basis with good outcome probability. With her husband is ending I have explained the problem shoulder to the scans and offered the great benefit to be had from indicated surgery with attention to risk/benefit and convalescent timeframe issues.  Needless to say she is keen on going ahead and gave me consent accordingly. The rapidly progressive nature of her symptoms is worrisome and if it were up to me I do her surgery next week but I do not have that liberty and are chronically constrained healthcare system, the best I can do is to take off the "soon" box on my booking form which she will generally see surgery happened within 6 months or a year. I have told her that in the event of an acute escalation the 1 and only thing she should do is present herself nowhere else but the emergency room of this hospital because were the only facility in the region that can provide adult surgical spine care.  Short of that, significant symptom progression should lead her to call my office to let me know so we can do what we can to jump the queue for her.</t>
  </si>
  <si>
    <t xml:space="preserve">Right - Negative
Pain produced with Extension
N/A
Ms. Smith presents with a complaint of leg heaviness and numbness, with burning 
sensation in her feet.  The symptoms are chronic, but increased over the past year.  
She has tried chiropractic care.  She does not report any change to bowel or bladder 
functioning, and there is no perineal numbness.  Her medical history is remarkable 
for breast cancer and chemotherapy.  This may have led to some of the paresthesia 
she is experiencing in her feet.
The clinical presentation is commensurate with neurogenic claudication.  There is no 
significant motor deficit, except for mild weakness of the left flexor halluces. A 
lumbar MRI was performed March 24, 2021 reveals a Grade II spondylolisthesis at 
L5-S1 with severe canal stenosis.
Given the worsening leg heaviness and numbness, and burning in her feet, as well 
as imaging findings, I am referring Ms. Smith for spine surgical consultation with 
Dr. Smith.  Ms. Smith should be performing activities to tolerance.
Thank you for involving me in the care of this patient
Sincerely
</t>
  </si>
  <si>
    <t>{"id": "chatcmpl-8GjmfiH8RrrkfJPOizJ5DxMNZNY7k", "object": "chat.completion", "created": 1698999933, "model": "gpt-35-turbo-16k", "choices": [{"index": 0, "finish_reason": "stop", "message": {"role": "assistant", "content": "| Question | Response | Detailed reasoning based on given clinical information |\n| --- | --- | --- |\n| What is the patient's diagnosis? | Neurogenic claudication | The patient presents with leg heaviness, numbness, and burning sensation in her feet, which are consistent with neurogenic claudication. |\n| What are the patient's radiological findings? | Grade II spondylolisthesis at L5-S1 with severe canal stenosis | The lumbar MRI reveals a Grade II spondylolisthesis at L5-S1 with severe canal stenosis. |\n| Are the patient's radiological findings consistent with their diagnosis? | Yes | The radiological findings of spondylolisthesis and severe canal stenosis are consistent with the diagnosis of neurogenic claudication. |\n| What treatments has the patient tried already? | Chiropractic care | The patient has tried chiropractic care for her symptoms. |\n| Have the treatments tried by the patients helped? | Not mentioned | The referral letter does not provide information on whether the chiropractic care has helped the patient's symptoms. |\n| Have the patient's symptoms been progressing? | Yes | The referral letter states that the patient's symptoms have increased over the past year, indicating progression. |\n| Are the patient's symptoms debilitating? | Not mentioned | The referral letter does not provide information on the severity or impact of the patient's symptoms on her daily functioning. |"}}], "usage": {"prompt_tokens": 694, "completion_tokens": 297, "total_tokens": 991}}</t>
  </si>
  <si>
    <t>| Question | Response | Detailed reasoning based on given clinical information |
| --- | --- | --- |
| What is the patient's diagnosis? | Neurogenic claudication | The patient presents with leg heaviness, numbness, and burning sensation in her feet, which are consistent with neurogenic claudication. |
| What are the patient's radiological findings? | Grade II spondylolisthesis at L5-S1 with severe canal stenosis | The lumbar MRI reveals a Grade II spondylolisthesis at L5-S1 with severe canal stenosis. |
| Are the patient's radiological findings consistent with their diagnosis? | Yes | The radiological findings of spondylolisthesis and severe canal stenosis are consistent with the diagnosis of neurogenic claudication. |
| What treatments has the patient tried already? | Chiropractic care | The patient has tried chiropractic care for her symptoms. |
| Have the treatments tried by the patients helped? | Not mentioned | The referral letter does not provide information on whether the chiropractic care has helped the patient's symptoms. |
| Have the patient's symptoms been progressing? | Yes | The referral letter states that the patient's symptoms have increased over the past year, indicating progression. |
| Are the patient's symptoms debilitating? | Not mentioned | The referral letter does not provide information on the severity or impact of the patient's symptoms on her daily functioning. |</t>
  </si>
  <si>
    <t>[["What is the patient's diagnosis?", "Neurogenic claudication", "The patient presents with leg heaviness, numbness, and burning sensation in her feet, which are consistent with neurogenic claudication."], ["What are the patient's radiological findings?", "Grade II spondylolisthesis at L5-S1 with severe canal stenosis", "The lumbar MRI reveals a Grade II spondylolisthesis at L5-S1 with severe canal stenosis."], ["Are the patient's radiological findings consistent with their diagnosis?", "Yes", "The radiological findings of spondylolisthesis and severe canal stenosis are consistent with the diagnosis of neurogenic claudication."], ["What treatments has the patient tried already?", "Chiropractic care", "The patient has tried chiropractic care for her symptoms."], ["Have the treatments tried by the patients helped?", "Not mentioned", "The referral letter does not provide information on whether the chiropractic care has helped the patient's symptoms."], ["Have the patient's symptoms been progressing?", "Yes", "The referral letter states that the patient's symptoms have increased over the past year, indicating progression."], ["Are the patient's symptoms debilitating?", "Not mentioned", "The referral letter does not provide information on the severity or impact of the patient's symptoms on her daily functioning."]]</t>
  </si>
  <si>
    <t>Grade II spondylolisthesis at L5-S1 with severe canal stenosis</t>
  </si>
  <si>
    <t>Eventually I was able to bring up the scans and we see she is got a developmental stenosis compounded by degenerative of considerable note bracketing the L2-5 levels. We can helper but she need formal laminectomies at L3 and 4 with bracketing facetectomies and then an instrumented spanning stabilization L2-5. That some moderate operation with good outcome probability that I can increasing the composition an overnight stay basis without need for formal inpatient admission. That is greatly to the patient's advantage because we never have any beds. With her husband attending of explained the problem shoulder some of the pictures and offered the great benefit to be had from surgery here with attention to risk/benefit and convalescent timeframe issues. She is cautiously interested in the surgical alternative gave me consent accordingly.  I will put her on the wait list and I told her she can expect to wait somewhere on the order of 1 to 2 years before we will be able to get to her in the current climate of restricted access to care under which we all suffer</t>
  </si>
  <si>
    <t xml:space="preserve">Right - Negative
Pain produced with Extension
N/A
Ms. Smith presents with a complaint of leg pain.  The pain is bilateral and began 
about 2 years ago.  She has a history of lower back pain.  She has limited standing 
(10 minutes) and walking tolerance and her functioning seems to be declining.
The clinical presentation is commensurate with neurogenic claudication.  A lumbar 
MRI was performed October 16, 2021 and reveals severe spinal stenosis at L3-4 and 
moderate at L4-5 from a combination of degenerative changes.
In view of the ongoing functional challenges, leg dominance of pain and imaging 
findings, I am referring Ms. Smith for spine surgical consultation with Dr. Smith.  Ms. Smith should be continuing with self-directed flexion based exercises.
Thank you for involving me in the care of this patient
Sincerely
</t>
  </si>
  <si>
    <t>{"id": "chatcmpl-8Gjmjk52aP07Du22gKyeNdnvSIefE", "object": "chat.completion", "created": 1698999937, "model": "gpt-35-turbo-16k", "choices": [{"index": 0, "finish_reason": "stop", "message": {"role": "assistant", "content": "| Question | Response | Detailed reasoning based on given clinical information |\n| --- | --- | --- |\n| What is the patient's diagnosis? | Neurogenic claudication | The patient's clinical presentation is consistent with neurogenic claudication, which is characterized by leg pain that is worsened with standing and walking. |\n| What are the patient's radiological findings? | Severe spinal stenosis at L3-4 and moderate stenosis at L4-5 | The lumbar MRI revealed severe spinal stenosis at the L3-4 level and moderate stenosis at the L4-5 level. |\n| Are the patient's radiological findings consistent with their diagnosis? | Yes | The severe spinal stenosis observed on the MRI is consistent with the patient's clinical presentation of neurogenic claudication. |\n| What treatments has the patient tried already? | Not mentioned | There is no mention of any specific treatments that the patient has tried. |\n| Have the treatments tried by the patients helped? | Not mentioned | There is no information provided regarding the effectiveness of any treatments the patient may have tried. |\n| Have the patient's symptoms been progressing? | Yes | The patient's functioning seems to be declining, indicating that her symptoms have been progressing. |\n| Are the patient's symptoms debilitating? | Not mentioned | There is no specific mention of the severity or impact of the patient's symptoms on her daily life. |"}}], "usage": {"prompt_tokens": 573, "completion_tokens": 294, "total_tokens": 867}}</t>
  </si>
  <si>
    <t>| Question | Response | Detailed reasoning based on given clinical information |
| --- | --- | --- |
| What is the patient's diagnosis? | Neurogenic claudication | The patient's clinical presentation is consistent with neurogenic claudication, which is characterized by leg pain that is worsened with standing and walking. |
| What are the patient's radiological findings? | Severe spinal stenosis at L3-4 and moderate stenosis at L4-5 | The lumbar MRI revealed severe spinal stenosis at the L3-4 level and moderate stenosis at the L4-5 level. |
| Are the patient's radiological findings consistent with their diagnosis? | Yes | The severe spinal stenosis observed on the MRI is consistent with the patient's clinical presentation of neurogenic claudication. |
| What treatments has the patient tried already? | Not mentioned | There is no mention of any specific treatments that the patient has tried. |
| Have the treatments tried by the patients helped? | Not mentioned | There is no information provided regarding the effectiveness of any treatments the patient may have tried. |
| Have the patient's symptoms been progressing? | Yes | The patient's functioning seems to be declining, indicating that her symptoms have been progressing. |
| Are the patient's symptoms debilitating? | Not mentioned | There is no specific mention of the severity or impact of the patient's symptoms on her daily life. |</t>
  </si>
  <si>
    <t>[["What is the patient's diagnosis?", "Neurogenic claudication", "The patient's clinical presentation is consistent with neurogenic claudication, which is characterized by leg pain that is worsened with standing and walking."], ["What are the patient's radiological findings?", "Severe spinal stenosis at L3-4 and moderate stenosis at L4-5", "The lumbar MRI revealed severe spinal stenosis at the L3-4 level and moderate stenosis at the L4-5 level."], ["Are the patient's radiological findings consistent with their diagnosis?", "Yes", "The severe spinal stenosis observed on the MRI is consistent with the patient's clinical presentation of neurogenic claudication."], ["What treatments has the patient tried already?", "Not mentioned", "There is no mention of any specific treatments that the patient has tried."], ["Have the treatments tried by the patients helped?", "Not mentioned", "There is no information provided regarding the effectiveness of any treatments the patient may have tried."], ["Have the patient's symptoms been progressing?", "Yes", "The patient's functioning seems to be declining, indicating that her symptoms have been progressing."], ["Are the patient's symptoms debilitating?", "Not mentioned", "There is no specific mention of the severity or impact of the patient's symptoms on her daily life."]]</t>
  </si>
  <si>
    <t>Severe spinal stenosis at L3-4 and moderate stenosis at L4-5</t>
  </si>
  <si>
    <t>In summary, Adam is an 84-year-old gentleman who presents with neurogenic claudication secondary to severe spinal stenosis. We offered him surgical intervention in the form of an L2-5 posterior decompression. We discussed with him the indications and the risks of the procedure, including but not limited to CSF leak, injury to spinal nerves, bleeding, possible epidural hematoma, infection, and risks of general anesthesia. He was unsure of whether to go ahead with this and wanted to take some time to speak to his wife about it. We provided him with the number for Dr. Guha's office and told him to call if he decides to proceed with surgery.</t>
  </si>
  <si>
    <t xml:space="preserve">Right - Negative
Pain produced with Extension
N/A
Mr. Smith presents with buttock and bilateral leg pain, characterized as numbness 
and weakness.  He has limited walking tolerance of less than 5 minutes, and 
standing of 5 to 10 minutes.  Symptoms are alleviated with sitting, but prolonged 
sitting can exacerbate pain.  There is no urinary retention and no perineal 
numbness.  His medical history is unremarkable except for hypertension.
The physical examination findings do not reveal signs of radiculopathy, myelopathy 
or peripheral neuropathy.  There is no nerve root tension.  A lumbar MRI was 
performed October 31, 2021 and reveals multilevel acquired spinal stenosis at L2-3, 
L3-4 and L4-5.  The worst level is L4-5.
My clinical impression is that Mr. Smith is experiencing neurogenic claudication.  
Given the multilevel spinal canal stenosis and functional limitations, I am referring 
him for spine surgical consultation with Dr. D. Guha.  Mr. Smith should continue 
with self-directed exercises and aquatherapy may help facilitate the performance of 
exercises.
Thank you for involving me in the care of this patient
Sincerely
</t>
  </si>
  <si>
    <t>{"id": "chatcmpl-8GjmnwR2Q7dvoh77qEtRQpudLLeS6", "object": "chat.completion", "created": 1698999941, "model": "gpt-35-turbo-16k", "choices": [{"index": 0, "finish_reason": "stop", "message": {"role": "assistant", "content": "| Question (list verbatim from system message) | Response | Detailed reasoning based on given clinical information |\n|----------------------------------------------|----------|------------------------------------------------------|\n| What is the patient's diagnosis?              | Neurogenic claudication | The patient's symptoms of buttock and bilateral leg pain, numbness, and weakness, along with the radiological findings of multilevel acquired spinal stenosis, are consistent with a diagnosis of neurogenic claudication. |\n| What are the patient's radiological findings? | Multilevel acquired spinal stenosis at L2-3, L3-4, and L4-5 | The lumbar MRI performed on October 31, 2021, revealed multilevel acquired spinal stenosis at L2-3, L3-4, and L4-5, with the worst level being L4-5. |\n| Are the patient's radiological findings consistent with their diagnosis? | Yes | The radiological findings of multilevel acquired spinal stenosis are consistent with the diagnosis of neurogenic claudication. |\n| What treatments has the patient tried already? | Self-directed exercises | The patient has tried self-directed exercises as a treatment. |\n| Have the treatments tried by the patients helped? | Not mentioned | The referral letter does not provide information on whether the self-directed exercises have helped the patient. |\n| Have the patient's symptoms been progressing? | Not mentioned | The referral letter does not provide information on whether the patient's symptoms have been progressing. |\n| Are the patient's symptoms debilitating? | Yes | The patient has limited walking tolerance of less than 5 minutes and standing of 5 to 10 minutes. Prolonged sitting can exacerbate pain. These symptoms indicate that the patient's condition is debilitating. |"}}], "usage": {"prompt_tokens": 581, "completion_tokens": 367, "total_tokens": 948}}</t>
  </si>
  <si>
    <t>| Question (list verbatim from system message) | Response | Detailed reasoning based on given clinical information |
|----------------------------------------------|----------|------------------------------------------------------|
| What is the patient's diagnosis?              | Neurogenic claudication | The patient's symptoms of buttock and bilateral leg pain, numbness, and weakness, along with the radiological findings of multilevel acquired spinal stenosis, are consistent with a diagnosis of neurogenic claudication. |
| What are the patient's radiological findings? | Multilevel acquired spinal stenosis at L2-3, L3-4, and L4-5 | The lumbar MRI performed on October 31, 2021, revealed multilevel acquired spinal stenosis at L2-3, L3-4, and L4-5, with the worst level being L4-5. |
| Are the patient's radiological findings consistent with their diagnosis? | Yes | The radiological findings of multilevel acquired spinal stenosis are consistent with the diagnosis of neurogenic claudication. |
| What treatments has the patient tried already? | Self-directed exercises | The patient has tried self-directed exercises as a treatment. |
| Have the treatments tried by the patients helped? | Not mentioned | The referral letter does not provide information on whether the self-directed exercises have helped the patient. |
| Have the patient's symptoms been progressing? | Not mentioned | The referral letter does not provide information on whether the patient's symptoms have been progressing. |
| Are the patient's symptoms debilitating? | Yes | The patient has limited walking tolerance of less than 5 minutes and standing of 5 to 10 minutes. Prolonged sitting can exacerbate pain. These symptoms indicate that the patient's condition is debilitating. |</t>
  </si>
  <si>
    <t>[["What is the patient's diagnosis?", "Neurogenic claudication", "The patient's symptoms of buttock and bilateral leg pain, numbness, and weakness, along with the radiological findings of multilevel acquired spinal stenosis, are consistent with a diagnosis of neurogenic claudication."], ["What are the patient's radiological findings?", "Multilevel acquired spinal stenosis at L2-3, L3-4, and L4-5", "The lumbar MRI performed on October 31, 2021, revealed multilevel acquired spinal stenosis at L2-3, L3-4, and L4-5, with the worst level being L4-5."], ["Are the patient's radiological findings consistent with their diagnosis?", "Yes", "The radiological findings of multilevel acquired spinal stenosis are consistent with the diagnosis of neurogenic claudication."], ["What treatments has the patient tried already?", "Self-directed exercises", "The patient has tried self-directed exercises as a treatment."], ["Have the treatments tried by the patients helped?", "Not mentioned", "The referral letter does not provide information on whether the self-directed exercises have helped the patient."], ["Have the patient's symptoms been progressing?", "Not mentioned", "The referral letter does not provide information on whether the patient's symptoms have been progressing."], ["Are the patient's symptoms debilitating?", "Yes", "The patient has limited walking tolerance of less than 5 minutes and standing of 5 to 10 minutes. Prolonged sitting can exacerbate pain. These symptoms indicate that the patient's condition is debilitating."]]</t>
  </si>
  <si>
    <t>Multilevel acquired spinal stenosis at L2-3, L3-4, and L4-5</t>
  </si>
  <si>
    <t>Ciderio is presenting with an improving picture of back dominant pain. We had a lengthy discussion regarding the range of options, which include continuing to live with symptoms, multimodal analgesia, physical therapy and other conservative measures, injections .. We mutually agreed to pursue ongoing conservative therapy and he is certainly happy with this.  I have not booked him for routine follow-up.. . .</t>
  </si>
  <si>
    <t xml:space="preserve">Right - Negative
Pain produced with Extension
N/A
Mr. Smith presents with a complaint of right buttock and leg pain.  The onset was 
about 1 year ago, and while he does report some improvement, he indicates his 
recovery has plateaued.  There is continued pain at night and he is significant 
impeded in his walking tolerance.  He has had non-guided injections without relief.  
His medical history includes diabetes, hypertension, dyslipidemia, depression and 
anxiety.
The physical examination findings are commensurate with right L5 radiculopathy.  A 
lumbar MRI reveals corresponding L4-5 disc protrusion, right lateral recess stenosis 
and impingement of the right L5 nerve root.
Given the ongoing leg dominant and persisting functional limitations, as well as 
examination and MRI findings, I am referring Mr. Smith for spine surgical 
consultation with Dr. D. Guha.  I have encouraged him to continue with activities to 
tolerance.
Thank you for involving me in the care of this patient
Sincerely
</t>
  </si>
  <si>
    <t>{"id": "chatcmpl-8GjmrtBen9NiYXha31vrN2Udjcp6m", "object": "chat.completion", "created": 1698999945, "model": "gpt-35-turbo-16k", "choices": [{"index": 0, "finish_reason": "stop", "message": {"role": "assistant", "content": "| Question | Response | Detailed reasoning based on given clinical information |\n| --- | --- | --- |\n| What is the patient's diagnosis? | Right L5 radiculopathy | The physical examination findings are commensurate with right L5 radiculopathy. |\n| What are the patient's radiological findings? | L4-5 disc protrusion, right lateral recess stenosis, impingement of the right L5 nerve root | The lumbar MRI reveals corresponding L4-5 disc protrusion, right lateral recess stenosis, and impingement of the right L5 nerve root. |\n| Are the patient's radiological findings consistent with their diagnosis? | Yes | The radiological findings of L4-5 disc protrusion, right lateral recess stenosis, and impingement of the right L5 nerve root are consistent with the diagnosis of right L5 radiculopathy. |\n| What treatments has the patient tried already? | Non-guided injections | The patient has had non-guided injections without relief. |\n| Have the treatments tried by the patients helped? | No | The non-guided injections have not provided relief. |\n| Have the patient's symptoms been progressing? | No | The patient reports some improvement but indicates that his recovery has plateaued. |\n| Are the patient's symptoms debilitating? | Yes | The patient is significantly impeded in his walking tolerance and experiences continued pain at night. |"}}], "usage": {"prompt_tokens": 476, "completion_tokens": 295, "total_tokens": 771}}</t>
  </si>
  <si>
    <t>| Question | Response | Detailed reasoning based on given clinical information |
| --- | --- | --- |
| What is the patient's diagnosis? | Right L5 radiculopathy | The physical examination findings are commensurate with right L5 radiculopathy. |
| What are the patient's radiological findings? | L4-5 disc protrusion, right lateral recess stenosis, impingement of the right L5 nerve root | The lumbar MRI reveals corresponding L4-5 disc protrusion, right lateral recess stenosis, and impingement of the right L5 nerve root. |
| Are the patient's radiological findings consistent with their diagnosis? | Yes | The radiological findings of L4-5 disc protrusion, right lateral recess stenosis, and impingement of the right L5 nerve root are consistent with the diagnosis of right L5 radiculopathy. |
| What treatments has the patient tried already? | Non-guided injections | The patient has had non-guided injections without relief. |
| Have the treatments tried by the patients helped? | No | The non-guided injections have not provided relief. |
| Have the patient's symptoms been progressing? | No | The patient reports some improvement but indicates that his recovery has plateaued. |
| Are the patient's symptoms debilitating? | Yes | The patient is significantly impeded in his walking tolerance and experiences continued pain at night. |</t>
  </si>
  <si>
    <t>[["What is the patient's diagnosis?", "Right L5 radiculopathy", "The physical examination findings are commensurate with right L5 radiculopathy."], ["What are the patient's radiological findings?", "L4-5 disc protrusion, right lateral recess stenosis, impingement of the right L5 nerve root", "The lumbar MRI reveals corresponding L4-5 disc protrusion, right lateral recess stenosis, and impingement of the right L5 nerve root."], ["Are the patient's radiological findings consistent with their diagnosis?", "Yes", "The radiological findings of L4-5 disc protrusion, right lateral recess stenosis, and impingement of the right L5 nerve root are consistent with the diagnosis of right L5 radiculopathy."], ["What treatments has the patient tried already?", "Non-guided injections", "The patient has had non-guided injections without relief."], ["Have the treatments tried by the patients helped?", "No", "The non-guided injections have not provided relief."], ["Have the patient's symptoms been progressing?", "No", "The patient reports some improvement but indicates that his recovery has plateaued."], ["Are the patient's symptoms debilitating?", "Yes", "The patient is significantly impeded in his walking tolerance and experiences continued pain at night."]]</t>
  </si>
  <si>
    <t>L4-5 disc protrusion, right lateral recess stenosis, impingement of the right L5 nerve root</t>
  </si>
  <si>
    <t>Non-guided injections</t>
  </si>
  <si>
    <t>Given that  Shirley Rate  is continuing to experience pain in the left leg, with no response to left hip and knee injections, the most likely diagnosis at this point is a left L3 and 4 radiculopathy from the lateral recess and foraminal stenosis on the left at L3-4.  A long discussion today regarding the options for managing this, which include continuing to live with symptoms, multimodal medication management which she has already tried, physical therapy and other conservative MSK therapies, injections, and surgery. We decided mutually to first trial an injection, in the form of a left L3-4 transforaminal epidural steroid injection for nerve root block.  I offered to refer her to a pain clinic at Etobicoke for this however this is too far of a drive for her, and she has been a recent patient of the pain clinic in Saint Catharine's, therefore she will reach out to them to see if they can perform this targeted injection.  If not, she will call my office, and we can discuss attempting a referral to a McMaster pain clinic if the wait time can be sufficiently short, and if not then certainly she is keen for surgical intervention, which would be offered in the form of a minimally invasive left L3-4 hemilaminotomy.</t>
  </si>
  <si>
    <t xml:space="preserve">Right - Negative
Pain produced with Extension
tender left Smith
Ms. Rate presents with a complaint of burning pain at the left anterior thigh and 
knee.  The onset was about a year ago and pain is worsening.  Physical therapy, 
chiropractic care, and injections have not provided relief.  She reports having limited 
walking and standing tolerance of less than 5 minutes.  Her medical history includes 
fibromyalgia, diabetes, dyslipidemia, hypertension and hypothyroidism.
The physical examination reveals findings commensurate with left L3, 4 
radiculopathy.  There is weakness of the left quadriceps.  There is nerve root 
tension.  There is diminished sensation along the left L3 dermatome.  A lumbar MRI 
was performed September 22, 2020 and reveals a cardinal finding of severe canal 
and lateral foraminal stenosis on the left at L3-4.  There is mild anterolisthesis of L2 
on 3, 3 on 4, and 4 on L5.
In view of the imaging findings and lack of improvement with conservative 
management, as well as examination findings, but notwithstanding her age, I am 
referring Ms. Rate for spine surgical consultation with Dr. D. Guha.  I have also 
recommended that she follow-up with her physician regarding medication options.  
She indicates having tried Smith in the past, but I am not certain if Gabapentin 
was tried.  Consideration could be given to referring her for an epidural injection as 
this may provide her with some relief.  I have requisitioned an updated MRI.
Thank you for involving me in the care of this patient
Sincerely
</t>
  </si>
  <si>
    <t>{"id": "chatcmpl-8GjmtNIvTuhbgyYXGEckQoU5BTifx", "object": "chat.completion", "created": 1698999947, "model": "gpt-35-turbo-16k", "choices": [{"index": 0, "finish_reason": "stop", "message": {"role": "assistant", "content": "| Question | Response | Detailed reasoning based on given clinical information |\n| --- | --- | --- |\n| What is the patient's diagnosis? | Left L3 and 4 radiculopathy from lateral recess and foraminal stenosis on the left at L3-4 | The patient's physical examination findings and MRI results indicate severe canal and lateral foraminal stenosis on the left at L3-4, which is consistent with the diagnosis of left L3 and 4 radiculopathy. |\n| What are the patient's radiological findings? | Severe canal and lateral foraminal stenosis on the left at L3-4, mild anterolisthesis of L2 on 3, 3 on 4, and 4 on L5 | The lumbar MRI performed on September 22, 2020 revealed severe canal and lateral foraminal stenosis on the left at L3-4. Additionally, there is mild anterolisthesis of L2 on 3, 3 on 4, and 4 on L5. |\n| Are the patient's radiological findings consistent with their diagnosis? | Yes | The severe canal and lateral foraminal stenosis on the left at L3-4 is consistent with the diagnosis of left L3 and 4 radiculopathy. The mild anterolisthesis of L2 on 3, 3 on 4, and 4 on L5 may contribute to the patient's symptoms but is not the primary cause of the radiculopathy. |\n| What treatments has the patient tried already? | Physical therapy, chiropractic care, and injections | The patient has already tried physical therapy, chiropractic care, and injections for her symptoms. |\n| Have the treatments tried by the patients helped? | No | The patient reports that physical therapy, chiropractic care, and injections have not provided relief. |\n| Have the patient's symptoms been progressing? | Yes | The patient reports that the pain in her left leg has been worsening over the past year. |\n| Are the patient's symptoms debilitating? | Yes | The patient reports having limited walking and standing tolerance of less than 5 minutes, indicating that her symptoms are debilitating. |"}}], "usage": {"prompt_tokens": 800, "completion_tokens": 458, "total_tokens": 1258}}</t>
  </si>
  <si>
    <t>| Question | Response | Detailed reasoning based on given clinical information |
| --- | --- | --- |
| What is the patient's diagnosis? | Left L3 and 4 radiculopathy from lateral recess and foraminal stenosis on the left at L3-4 | The patient's physical examination findings and MRI results indicate severe canal and lateral foraminal stenosis on the left at L3-4, which is consistent with the diagnosis of left L3 and 4 radiculopathy. |
| What are the patient's radiological findings? | Severe canal and lateral foraminal stenosis on the left at L3-4, mild anterolisthesis of L2 on 3, 3 on 4, and 4 on L5 | The lumbar MRI performed on September 22, 2020 revealed severe canal and lateral foraminal stenosis on the left at L3-4. Additionally, there is mild anterolisthesis of L2 on 3, 3 on 4, and 4 on L5. |
| Are the patient's radiological findings consistent with their diagnosis? | Yes | The severe canal and lateral foraminal stenosis on the left at L3-4 is consistent with the diagnosis of left L3 and 4 radiculopathy. The mild anterolisthesis of L2 on 3, 3 on 4, and 4 on L5 may contribute to the patient's symptoms but is not the primary cause of the radiculopathy. |
| What treatments has the patient tried already? | Physical therapy, chiropractic care, and injections | The patient has already tried physical therapy, chiropractic care, and injections for her symptoms. |
| Have the treatments tried by the patients helped? | No | The patient reports that physical therapy, chiropractic care, and injections have not provided relief. |
| Have the patient's symptoms been progressing? | Yes | The patient reports that the pain in her left leg has been worsening over the past year. |
| Are the patient's symptoms debilitating? | Yes | The patient reports having limited walking and standing tolerance of less than 5 minutes, indicating that her symptoms are debilitating. |</t>
  </si>
  <si>
    <t>[["What is the patient's diagnosis?", "Left L3 and 4 radiculopathy from lateral recess and foraminal stenosis on the left at L3-4", "The patient's physical examination findings and MRI results indicate severe canal and lateral foraminal stenosis on the left at L3-4, which is consistent with the diagnosis of left L3 and 4 radiculopathy."], ["What are the patient's radiological findings?", "Severe canal and lateral foraminal stenosis on the left at L3-4, mild anterolisthesis of L2 on 3, 3 on 4, and 4 on L5", "The lumbar MRI performed on September 22, 2020 revealed severe canal and lateral foraminal stenosis on the left at L3-4. Additionally, there is mild anterolisthesis of L2 on 3, 3 on 4, and 4 on L5."], ["Are the patient's radiological findings consistent with their diagnosis?", "Yes", "The severe canal and lateral foraminal stenosis on the left at L3-4 is consistent with the diagnosis of left L3 and 4 radiculopathy. The mild anterolisthesis of L2 on 3, 3 on 4, and 4 on L5 may contribute to the patient's symptoms but is not the primary cause of the radiculopathy."], ["What treatments has the patient tried already?", "Physical therapy, chiropractic care, and injections", "The patient has already tried physical therapy, chiropractic care, and injections for her symptoms."], ["Have the treatments tried by the patients helped?", "No", "The patient reports that physical therapy, chiropractic care, and injections have not provided relief."], ["Have the patient's symptoms been progressing?", "Yes", "The patient reports that the pain in her left leg has been worsening over the past year."], ["Are the patient's symptoms debilitating?", "Yes", "The patient reports having limited walking and standing tolerance of less than 5 minutes, indicating that her symptoms are debilitating."]]</t>
  </si>
  <si>
    <t>Left L3 and 4 radiculopathy from lateral recess and foraminal stenosis on the left at L3-4</t>
  </si>
  <si>
    <t>Severe canal and lateral foraminal stenosis on the left at L3-4, mild anterolisthesis of L2 on 3, 3 on 4, and 4 on L5</t>
  </si>
  <si>
    <t>Physical therapy, chiropractic care, and injections</t>
  </si>
  <si>
    <t>In summary, Donald Ireland is a 55 year old gentleman who presents with a recurrent disc at L4-L5. Surgical versus non-surgical treatment options were discussed. Donald would like to think about the options and will call us with his decision. Should he wish to proceed with surgery, we have asked that Donald quit smoking and be cigarette free for 4 weeks prior to booking for surgery.</t>
  </si>
  <si>
    <t xml:space="preserve">Right - Negative
Pain produced with both flexion and extension
N/A
Mr. Smith presents with a complaint of left leg pain.  The onset was recent over the 
last week or so, and prior to that he was doing well, but with some right leg pain.  I 
saw him 2020 at which time he had left leg pain.  I diagnosed left L5 radiculopathy 
and he had a subsequent L4-5 discectomy in February 2021.  
Currently, the physical examination findings are similar to when I last saw him.  
There are findings consistent with left L5 radiculopathy. There is no report of urinary 
retention or saddle anesthesia. Mr. Smith says that he has a lumbar MRI scheduled 
for October 1, 2022.  Given his physical distress today, I have also put in a requisition 
here at HGH and asked that the MRI be expedited.  I recommended that he follow-up 
with his physician about possible prescription for lyrica or gabapentin.  An epidural 
injection could also be considered.  I will be following up with Mr. Smith after the 
MRI.
Thank you for involving me in the care of this patient
Sincerely
</t>
  </si>
  <si>
    <t>{"id": "chatcmpl-8Gjmy0motdRWgBoMS5tx4GG3zVA2a", "object": "chat.completion", "created": 1698999952, "model": "gpt-35-turbo-16k", "choices": [{"index": 0, "finish_reason": "stop", "message": {"role": "assistant", "content": "| Question (list verbatim from system message) | Response | Detailed reasoning based on given clinical information |\n|----------------------------------------------|----------|-------------------------------------------------------|\n| What is the patient's diagnosis?              | L4-L5 recurrent disc                                  | The patient had a previous L4-5 discectomy and currently presents with findings consistent with left L5 radiculopathy. |\n| What are the patient's radiological findings? | N/A      | No specific radiological findings are mentioned in the clinical information. |\n| Are the patient's radiological findings consistent with their diagnosis? | N/A | Since no radiological findings are mentioned, it is not possible to determine if they are consistent with the diagnosis. |\n| What treatments has the patient tried already? | N/A | No specific treatments are mentioned in the clinical information. |\n| Have the treatments tried by the patients helped? | N/A | No information is provided regarding the effectiveness of any treatments. |\n| Have the patient's symptoms been progressing? | Yes | The patient presents with left leg pain, which is a new symptom that started recently. |\n| Are the patient's symptoms debilitating? | N/A | The clinical information does not provide specific details about the severity or impact of the patient's symptoms. |"}}], "usage": {"prompt_tokens": 511, "completion_tokens": 257, "total_tokens": 768}}</t>
  </si>
  <si>
    <t>| Question (list verbatim from system message) | Response | Detailed reasoning based on given clinical information |
|----------------------------------------------|----------|-------------------------------------------------------|
| What is the patient's diagnosis?              | L4-L5 recurrent disc                                  | The patient had a previous L4-5 discectomy and currently presents with findings consistent with left L5 radiculopathy. |
| What are the patient's radiological findings? | N/A      | No specific radiological findings are mentioned in the clinical information. |
| Are the patient's radiological findings consistent with their diagnosis? | N/A | Since no radiological findings are mentioned, it is not possible to determine if they are consistent with the diagnosis. |
| What treatments has the patient tried already? | N/A | No specific treatments are mentioned in the clinical information. |
| Have the treatments tried by the patients helped? | N/A | No information is provided regarding the effectiveness of any treatments. |
| Have the patient's symptoms been progressing? | Yes | The patient presents with left leg pain, which is a new symptom that started recently. |
| Are the patient's symptoms debilitating? | N/A | The clinical information does not provide specific details about the severity or impact of the patient's symptoms. |</t>
  </si>
  <si>
    <t>[["What is the patient's diagnosis?", "L4-L5 recurrent disc", "The patient had a previous L4-5 discectomy and currently presents with findings consistent with left L5 radiculopathy."], ["What are the patient's radiological findings?", "N/A", "No specific radiological findings are mentioned in the clinical information."], ["Are the patient's radiological findings consistent with their diagnosis?", "N/A", "Since no radiological findings are mentioned, it is not possible to determine if they are consistent with the diagnosis."], ["What treatments has the patient tried already?", "N/A", "No specific treatments are mentioned in the clinical information."], ["Have the treatments tried by the patients helped?", "N/A", "No information is provided regarding the effectiveness of any treatments."], ["Have the patient's symptoms been progressing?", "Yes", "The patient presents with left leg pain, which is a new symptom that started recently."], ["Are the patient's symptoms debilitating?", "N/A", "The clinical information does not provide specific details about the severity or impact of the patient's symptoms."]]</t>
  </si>
  <si>
    <t>L4-L5 recurrent disc</t>
  </si>
  <si>
    <t>N/A</t>
  </si>
  <si>
    <t xml:space="preserve">In summary Lawrence a 74-year-old gentleman with lumbar stenosis, neurogenic Claudication, and the radiculopathy was seeing spine clinic for assessment.  Radiographically, he has multiple degenerative changes in his lumbar spine with the most significant stenosis at the L4-5 and the L5-S1 levels. A lengthy discussion was had with the patient and their family about the risks and benefits of surgery as well as other alternative treatment option. Specifically, the risks associated with surgery discussed included but were not limited to infection (both early and late), bleeding, VTE, damage to local structures, dural tear, paralysis or paresis, as well as risk to anesthetic and surgery that may lead to PE, MI, stroke or even death. After understanding these risks and benefits, and verbalizing that understanding, the consent form for L4-5 and L5-S1 posterior decompression was signed. Dr Pahuta's office will arrange surgical time with the patient. </t>
  </si>
  <si>
    <t>no imaging available on MSK-RAC Dynamics portal</t>
  </si>
  <si>
    <t xml:space="preserve">Right - Negative
Pain produced with Extension
N/A
Mr. Smith presents with a complaint of leg paresthesia and heaviness.  He has to 
use a walker to ambulate.  His walking and standing tolerance is less than 5 minutes.  
Mr. Smith's medical history includes hypertension and dyslipidemia.
The clinical presentation is commensurate with neurogenic claudication.  There is no 
significant neurological deficit.  A lumbar MRI was performed May 28, 2022 which 
reveals severe spinal canal stenosis at L4-5 and L5-S1 from a combination of 
degenerative changes.
In view of the significant functional difficulties at this point and diminished quality of 
life, the leg dominance to the symptoms and the MRI findings, I am referring Mr. 
Fabbro for spine surgical consultation with Dr. Smith.  In the interim, he should 
continue with self-directed, flexion-based exercises.
Thank you for involving me in the care of this patient
Sincerely
</t>
  </si>
  <si>
    <t>{"id": "chatcmpl-8Gjn2DuynVDTMcsZiKhLQdaJ1VGsN", "object": "chat.completion", "created": 1698999956, "model": "gpt-35-turbo-16k", "choices": [{"index": 0, "finish_reason": "stop", "message": {"role": "assistant", "content": "| Question | Response | Detailed reasoning based on given clinical information |\n| --- | --- | --- |\n| What is the patient's diagnosis? | Lumbar stenosis, neurogenic claudication, and radiculopathy | The patient presents with leg paresthesia and heaviness, requiring a walker to ambulate. The clinical presentation is consistent with neurogenic claudication. |\n| What are the patient's radiological findings? | Severe spinal canal stenosis at L4-5 and L5-S1 from degenerative changes | The lumbar MRI reveals severe spinal canal stenosis at L4-5 and L5-S1, which is consistent with the patient's symptoms of neurogenic claudication. |\n| Are the patient's radiological findings consistent with their diagnosis? | Yes | The severe spinal canal stenosis seen on the MRI is consistent with the patient's clinical presentation of neurogenic claudication. |\n| What treatments has the patient tried already? | Self-directed, flexion-based exercises | The patient has been advised to continue with self-directed, flexion-based exercises as a treatment for their condition. |\n| Have the treatments tried by the patients helped? | Not mentioned | The information provided does not specify whether the self-directed, flexion-based exercises have been effective in relieving the patient's symptoms. |\n| Have the patient's symptoms been progressing? | Not mentioned | The information provided does not mention whether the patient's symptoms have been progressing or stable. |\n| Are the patient's symptoms debilitating? | Yes | The patient's walking and standing tolerance is less than 5 minutes, and they require a walker to ambulate. This suggests that the patient's symptoms are debilitating. |"}}], "usage": {"prompt_tokens": 590, "completion_tokens": 352, "total_tokens": 942}}</t>
  </si>
  <si>
    <t>| Question | Response | Detailed reasoning based on given clinical information |
| --- | --- | --- |
| What is the patient's diagnosis? | Lumbar stenosis, neurogenic claudication, and radiculopathy | The patient presents with leg paresthesia and heaviness, requiring a walker to ambulate. The clinical presentation is consistent with neurogenic claudication. |
| What are the patient's radiological findings? | Severe spinal canal stenosis at L4-5 and L5-S1 from degenerative changes | The lumbar MRI reveals severe spinal canal stenosis at L4-5 and L5-S1, which is consistent with the patient's symptoms of neurogenic claudication. |
| Are the patient's radiological findings consistent with their diagnosis? | Yes | The severe spinal canal stenosis seen on the MRI is consistent with the patient's clinical presentation of neurogenic claudication. |
| What treatments has the patient tried already? | Self-directed, flexion-based exercises | The patient has been advised to continue with self-directed, flexion-based exercises as a treatment for their condition. |
| Have the treatments tried by the patients helped? | Not mentioned | The information provided does not specify whether the self-directed, flexion-based exercises have been effective in relieving the patient's symptoms. |
| Have the patient's symptoms been progressing? | Not mentioned | The information provided does not mention whether the patient's symptoms have been progressing or stable. |
| Are the patient's symptoms debilitating? | Yes | The patient's walking and standing tolerance is less than 5 minutes, and they require a walker to ambulate. This suggests that the patient's symptoms are debilitating. |</t>
  </si>
  <si>
    <t>[["What is the patient's diagnosis?", "Lumbar stenosis, neurogenic claudication, and radiculopathy", "The patient presents with leg paresthesia and heaviness, requiring a walker to ambulate. The clinical presentation is consistent with neurogenic claudication."], ["What are the patient's radiological findings?", "Severe spinal canal stenosis at L4-5 and L5-S1 from degenerative changes", "The lumbar MRI reveals severe spinal canal stenosis at L4-5 and L5-S1, which is consistent with the patient's symptoms of neurogenic claudication."], ["Are the patient's radiological findings consistent with their diagnosis?", "Yes", "The severe spinal canal stenosis seen on the MRI is consistent with the patient's clinical presentation of neurogenic claudication."], ["What treatments has the patient tried already?", "Self-directed, flexion-based exercises", "The patient has been advised to continue with self-directed, flexion-based exercises as a treatment for their condition."], ["Have the treatments tried by the patients helped?", "Not mentioned", "The information provided does not specify whether the self-directed, flexion-based exercises have been effective in relieving the patient's symptoms."], ["Have the patient's symptoms been progressing?", "Not mentioned", "The information provided does not mention whether the patient's symptoms have been progressing or stable."], ["Are the patient's symptoms debilitating?", "Yes", "The patient's walking and standing tolerance is less than 5 minutes, and they require a walker to ambulate. This suggests that the patient's symptoms are debilitating."]]</t>
  </si>
  <si>
    <t>Lumbar stenosis, neurogenic claudication, and radiculopathy</t>
  </si>
  <si>
    <t>Severe spinal canal stenosis at L4-5 and L5-S1 from degenerative changes</t>
  </si>
  <si>
    <t>Self-directed, flexion-based exercises</t>
  </si>
  <si>
    <t>June is presenting with back dominant pain in the context of a mobile L5-S1 grade 1 degenerative spondylolisthesis, refractory to medical management including injections. We had a lengthy discussion regarding the range of options, which include continuing to live with symptoms, multimodal analgesia, physical therapy and other conservative measures, injections And surgery. We mutually agreed to pursue surgery.  The options here would include an L5-S1 MIS TLIF versus stand-alone ALIF.  I have requisitioned a CT scan from GNMI to help plan for this better, and I will also touch base with my vascular surgery colleagues to see if an anterior approach would be feasible.  She knows to contact my office once the CT scan is done so we can review and make a final plan. . .</t>
  </si>
  <si>
    <t xml:space="preserve">Right - Negative
Pain produced with Extension
tender lumbo-sacral junction
Ms. Smith presents with a chief complaint of lower back pain and secondarily right 
leg pain.  The onset was a few years ago and pain is worsening.  She reports that 
she attended for chiropractic care a couple of years ago which helped a little.  More 
recently she has had medial branch blocks which did not help.  Exercises are not 
helping.  She states that her walking tolerance is only 5 to 10 minutes and pain is 
affecting her quality of life.  She has non-restorative sleep due to pain.  Ms. Smith's 
health history is unremarkable.  She does have a history of osteoporosis.
The physical examination findings do not reveal any significant neurological deficit.  
There are no motor deficits.  A lumbar MRI was performed September 23, 2021 and 
reveals a Grade I spondylolisthesis at L5-S1 with significant facet degeneration and 
foraminal stenosis bilaterally.
My clinical impression is that Ms. Smith is experiencing mechanical (lumbo-sacral) 
lower back pain and likely irritation of the right L5 nerve root that is causing the leg 
pain.  Given her failure to adequately respond to more conservative measures, 
involving chiropractic care and facet joint/medial branch blocks, as well as the 
worsening pain and MRI findings, I think it reasonable that we obtain a surgical 
opinion as to whether she may be a candidate for a lumbo-sacral fusion.  I am 
referring Ms. Smith to Dr. D. Guha for his expert opinion.  In the interim, Ms. Smith 
should continue with self-directed exercises to maintain her current levels of mobility 
and activity.
Thank you for involving me in the care of this patient
Sincerely
</t>
  </si>
  <si>
    <t>{"id": "chatcmpl-8Gjn6opr8PhG3NIV6BLvvnQAEbWMP", "object": "chat.completion", "created": 1698999960, "model": "gpt-35-turbo-16k", "choices": [{"index": 0, "finish_reason": "stop", "message": {"role": "assistant", "content": "| Question | Response | Detailed reasoning based on given clinical information |\n| --- | --- | --- |\n| What is the patient's diagnosis? | Mechanical (lumbo-sacral) lower back pain with irritation of the right L5 nerve root | The patient's chief complaint is lower back pain with secondary right leg pain. The physical examination findings do not reveal any significant neurological deficit. The lumbar MRI reveals a Grade I spondylolisthesis at L5-S1 with significant facet degeneration and foraminal stenosis bilaterally. |\n| What are the patient's radiological findings? | Grade I spondylolisthesis at L5-S1 with significant facet degeneration and foraminal stenosis bilaterally | The lumbar MRI performed on September 23, 2021, reveals these findings. |\n| Are the patient's radiological findings consistent with their diagnosis? | Yes | The radiological findings of a Grade I spondylolisthesis at L5-S1 with significant facet degeneration and foraminal stenosis bilaterally are consistent with the patient's diagnosis of mechanical (lumbo-sacral) lower back pain with irritation of the right L5 nerve root. |\n| What treatments has the patient tried already? | Chiropractic care and medial branch blocks | The patient reports that she attended for chiropractic care a couple of years ago, which helped a little. More recently, she has had medial branch blocks, which did not help. |\n| Have the treatments tried by the patients helped? | Chiropractic care helped a little, but medial branch blocks did not help | The patient reports that chiropractic care helped a little, but more recently, medial branch blocks did not help. |\n| Have the patient's symptoms been progressing? | Yes | The patient reports that the onset of pain was a few years ago and that the pain is worsening. |\n| Are the patient's symptoms debilitating? | Yes | The patient reports that her walking tolerance is only 5 to 10 minutes and that pain is affecting her quality of life. She also has non-restorative sleep due to pain. |"}}], "usage": {"prompt_tokens": 732, "completion_tokens": 436, "total_tokens": 1168}}</t>
  </si>
  <si>
    <t>| Question | Response | Detailed reasoning based on given clinical information |
| --- | --- | --- |
| What is the patient's diagnosis? | Mechanical (lumbo-sacral) lower back pain with irritation of the right L5 nerve root | The patient's chief complaint is lower back pain with secondary right leg pain. The physical examination findings do not reveal any significant neurological deficit. The lumbar MRI reveals a Grade I spondylolisthesis at L5-S1 with significant facet degeneration and foraminal stenosis bilaterally. |
| What are the patient's radiological findings? | Grade I spondylolisthesis at L5-S1 with significant facet degeneration and foraminal stenosis bilaterally | The lumbar MRI performed on September 23, 2021, reveals these findings. |
| Are the patient's radiological findings consistent with their diagnosis? | Yes | The radiological findings of a Grade I spondylolisthesis at L5-S1 with significant facet degeneration and foraminal stenosis bilaterally are consistent with the patient's diagnosis of mechanical (lumbo-sacral) lower back pain with irritation of the right L5 nerve root. |
| What treatments has the patient tried already? | Chiropractic care and medial branch blocks | The patient reports that she attended for chiropractic care a couple of years ago, which helped a little. More recently, she has had medial branch blocks, which did not help. |
| Have the treatments tried by the patients helped? | Chiropractic care helped a little, but medial branch blocks did not help | The patient reports that chiropractic care helped a little, but more recently, medial branch blocks did not help. |
| Have the patient's symptoms been progressing? | Yes | The patient reports that the onset of pain was a few years ago and that the pain is worsening. |
| Are the patient's symptoms debilitating? | Yes | The patient reports that her walking tolerance is only 5 to 10 minutes and that pain is affecting her quality of life. She also has non-restorative sleep due to pain. |</t>
  </si>
  <si>
    <t>[["What is the patient's diagnosis?", "Mechanical (lumbo-sacral) lower back pain with irritation of the right L5 nerve root", "The patient's chief complaint is lower back pain with secondary right leg pain. The physical examination findings do not reveal any significant neurological deficit. The lumbar MRI reveals a Grade I spondylolisthesis at L5-S1 with significant facet degeneration and foraminal stenosis bilaterally."], ["What are the patient's radiological findings?", "Grade I spondylolisthesis at L5-S1 with significant facet degeneration and foraminal stenosis bilaterally", "The lumbar MRI performed on September 23, 2021, reveals these findings."], ["Are the patient's radiological findings consistent with their diagnosis?", "Yes", "The radiological findings of a Grade I spondylolisthesis at L5-S1 with significant facet degeneration and foraminal stenosis bilaterally are consistent with the patient's diagnosis of mechanical (lumbo-sacral) lower back pain with irritation of the right L5 nerve root."], ["What treatments has the patient tried already?", "Chiropractic care and medial branch blocks", "The patient reports that she attended for chiropractic care a couple of years ago, which helped a little. More recently, she has had medial branch blocks, which did not help."], ["Have the treatments tried by the patients helped?", "Chiropractic care helped a little, but medial branch blocks did not help", "The patient reports that chiropractic care helped a little, but more recently, medial branch blocks did not help."], ["Have the patient's symptoms been progressing?", "Yes", "The patient reports that the onset of pain was a few years ago and that the pain is worsening."], ["Are the patient's symptoms debilitating?", "Yes", "The patient reports that her walking tolerance is only 5 to 10 minutes and that pain is affecting her quality of life. She also has non-restorative sleep due to pain."]]</t>
  </si>
  <si>
    <t>Mechanical (lumbo-sacral) lower back pain with irritation of the right L5 nerve root</t>
  </si>
  <si>
    <t>Grade I spondylolisthesis at L5-S1 with significant facet degeneration and foraminal stenosis bilaterally</t>
  </si>
  <si>
    <t>Chiropractic care and medial branch blocks</t>
  </si>
  <si>
    <t>Chiropractic care helped a little, but medial branch blocks did not help</t>
  </si>
  <si>
    <t>Henry is presenting with classic neurogenic claudication with concordant imaging findings of severe L4-5 stenosis as well as moderate L3-4 stenosis. We had a lengthy discussion regarding the range of options, which include continuing to live with symptoms, multimodal analgesia, physical therapy and other conservative measures, injections And surgery. We mutually agreed to pursue surgery, which was offered in the form of an open L3-5 laminectomy.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Henry asked appropriate questions and provided informed consent.. Our office will arrange for an appointment with the Anesthesia Pre-Operative Clinic, and subsequently arrange an operative date at the earliest opportunity..</t>
  </si>
  <si>
    <t xml:space="preserve">Given the leg dominant pain, the limitation in functioning and impact on his quality of 
life, as well as imaging findings, I am referring Mr. Smith for spine surgical 
consultation with Dr. D. Guha.  In the interim, Mr. Smith should continue with 
flexion-based exercises.
Thank you for involving me in the care of this patient
Sincerely
</t>
  </si>
  <si>
    <t>{"id": "chatcmpl-8GjnAdukbirU7M88mWp1YU3hNw6Q9", "object": "chat.completion", "created": 1698999964, "model": "gpt-35-turbo-16k", "choices": [{"index": 0, "finish_reason": "stop", "message": {"role": "assistant", "content": "| Question | Response | Detailed reasoning based on given clinical information |\n| --- | --- | --- |\n| What is the patient's diagnosis? | Neurogenic claudication | The patient is presenting with leg dominant pain and limitation in functioning, which is consistent with neurogenic claudication. |\n| What are the patient's radiological findings? | Severe L4-5 stenosis, moderate L3-4 stenosis | The patient's radiological findings show severe stenosis at the L4-5 level and moderate stenosis at the L3-4 level. |\n| Are the patient's radiological findings consistent with their diagnosis? | Yes | The radiological findings of severe stenosis at L4-5 and moderate stenosis at L3-4 are consistent with the diagnosis of neurogenic claudication. |\n| What treatments has the patient tried already? | Not mentioned | The referral letter does not mention any specific treatments that the patient has tried. |\n| Have the treatments tried by the patients helped? | Not mentioned | The referral letter does not provide information on whether the treatments tried by the patient have helped or not. |\n| Have the patient's symptoms been progressing? | Not mentioned | The referral letter does not mention whether the patient's symptoms have been progressing or not. |\n| Are the patient's symptoms debilitating? | Yes | The referral letter states that the patient's symptoms have a limitation in functioning and impact on his quality of life, indicating that the symptoms are debilitating. |"}}], "usage": {"prompt_tokens": 494, "completion_tokens": 310, "total_tokens": 804}}</t>
  </si>
  <si>
    <t>| Question | Response | Detailed reasoning based on given clinical information |
| --- | --- | --- |
| What is the patient's diagnosis? | Neurogenic claudication | The patient is presenting with leg dominant pain and limitation in functioning, which is consistent with neurogenic claudication. |
| What are the patient's radiological findings? | Severe L4-5 stenosis, moderate L3-4 stenosis | The patient's radiological findings show severe stenosis at the L4-5 level and moderate stenosis at the L3-4 level. |
| Are the patient's radiological findings consistent with their diagnosis? | Yes | The radiological findings of severe stenosis at L4-5 and moderate stenosis at L3-4 are consistent with the diagnosis of neurogenic claudication. |
| What treatments has the patient tried already? | Not mentioned | The referral letter does not mention any specific treatments that the patient has tried. |
| Have the treatments tried by the patients helped? | Not mentioned | The referral letter does not provide information on whether the treatments tried by the patient have helped or not. |
| Have the patient's symptoms been progressing? | Not mentioned | The referral letter does not mention whether the patient's symptoms have been progressing or not. |
| Are the patient's symptoms debilitating? | Yes | The referral letter states that the patient's symptoms have a limitation in functioning and impact on his quality of life, indicating that the symptoms are debilitating. |</t>
  </si>
  <si>
    <t>[["What is the patient's diagnosis?", "Neurogenic claudication", "The patient is presenting with leg dominant pain and limitation in functioning, which is consistent with neurogenic claudication."], ["What are the patient's radiological findings?", "Severe L4-5 stenosis, moderate L3-4 stenosis", "The patient's radiological findings show severe stenosis at the L4-5 level and moderate stenosis at the L3-4 level."], ["Are the patient's radiological findings consistent with their diagnosis?", "Yes", "The radiological findings of severe stenosis at L4-5 and moderate stenosis at L3-4 are consistent with the diagnosis of neurogenic claudication."], ["What treatments has the patient tried already?", "Not mentioned", "The referral letter does not mention any specific treatments that the patient has tried."], ["Have the treatments tried by the patients helped?", "Not mentioned", "The referral letter does not provide information on whether the treatments tried by the patient have helped or not."], ["Have the patient's symptoms been progressing?", "Not mentioned", "The referral letter does not mention whether the patient's symptoms have been progressing or not."], ["Are the patient's symptoms debilitating?", "Yes", "The referral letter states that the patient's symptoms have a limitation in functioning and impact on his quality of life, indicating that the symptoms are debilitating."]]</t>
  </si>
  <si>
    <t>Severe L4-5 stenosis, moderate L3-4 stenosis</t>
  </si>
  <si>
    <t xml:space="preserve">Anne is presenting with improved symptoms of vague back and leg pain and numbness not in any dermatomal distribution. We had a lengthy discussion regarding the range of options, which include continuing to live with symptoms, multimodal analgesia, physical therapy and other conservative measures, injections .. We mutually agreed to pursue ongoing conservative management considering that she has improved and continues to be in a very livable state without any debilitating pain.  I have not booked her for routine follow-up.  Should there be a significant recurrence of any radicular pain in the future she would likely require an updated MRI from her family physician. . </t>
  </si>
  <si>
    <t xml:space="preserve">Ms. Smith presents today with a complaint of left more than right lower back pain, 
and left leg numbness.  The onset of symptoms was a few years ago and pain 
seems to be worsening.  The back pain is characterized as an achiness.  Ms. Smith 
does not report any change to bowel or bladder functioning, and there is no perineal 
numbness or saddle anesthesia.  She has tried physical therapy without relief, and 
she sees her chiropractor periodically for treatment which is helpful.  Ms. Smith 
says that she has not had any injections.  Her health in general is reportedly good.  
She is not gainfully employed and is able to manage chores at home.
The physical examination findings reveals that she walks with a normal gait.  There 
is no antalgia.  There is an increase in back pain with lumbar flexion.  Muscle stretch 
reflexes are 2+ at the patellae and Achilles bilaterally.  Power is 5/5 L2 to S1, except 
for mild (4+/5) weakness of the left EHL.  Sensation is also mild reduced on the left 
L5 dermatome.  Hip ranges of motion are within normal limits.  There is no 
clonus/spasticity or other long tract signs. Hoffman's sign is absent and upper limb 
reflexes are 2+.  Supine straight leg raising did not create neural tension, but slump 
test was positive on the left.
A lumbar MRI was performed February 13, 2020.  The cardinal finding is left L4-5 
disc protrusion with compromise of the left L5 nerve root and degenerative disc 
disease at L5-S1 which is fairly advanced.
My clinical impression is that Ms. Smith is experiencing discogenic lower back pain 
and there are some residual signs of right L5 radiculopathy.  She still has some 
paresthesia in the left leg.  At this point, given the back dominance to her pain, she 
may not be the best surgical candidate, but given her concerns about becoming 
completely disabled and the degenerative changes noted in the lower lumbar spine, I 
feel it is appropriate that we seek spine surgical consultation.  I am referring Ms. 
Smith for consultation with Dr. D. Guha.  I also recommend that her physician 
consider referring her to a pain clinic for epidural injection which may proffer her 
some relief.  She does not drive, therefore I defer to her physician to refer her 
somewhere in Burlington.  I have encouraged Ms. Smith to continue with 
self-directed exercises.  She could trial a back support belt for when she is 
performing more physically demanding activities.  Ms. Smith has found some 
benefit from chiropractic care and she can continue with this if she continues to find 
benefit.
Thank you for involving me in the care of this patient
Sincerely
</t>
  </si>
  <si>
    <t>{"id": "chatcmpl-8GjnESjEAPi3irbsxHoAo9NGB2P5I", "object": "chat.completion", "created": 1698999968, "model": "gpt-35-turbo-16k", "choices": [{"index": 0, "finish_reason": "stop", "message": {"role": "assistant", "content": "| Question | Response | Detailed reasoning based on given clinical information |\n| --- | --- | --- |\n| What is the patient's diagnosis? | Discogenic lower back pain with residual signs of right L5 radiculopathy | The patient's symptoms of left lower back pain, left leg numbness, and positive slump test on the left are consistent with discogenic lower back pain. The MRI findings of left L4-5 disc protrusion with compromise of the left L5 nerve root and degenerative disc disease at L5-S1 support this diagnosis. The residual signs of right L5 radiculopathy suggest that the patient may have had previous symptoms on the right side as well. |\n| What are the patient's radiological findings? | Left L4-5 disc protrusion with compromise of the left L5 nerve root and degenerative disc disease at L5-S1 | The lumbar MRI performed on February 13, 2020, revealed the presence of a left L4-5 disc protrusion, which is causing compression of the left L5 nerve root. Additionally, there is degenerative disc disease at the L5-S1 level. |\n| Are the patient's radiological findings consistent with their diagnosis? | Yes | The radiological findings of a left L4-5 disc protrusion with compromise of the left L5 nerve root and degenerative disc disease at L5-S1 are consistent with the diagnosis of discogenic lower back pain with residual signs of right L5 radiculopathy. |\n| What treatments has the patient tried already? | Physical therapy and chiropractic care | The patient has tried physical therapy and periodic chiropractic treatment. |\n| Have the treatments tried by the patients helped? | Physical therapy has not provided relief, but chiropractic care has been helpful | The patient reports that physical therapy has not provided relief, but periodic chiropractic treatment has been helpful. |\n| Have the patient's symptoms been progressing? | Yes | The patient reports that the onset of symptoms was a few years ago and the pain seems to be worsening. |\n| Are the patient's symptoms debilitating? | No | The patient is able to manage chores at home and is not gainfully employed, suggesting that the symptoms are not debilitating. |"}}], "usage": {"prompt_tokens": 912, "completion_tokens": 456, "total_tokens": 1368}}</t>
  </si>
  <si>
    <t>| Question | Response | Detailed reasoning based on given clinical information |
| --- | --- | --- |
| What is the patient's diagnosis? | Discogenic lower back pain with residual signs of right L5 radiculopathy | The patient's symptoms of left lower back pain, left leg numbness, and positive slump test on the left are consistent with discogenic lower back pain. The MRI findings of left L4-5 disc protrusion with compromise of the left L5 nerve root and degenerative disc disease at L5-S1 support this diagnosis. The residual signs of right L5 radiculopathy suggest that the patient may have had previous symptoms on the right side as well. |
| What are the patient's radiological findings? | Left L4-5 disc protrusion with compromise of the left L5 nerve root and degenerative disc disease at L5-S1 | The lumbar MRI performed on February 13, 2020, revealed the presence of a left L4-5 disc protrusion, which is causing compression of the left L5 nerve root. Additionally, there is degenerative disc disease at the L5-S1 level. |
| Are the patient's radiological findings consistent with their diagnosis? | Yes | The radiological findings of a left L4-5 disc protrusion with compromise of the left L5 nerve root and degenerative disc disease at L5-S1 are consistent with the diagnosis of discogenic lower back pain with residual signs of right L5 radiculopathy. |
| What treatments has the patient tried already? | Physical therapy and chiropractic care | The patient has tried physical therapy and periodic chiropractic treatment. |
| Have the treatments tried by the patients helped? | Physical therapy has not provided relief, but chiropractic care has been helpful | The patient reports that physical therapy has not provided relief, but periodic chiropractic treatment has been helpful. |
| Have the patient's symptoms been progressing? | Yes | The patient reports that the onset of symptoms was a few years ago and the pain seems to be worsening. |
| Are the patient's symptoms debilitating? | No | The patient is able to manage chores at home and is not gainfully employed, suggesting that the symptoms are not debilitating. |</t>
  </si>
  <si>
    <t>[["What is the patient's diagnosis?", "Discogenic lower back pain with residual signs of right L5 radiculopathy", "The patient's symptoms of left lower back pain, left leg numbness, and positive slump test on the left are consistent with discogenic lower back pain. The MRI findings of left L4-5 disc protrusion with compromise of the left L5 nerve root and degenerative disc disease at L5-S1 support this diagnosis. The residual signs of right L5 radiculopathy suggest that the patient may have had previous symptoms on the right side as well."], ["What are the patient's radiological findings?", "Left L4-5 disc protrusion with compromise of the left L5 nerve root and degenerative disc disease at L5-S1", "The lumbar MRI performed on February 13, 2020, revealed the presence of a left L4-5 disc protrusion, which is causing compression of the left L5 nerve root. Additionally, there is degenerative disc disease at the L5-S1 level."], ["Are the patient's radiological findings consistent with their diagnosis?", "Yes", "The radiological findings of a left L4-5 disc protrusion with compromise of the left L5 nerve root and degenerative disc disease at L5-S1 are consistent with the diagnosis of discogenic lower back pain with residual signs of right L5 radiculopathy."], ["What treatments has the patient tried already?", "Physical therapy and chiropractic care", "The patient has tried physical therapy and periodic chiropractic treatment."], ["Have the treatments tried by the patients helped?", "Physical therapy has not provided relief, but chiropractic care has been helpful", "The patient reports that physical therapy has not provided relief, but periodic chiropractic treatment has been helpful."], ["Have the patient's symptoms been progressing?", "Yes", "The patient reports that the onset of symptoms was a few years ago and the pain seems to be worsening."], ["Are the patient's symptoms debilitating?", "No", "The patient is able to manage chores at home and is not gainfully employed, suggesting that the symptoms are not debilitating."]]</t>
  </si>
  <si>
    <t>Discogenic lower back pain with residual signs of right L5 radiculopathy</t>
  </si>
  <si>
    <t>Left L4-5 disc protrusion with compromise of the left L5 nerve root and degenerative disc disease at L5-S1</t>
  </si>
  <si>
    <t>Physical therapy has not provided relief, but chiropractic care has been helpful</t>
  </si>
  <si>
    <t>Patient has a lumbar canal stenosis with associated neurogenic claudication.  We recommend that the patient undergo surgical treatment in the form of decompression without instrumentation or fusion.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Patient agreed to proceed with a surgical intervention and he signed the consent.</t>
  </si>
  <si>
    <t xml:space="preserve">Mr. Smith presents with a complaint of buttock and posterior thigh and leg achiness 
and heaviness, with numbness at the left lateral foot.  He has a left foot drop.  The 
onset of symptoms was in 2017 and his symptoms and functional decline are 
worsening.  He has limited walking and standing of less than five minutes.  Sitting is 
unrestricted.  Mr. Smith is able to bike.  His medical history reveals that he's otherwise 
healthy.  He has had a prior left hamstring tear and weakness.
The physical examination reveals weakness of left ankle dorsiflexion and EHL.  The 
right patellar reflex is sluggish compared to the left.  There is reduced sensation 
along the left L5 and S1 dermatomes.  There are no nerve root tension signs.  Hip 
ranges of motion are within normal limits.   There is no spasticity or clonus.  There 
are no long tract signs.
Clinical findings reveal neurogenic claudication and left L5 radiculopathy. A lumbar 
MRI was performed in January 2022 at GNMI and reveals a cardinal finding of severe 
spinal canal stenosis at L4-5 from a combination of degenerative changes.  There is 
moderate foraminal stenosis bilaterally.
At this time, given the functional decline and limited walking tolerance, as well as 
examination and MRI findings, I am referring Mr. Smith for spine surgical consultation 
with Dr. Smith.  In the interim, he should be performing activities to tolerance.
Thank you for involving me in the care of this patient
Sincerely
</t>
  </si>
  <si>
    <t>{"id": "chatcmpl-8GjnOA8E2cKsoH0oBvUaZXiclPl2X", "object": "chat.completion", "created": 1698999978, "model": "gpt-35-turbo-16k", "choices": [{"index": 0, "finish_reason": "stop", "message": {"role": "assistant", "content": "| Question | Response | Detailed reasoning based on given clinical information |\n| --- | --- | --- |\n| What is the patient's diagnosis? | Lumbar canal stenosis with associated neurogenic claudication | The patient's clinical findings reveal neurogenic claudication and left L5 radiculopathy. The lumbar MRI shows severe spinal canal stenosis at L4-5 from degenerative changes. |\n| What are the patient's radiological findings? | Severe spinal canal stenosis at L4-5, moderate foraminal stenosis bilaterally | The lumbar MRI reveals severe spinal canal stenosis at L4-5 and moderate foraminal stenosis bilaterally. |\n| Are the patient's radiological findings consistent with their diagnosis? | Yes | The severe spinal canal stenosis and moderate foraminal stenosis seen on the MRI are consistent with the diagnosis of lumbar canal stenosis with associated neurogenic claudication. |\n| What treatments has the patient tried already? | Not mentioned | The referral letter does not mention any previous treatments the patient has tried. |\n| Have the treatments tried by the patients helped? | Not mentioned | The referral letter does not provide information on whether any treatments have been tried and their effectiveness. |\n| Have the patient's symptoms been progressing? | Yes | The referral letter states that the patient's symptoms and functional decline are worsening. |\n| Are the patient's symptoms debilitating? | Yes | The referral letter mentions that the patient has limited walking and standing of less than five minutes and that his symptoms are causing functional decline. |"}}], "usage": {"prompt_tokens": 650, "completion_tokens": 329, "total_tokens": 979}}</t>
  </si>
  <si>
    <t>| Question | Response | Detailed reasoning based on given clinical information |
| --- | --- | --- |
| What is the patient's diagnosis? | Lumbar canal stenosis with associated neurogenic claudication | The patient's clinical findings reveal neurogenic claudication and left L5 radiculopathy. The lumbar MRI shows severe spinal canal stenosis at L4-5 from degenerative changes. |
| What are the patient's radiological findings? | Severe spinal canal stenosis at L4-5, moderate foraminal stenosis bilaterally | The lumbar MRI reveals severe spinal canal stenosis at L4-5 and moderate foraminal stenosis bilaterally. |
| Are the patient's radiological findings consistent with their diagnosis? | Yes | The severe spinal canal stenosis and moderate foraminal stenosis seen on the MRI are consistent with the diagnosis of lumbar canal stenosis with associated neurogenic claudication. |
| What treatments has the patient tried already? | Not mentioned | The referral letter does not mention any previous treatments the patient has tried. |
| Have the treatments tried by the patients helped? | Not mentioned | The referral letter does not provide information on whether any treatments have been tried and their effectiveness. |
| Have the patient's symptoms been progressing? | Yes | The referral letter states that the patient's symptoms and functional decline are worsening. |
| Are the patient's symptoms debilitating? | Yes | The referral letter mentions that the patient has limited walking and standing of less than five minutes and that his symptoms are causing functional decline. |</t>
  </si>
  <si>
    <t>[["What is the patient's diagnosis?", "Lumbar canal stenosis with associated neurogenic claudication", "The patient's clinical findings reveal neurogenic claudication and left L5 radiculopathy. The lumbar MRI shows severe spinal canal stenosis at L4-5 from degenerative changes."], ["What are the patient's radiological findings?", "Severe spinal canal stenosis at L4-5, moderate foraminal stenosis bilaterally", "The lumbar MRI reveals severe spinal canal stenosis at L4-5 and moderate foraminal stenosis bilaterally."], ["Are the patient's radiological findings consistent with their diagnosis?", "Yes", "The severe spinal canal stenosis and moderate foraminal stenosis seen on the MRI are consistent with the diagnosis of lumbar canal stenosis with associated neurogenic claudication."], ["What treatments has the patient tried already?", "Not mentioned", "The referral letter does not mention any previous treatments the patient has tried."], ["Have the treatments tried by the patients helped?", "Not mentioned", "The referral letter does not provide information on whether any treatments have been tried and their effectiveness."], ["Have the patient's symptoms been progressing?", "Yes", "The referral letter states that the patient's symptoms and functional decline are worsening."], ["Are the patient's symptoms debilitating?", "Yes", "The referral letter mentions that the patient has limited walking and standing of less than five minutes and that his symptoms are causing functional decline."]]</t>
  </si>
  <si>
    <t>Lumbar canal stenosis with associated neurogenic claudication</t>
  </si>
  <si>
    <t>Severe spinal canal stenosis at L4-5, moderate foraminal stenosis bilaterally</t>
  </si>
  <si>
    <t>This is a gentleman with right-sided radiculopathy.  Has not improved with nonoperative treatment.  Discussed natural history and surgical outcomes for this condition.  Offered him bilateral decompression with discectomy due to large side of the disc to help alleviate the symptoms.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t>
  </si>
  <si>
    <t xml:space="preserve">Right - Negative
Pain produced with Extension
N/A
Mr. Smith presents with a complaint of right buttock, leg and foot pain.  The 
onset was in November 2021 and he has not experienced improvement despite 
physical therapies and chiropractic care.  The pain has affected his quality of life.  He 
was previously working modified duties, but has not been able to work since May 18, 
2022.  
The physical examination findings are commensurate with right L5 radiculopathy.  
There is weakness of the right EHL.  There is nerve root tension on the right.  Upper 
limb reflexes are 2+.  Hoffman's sign is absent.  A lumbar MRI was performed 
February 22, 2022 reveals a large right L4-5 disc herniation with compromise of the 
right lateral recess.
Given the ongoing debilitating right leg pain, the lack of response to conservative 
care, the MRI and examination results, I am referring Mr. Smith for spine 
surgical consultation with Dr. Smith.  In the interim, he should continue with 
activity to tolerance.
Thank you for involving me in the care of this patient
Sincerely
</t>
  </si>
  <si>
    <t>{"id": "chatcmpl-8GjnU8VBJ5MkGniAFUnOw17zsRJAn", "object": "chat.completion", "created": 1698999984, "model": "gpt-35-turbo-16k", "choices": [{"index": 0, "finish_reason": "stop", "message": {"role": "assistant", "content": "| Question | Response | Detailed reasoning based on given clinical information |\n| --- | --- | --- |\n| What is the patient's diagnosis? | Right-sided radiculopathy | The patient presents with right buttock, leg, and foot pain, along with weakness of the right EHL and nerve root tension on the right. These findings are consistent with radiculopathy, which is the compression or irritation of a spinal nerve root. |\n| What are the patient's radiological findings? | Large right L4-5 disc herniation with compromise of the right lateral recess | The lumbar MRI performed on February 22, 2022, reveals a large disc herniation at the L4-5 level on the right side, which is causing compression and compromise of the right lateral recess. |\n| Are the patient's radiological findings consistent with their diagnosis? | Yes | The radiological findings of a large disc herniation at the L4-5 level on the right side are consistent with the patient's diagnosis of right-sided radiculopathy. |\n| What treatments has the patient tried already? | Physical therapies and chiropractic care | The patient has already tried physical therapies and chiropractic care for the management of their symptoms. |\n| Have the treatments tried by the patients helped? | No | Despite undergoing physical therapies and chiropractic care, the patient has not experienced improvement in their symptoms. |\n| Have the patient's symptoms been progressing? | Not mentioned | The referral letter does not provide information on whether the patient's symptoms have been progressing or not. |\n| Are the patient's symptoms debilitating? | Yes | The referral letter states that the ongoing right leg pain has been debilitating for the patient and has affected their quality of life. |"}}], "usage": {"prompt_tokens": 564, "completion_tokens": 353, "total_tokens": 917}}</t>
  </si>
  <si>
    <t>| Question | Response | Detailed reasoning based on given clinical information |
| --- | --- | --- |
| What is the patient's diagnosis? | Right-sided radiculopathy | The patient presents with right buttock, leg, and foot pain, along with weakness of the right EHL and nerve root tension on the right. These findings are consistent with radiculopathy, which is the compression or irritation of a spinal nerve root. |
| What are the patient's radiological findings? | Large right L4-5 disc herniation with compromise of the right lateral recess | The lumbar MRI performed on February 22, 2022, reveals a large disc herniation at the L4-5 level on the right side, which is causing compression and compromise of the right lateral recess. |
| Are the patient's radiological findings consistent with their diagnosis? | Yes | The radiological findings of a large disc herniation at the L4-5 level on the right side are consistent with the patient's diagnosis of right-sided radiculopathy. |
| What treatments has the patient tried already? | Physical therapies and chiropractic care | The patient has already tried physical therapies and chiropractic care for the management of their symptoms. |
| Have the treatments tried by the patients helped? | No | Despite undergoing physical therapies and chiropractic care, the patient has not experienced improvement in their symptoms. |
| Have the patient's symptoms been progressing? | Not mentioned | The referral letter does not provide information on whether the patient's symptoms have been progressing or not. |
| Are the patient's symptoms debilitating? | Yes | The referral letter states that the ongoing right leg pain has been debilitating for the patient and has affected their quality of life. |</t>
  </si>
  <si>
    <t>[["What is the patient's diagnosis?", "Right-sided radiculopathy", "The patient presents with right buttock, leg, and foot pain, along with weakness of the right EHL and nerve root tension on the right. These findings are consistent with radiculopathy, which is the compression or irritation of a spinal nerve root."], ["What are the patient's radiological findings?", "Large right L4-5 disc herniation with compromise of the right lateral recess", "The lumbar MRI performed on February 22, 2022, reveals a large disc herniation at the L4-5 level on the right side, which is causing compression and compromise of the right lateral recess."], ["Are the patient's radiological findings consistent with their diagnosis?", "Yes", "The radiological findings of a large disc herniation at the L4-5 level on the right side are consistent with the patient's diagnosis of right-sided radiculopathy."], ["What treatments has the patient tried already?", "Physical therapies and chiropractic care", "The patient has already tried physical therapies and chiropractic care for the management of their symptoms."], ["Have the treatments tried by the patients helped?", "No", "Despite undergoing physical therapies and chiropractic care, the patient has not experienced improvement in their symptoms."], ["Have the patient's symptoms been progressing?", "Not mentioned", "The referral letter does not provide information on whether the patient's symptoms have been progressing or not."], ["Are the patient's symptoms debilitating?", "Yes", "The referral letter states that the ongoing right leg pain has been debilitating for the patient and has affected their quality of life."]]</t>
  </si>
  <si>
    <t>Right-sided radiculopathy</t>
  </si>
  <si>
    <t>Large right L4-5 disc herniation with compromise of the right lateral recess</t>
  </si>
  <si>
    <t>Physical therapies and chiropractic care</t>
  </si>
  <si>
    <t xml:space="preserve">This is a 37 M with recurrent left L 4-5 disc bulge and lt leg radiculopathy. Pt tried initial conservative management including physio, pain meds and non targeted back injections.
Our recommendations at this time is to refer him for selective left L4-5 tranforaminal injections. Pt elected to seek that in his pain clinic. In case pt improves with the injections, there is no need for further follow up with us, however if his pain presisted following the transforaminal injections, he can be refered back to dr Guha's clinic to discuss further surgical intervention.  </t>
  </si>
  <si>
    <t xml:space="preserve">Right - Negative
Pain produced with both flexion and extension
Not assessed
Mr. Smith presents with right leg pain.  He is in significant pain, and disability.  
Examination findings were commensurate with a right-sided S1 radiculopathy.  
MRI reveals a very large right-sided disc herniation at L5-S1.
Given the lack of improvement, and examination findings, I am referring Mr. 
Smith for spine surgical consultation.  I am attempting to expedite this and he 
should be seen within 4 to 6 weeks.  There was no identified need for him to 
follow-up with myself.
Thank you for referring this pleasant 34-year-old gentleman for consultation.
Thank you for involving me in the care of this patient
Sincerely
Smith, Smith
</t>
  </si>
  <si>
    <t>{"id": "chatcmpl-8GjnaVovBRrOVi4DmicBEUQNs4IwJ", "object": "chat.completion", "created": 1698999990, "model": "gpt-35-turbo-16k", "choices": [{"index": 0, "finish_reason": "stop", "message": {"role": "assistant", "content": "| Question | Response | Detailed reasoning based on given clinical information |\n| --- | --- | --- |\n| What is the patient's diagnosis? | Recurrent left L4-5 disc bulge and left leg radiculopathy | The final assessment states that the patient has a recurrent left L4-5 disc bulge and left leg radiculopathy. |\n| What are the patient's radiological findings? | Not assessed | The referral letter does not mention any specific radiological findings. |\n| Are the patient's radiological findings consistent with their diagnosis? | Not applicable | Since the patient's radiological findings were not assessed, it is not possible to determine if they are consistent with the diagnosis. |\n| What treatments has the patient tried already? | Physio, pain meds, non-targeted back injections | The patient has tried initial conservative management including physiotherapy, pain medications, and non-targeted back injections. |\n| Have the treatments tried by the patients helped? | Not mentioned | The referral letter does not mention whether the treatments tried by the patient have helped or not. |\n| Have the patient's symptoms been progressing? | Not mentioned | The referral letter does not mention whether the patient's symptoms have been progressing or not. |\n| Are the patient's symptoms debilitating? | Yes | The referral letter states that the patient is in significant pain and disability. |"}}], "usage": {"prompt_tokens": 458, "completion_tokens": 279, "total_tokens": 737}}</t>
  </si>
  <si>
    <t>| Question | Response | Detailed reasoning based on given clinical information |
| --- | --- | --- |
| What is the patient's diagnosis? | Recurrent left L4-5 disc bulge and left leg radiculopathy | The final assessment states that the patient has a recurrent left L4-5 disc bulge and left leg radiculopathy. |
| What are the patient's radiological findings? | Not assessed | The referral letter does not mention any specific radiological findings. |
| Are the patient's radiological findings consistent with their diagnosis? | Not applicable | Since the patient's radiological findings were not assessed, it is not possible to determine if they are consistent with the diagnosis. |
| What treatments has the patient tried already? | Physio, pain meds, non-targeted back injections | The patient has tried initial conservative management including physiotherapy, pain medications, and non-targeted back injections. |
| Have the treatments tried by the patients helped? | Not mentioned | The referral letter does not mention whether the treatments tried by the patient have helped or not. |
| Have the patient's symptoms been progressing? | Not mentioned | The referral letter does not mention whether the patient's symptoms have been progressing or not. |
| Are the patient's symptoms debilitating? | Yes | The referral letter states that the patient is in significant pain and disability. |</t>
  </si>
  <si>
    <t>[["What is the patient's diagnosis?", "Recurrent left L4-5 disc bulge and left leg radiculopathy", "The final assessment states that the patient has a recurrent left L4-5 disc bulge and left leg radiculopathy."], ["What are the patient's radiological findings?", "Not assessed", "The referral letter does not mention any specific radiological findings."], ["Are the patient's radiological findings consistent with their diagnosis?", "Not applicable", "Since the patient's radiological findings were not assessed, it is not possible to determine if they are consistent with the diagnosis."], ["What treatments has the patient tried already?", "Physio, pain meds, non-targeted back injections", "The patient has tried initial conservative management including physiotherapy, pain medications, and non-targeted back injections."], ["Have the treatments tried by the patients helped?", "Not mentioned", "The referral letter does not mention whether the treatments tried by the patient have helped or not."], ["Have the patient's symptoms been progressing?", "Not mentioned", "The referral letter does not mention whether the patient's symptoms have been progressing or not."], ["Are the patient's symptoms debilitating?", "Yes", "The referral letter states that the patient is in significant pain and disability."]]</t>
  </si>
  <si>
    <t>Recurrent left L4-5 disc bulge and left leg radiculopathy</t>
  </si>
  <si>
    <t>Not assessed</t>
  </si>
  <si>
    <t>Physio, pain meds, non-targeted back injections</t>
  </si>
  <si>
    <t>Patient has a classic revisitation of lumbar canal stenosis and neurogenic claudication the MRI confirmed the diagnosis with the L3-L4 stenosis.  Because of the associated spondylolisthesis flexion-extension x-ray was requested and he did not show any gross instability or displacement.  So we have for the patient surgical intervention in the form of L3-L4 decompressive laminectomy the complications of the procedures where explained and discussed with him.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Patient agreed to proceed with a surgical option and he signed the consent and he will booked for surgery</t>
  </si>
  <si>
    <t xml:space="preserve">Mr. Smith presents with a complaint of bilateral leg pain and spasms, heaviness with 
burning sensation.  The onset was about 2 years ago and pain is worsening.  He has 
limited walking tolerance of less than 5 minutes, and he reports that pain is 
significantly affecting his quality of life and ability to perform chores.  He experiences 
some pain at nighttime, but for the most part is able to obtain restorative sleep.  His 
medical history includes severe OA of the left knee and essential hypertension.  He is 
otherwise healthy.  Mr. Smith does not smoke.
The physical examination does not reveal any significant neurological deficit.  Muscle 
stretch reflexes are 2+ at the patellae and Achilles bilaterally.  Power is graded 5/5 
L2 to S1.  Sensation to sharp and light touch is preserved.  Muscle tone and bulk is 
normal.  There is no nerve root tension.  Upper limb reflexes are 2+ and Hoffman's 
sign is absent.  A lumbar MRI was performed March 13, 2022 at GNMI in 
Mississauga.  The cardinal finding is severe spinal canal stenosis at L3-4 with severe 
foraminal stenosis at L4-5 bilaterally.
Mr. Smith is experiencing neurogenic claudication.  In view of the ongoing leg 
dominant pain and reduced functioning, as well as MRI findings, I am referring Mr. 
Levely for spine surgical consultation with Dr. Smith.  In the interim, he should 
be continuing with self-directed flexion-based exercises and activity to tolerance.
Thank you for involving me in the care of this patient
Sincerely
</t>
  </si>
  <si>
    <t>{"id": "chatcmpl-8GjnftlBKPdqBCDbKeGkmj5WsgiCh", "object": "chat.completion", "created": 1698999995, "model": "gpt-35-turbo-16k", "choices": [{"index": 0, "finish_reason": "stop", "message": {"role": "assistant", "content": "| Question | Response | Detailed reasoning based on given clinical information |\n| --- | --- | --- |\n| What is the patient's diagnosis? | Lumbar canal stenosis and neurogenic claudication | The patient's symptoms of bilateral leg pain and limited walking tolerance, along with the radiological findings of severe spinal canal stenosis at L3-4 and severe foraminal stenosis at L4-5, are consistent with a diagnosis of lumbar canal stenosis and neurogenic claudication. |\n| What are the patient's radiological findings? | Severe spinal canal stenosis at L3-4 with severe foraminal stenosis at L4-5 bilaterally | The lumbar MRI performed on March 13, 2022, revealed severe spinal canal stenosis at the L3-4 level and severe foraminal stenosis at the L4-5 level bilaterally. |\n| Are the patient's radiological findings consistent with their diagnosis? | Yes | The radiological findings of severe spinal canal stenosis and foraminal stenosis are consistent with the diagnosis of lumbar canal stenosis and neurogenic claudication. |\n| What treatments has the patient tried already? | Self-directed flexion-based exercises and activity to tolerance | The patient has been advised to continue with self-directed flexion-based exercises and activity to tolerance as a treatment for his symptoms. |\n| Have the treatments tried by the patients helped? | Not mentioned | The referral letter does not provide information on whether the treatments tried by the patient have helped or not. |\n| Have the patient's symptoms been progressing? | Yes | The referral letter states that the patient's pain has been worsening and significantly affecting his quality of life and ability to perform chores. |\n| Are the patient's symptoms debilitating? | Yes | The referral letter mentions that the patient has limited walking tolerance of less than 5 minutes and that the pain is significantly affecting his quality of life and ability to perform chores. This suggests that the patient's symptoms are debilitating. |"}}], "usage": {"prompt_tokens": 729, "completion_tokens": 421, "total_tokens": 1150}}</t>
  </si>
  <si>
    <t>| Question | Response | Detailed reasoning based on given clinical information |
| --- | --- | --- |
| What is the patient's diagnosis? | Lumbar canal stenosis and neurogenic claudication | The patient's symptoms of bilateral leg pain and limited walking tolerance, along with the radiological findings of severe spinal canal stenosis at L3-4 and severe foraminal stenosis at L4-5, are consistent with a diagnosis of lumbar canal stenosis and neurogenic claudication. |
| What are the patient's radiological findings? | Severe spinal canal stenosis at L3-4 with severe foraminal stenosis at L4-5 bilaterally | The lumbar MRI performed on March 13, 2022, revealed severe spinal canal stenosis at the L3-4 level and severe foraminal stenosis at the L4-5 level bilaterally. |
| Are the patient's radiological findings consistent with their diagnosis? | Yes | The radiological findings of severe spinal canal stenosis and foraminal stenosis are consistent with the diagnosis of lumbar canal stenosis and neurogenic claudication. |
| What treatments has the patient tried already? | Self-directed flexion-based exercises and activity to tolerance | The patient has been advised to continue with self-directed flexion-based exercises and activity to tolerance as a treatment for his symptoms. |
| Have the treatments tried by the patients helped? | Not mentioned | The referral letter does not provide information on whether the treatments tried by the patient have helped or not. |
| Have the patient's symptoms been progressing? | Yes | The referral letter states that the patient's pain has been worsening and significantly affecting his quality of life and ability to perform chores. |
| Are the patient's symptoms debilitating? | Yes | The referral letter mentions that the patient has limited walking tolerance of less than 5 minutes and that the pain is significantly affecting his quality of life and ability to perform chores. This suggests that the patient's symptoms are debilitating. |</t>
  </si>
  <si>
    <t>[["What is the patient's diagnosis?", "Lumbar canal stenosis and neurogenic claudication", "The patient's symptoms of bilateral leg pain and limited walking tolerance, along with the radiological findings of severe spinal canal stenosis at L3-4 and severe foraminal stenosis at L4-5, are consistent with a diagnosis of lumbar canal stenosis and neurogenic claudication."], ["What are the patient's radiological findings?", "Severe spinal canal stenosis at L3-4 with severe foraminal stenosis at L4-5 bilaterally", "The lumbar MRI performed on March 13, 2022, revealed severe spinal canal stenosis at the L3-4 level and severe foraminal stenosis at the L4-5 level bilaterally."], ["Are the patient's radiological findings consistent with their diagnosis?", "Yes", "The radiological findings of severe spinal canal stenosis and foraminal stenosis are consistent with the diagnosis of lumbar canal stenosis and neurogenic claudication."], ["What treatments has the patient tried already?", "Self-directed flexion-based exercises and activity to tolerance", "The patient has been advised to continue with self-directed flexion-based exercises and activity to tolerance as a treatment for his symptoms."], ["Have the treatments tried by the patients helped?", "Not mentioned", "The referral letter does not provide information on whether the treatments tried by the patient have helped or not."], ["Have the patient's symptoms been progressing?", "Yes", "The referral letter states that the patient's pain has been worsening and significantly affecting his quality of life and ability to perform chores."], ["Are the patient's symptoms debilitating?", "Yes", "The referral letter mentions that the patient has limited walking tolerance of less than 5 minutes and that the pain is significantly affecting his quality of life and ability to perform chores. This suggests that the patient's symptoms are debilitating."]]</t>
  </si>
  <si>
    <t>Lumbar canal stenosis and neurogenic claudication</t>
  </si>
  <si>
    <t>Severe spinal canal stenosis at L3-4 with severe foraminal stenosis at L4-5 bilaterally</t>
  </si>
  <si>
    <t>Antonietta is presenting with back and claudicant type pain with concordant imaging findings. We had a lengthy discussion regarding the range of options, which include continuing to live with symptoms, multimodal analgesia, physical therapy and other conservative measures, injections And surgery.  As she is exhausted conservative measures and is quite debilitated by her pain syndrome , we mutually agreed to pursue surgery which was offered in the form of a open L1-5 decompression and posterolateral instrumented fusion with an L1-2 discectomy, multilevel SPO, L4-5 TLIF, and possible cement augmentation of the L1 and 5 screws.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hardware malposition with potential for neurovascular injury and need for revision surgery, hardware failure, pseudarthrosis, , index or adjacent segment degeneration including disc reherniation, wrong level surgery. Antonietta asked appropriate questions and provided informed consent.. Our office will arrange for an appointment with the Anesthesia Pre-Operative Clinic, and subsequently arrange an operative date at the earliest opportunity..</t>
  </si>
  <si>
    <t xml:space="preserve">Ms. Smith presents with a chief complaint of right leg pain.  The pain has been 
present for a couple of months and is worsening.  Ms. Smith has a history of 
chronic lower back pain, and experienced an acute flare-up in April prompting a visit 
to ER.  She was in hospital for 6 days and had epidural injections which did not help.  
She did see Dr. Smith at that time, but given that her pain was mostly lower back 
dominant and she had not yet had the epidural, he recommended this and a course 
of physical therapy.  Ms. Smith's health history includes insulin dependent 
diabetes, hypertension and dyslipidemia.  She has been unable to exercise due to 
pain.  She does feel that she is unable to completely void her bladder, but there is no 
report of perineal numbness or saddle anesthesia.
The physical examination reveals diminished right patellar reflex and weakness to 
resisted right foot dorsiflexion (4+/5).  There is a positive straight leg raise on the 
right.  Upper limb reflexes are 2+ and Hoffman's sign is absent.  There is no 
spasticity or clonus.  A lumbar MRI was performed April 5, 2022 and reveals cardinal 
findings of right L4-5 extraforaminal disc extrusion with severe foraminal stenosis, 
and impingement of the right L4 nerve root.  There is a right L3-4 disc osteophyte 
complex with displacement of the right L3 nerve root.  There is a calcified disc at 
L1-2 with moderate to severe canal stenosis.  The most clinically relevant finding in 
my opinion is the foraminal disc extrusion at L4-5.  Ms. Smith has extensive 
degenerative disc and facet joint degeneration and this is contributory to her history 
of chronic lower back pain.
In view of the debilitating and worsening right leg pain, the lack of improvement, 
examination findings and MRI results, I am referring Ms. Smith for spine surgical 
consultation with Dr. Smith.  In the interim, she should continue with activities to 
tolerance.
Thank you for involving me in the care of this patient
Sincerely
</t>
  </si>
  <si>
    <t>{"id": "chatcmpl-8Gjnnvv8xWKs3sX6wJZPt6Ys3buX7", "object": "chat.completion", "created": 1699000003, "model": "gpt-35-turbo-16k", "choices": [{"index": 0, "finish_reason": "stop", "message": {"role": "assistant", "content": "| Question | Response | Detailed reasoning based on given clinical information |\n| --- | --- | --- |\n| What is the patient's diagnosis? | The patient's diagnosis is right leg pain with a history of chronic lower back pain and an acute flare-up. | The patient's chief complaint is right leg pain, and they have a history of chronic lower back pain. |\n| What are the patient's radiological findings? | The patient's radiological findings include right L4-5 extraforaminal disc extrusion with severe foraminal stenosis, impingement of the right L4 nerve root, right L3-4 disc osteophyte complex with displacement of the right L3 nerve root, and a calcified disc at L1-2 with moderate to severe canal stenosis. | The lumbar MRI reveals disc extrusion, foraminal stenosis, nerve root displacement, and canal stenosis at multiple levels in the lumbar spine. |\n| Are the patient's radiological findings consistent with their diagnosis? | Yes, the patient's radiological findings are consistent with their diagnosis of chronic lower back pain and right leg pain. | The radiological findings show disc extrusion, stenosis, and nerve root impingement, which can cause lower back pain and radiating leg pain. |\n| What treatments has the patient tried already? | The patient has tried epidural injections and physical therapy. | The patient had epidural injections during their hospital stay and was recommended physical therapy by Dr. Smith. |\n| Have the treatments tried by the patients helped? | No, the treatments tried by the patient have not helped. | The referral letter states that the epidural injections did not help, and there is no mention of improvement with physical therapy. |\n| Have the patient's symptoms been progressing? | Yes, the patient's symptoms have been worsening. | The referral letter states that the patient's pain has been present for a couple of months and is worsening. |\n| Are the patient's symptoms debilitating? | Yes, the patient's symptoms are debilitating. | The referral letter mentions that the patient is unable to exercise due to pain and that the pain is debilitating and worsening. |"}}], "usage": {"prompt_tokens": 964, "completion_tokens": 446, "total_tokens": 1410}}</t>
  </si>
  <si>
    <t>| Question | Response | Detailed reasoning based on given clinical information |
| --- | --- | --- |
| What is the patient's diagnosis? | The patient's diagnosis is right leg pain with a history of chronic lower back pain and an acute flare-up. | The patient's chief complaint is right leg pain, and they have a history of chronic lower back pain. |
| What are the patient's radiological findings? | The patient's radiological findings include right L4-5 extraforaminal disc extrusion with severe foraminal stenosis, impingement of the right L4 nerve root, right L3-4 disc osteophyte complex with displacement of the right L3 nerve root, and a calcified disc at L1-2 with moderate to severe canal stenosis. | The lumbar MRI reveals disc extrusion, foraminal stenosis, nerve root displacement, and canal stenosis at multiple levels in the lumbar spine. |
| Are the patient's radiological findings consistent with their diagnosis? | Yes, the patient's radiological findings are consistent with their diagnosis of chronic lower back pain and right leg pain. | The radiological findings show disc extrusion, stenosis, and nerve root impingement, which can cause lower back pain and radiating leg pain. |
| What treatments has the patient tried already? | The patient has tried epidural injections and physical therapy. | The patient had epidural injections during their hospital stay and was recommended physical therapy by Dr. Smith. |
| Have the treatments tried by the patients helped? | No, the treatments tried by the patient have not helped. | The referral letter states that the epidural injections did not help, and there is no mention of improvement with physical therapy. |
| Have the patient's symptoms been progressing? | Yes, the patient's symptoms have been worsening. | The referral letter states that the patient's pain has been present for a couple of months and is worsening. |
| Are the patient's symptoms debilitating? | Yes, the patient's symptoms are debilitating. | The referral letter mentions that the patient is unable to exercise due to pain and that the pain is debilitating and worsening. |</t>
  </si>
  <si>
    <t>[["What is the patient's diagnosis?", "The patient's diagnosis is right leg pain with a history of chronic lower back pain and an acute flare-up.", "The patient's chief complaint is right leg pain, and they have a history of chronic lower back pain."], ["What are the patient's radiological findings?", "The patient's radiological findings include right L4-5 extraforaminal disc extrusion with severe foraminal stenosis, impingement of the right L4 nerve root, right L3-4 disc osteophyte complex with displacement of the right L3 nerve root, and a calcified disc at L1-2 with moderate to severe canal stenosis.", "The lumbar MRI reveals disc extrusion, foraminal stenosis, nerve root displacement, and canal stenosis at multiple levels in the lumbar spine."], ["Are the patient's radiological findings consistent with their diagnosis?", "Yes, the patient's radiological findings are consistent with their diagnosis of chronic lower back pain and right leg pain.", "The radiological findings show disc extrusion, stenosis, and nerve root impingement, which can cause lower back pain and radiating leg pain."], ["What treatments has the patient tried already?", "The patient has tried epidural injections and physical therapy.", "The patient had epidural injections during their hospital stay and was recommended physical therapy by Dr. Smith."], ["Have the treatments tried by the patients helped?", "No, the treatments tried by the patient have not helped.", "The referral letter states that the epidural injections did not help, and there is no mention of improvement with physical therapy."], ["Have the patient's symptoms been progressing?", "Yes, the patient's symptoms have been worsening.", "The referral letter states that the patient's pain has been present for a couple of months and is worsening."], ["Are the patient's symptoms debilitating?", "Yes, the patient's symptoms are debilitating.", "The referral letter mentions that the patient is unable to exercise due to pain and that the pain is debilitating and worsening."]]</t>
  </si>
  <si>
    <t>The patient's diagnosis is right leg pain with a history of chronic lower back pain and an acute flare-up.</t>
  </si>
  <si>
    <t>The patient's radiological findings include right L4-5 extraforaminal disc extrusion with severe foraminal stenosis, impingement of the right L4 nerve root, right L3-4 disc osteophyte complex with displacement of the right L3 nerve root, and a calcified disc at L1-2 with moderate to severe canal stenosis.</t>
  </si>
  <si>
    <t>Yes, the patient's radiological findings are consistent with their diagnosis of chronic lower back pain and right leg pain.</t>
  </si>
  <si>
    <t>The patient has tried epidural injections and physical therapy.</t>
  </si>
  <si>
    <t>No, the treatments tried by the patient have not helped.</t>
  </si>
  <si>
    <t>Yes, the patient's symptoms have been worsening.</t>
  </si>
  <si>
    <t>Yes, the patient's symptoms are debilitating.</t>
  </si>
  <si>
    <t>Recent MRI shows the relatively preserved central spinal canal of the oligotrophic spine instability patient with considerable scattered neuroforaminal stenosis particularly in the concavities of her deformity. The worst of her deformity and stenosis brackets the L2-4 levels.  The L3 and L4 nerve roots got would compress their run to the thighs and shin so the problem fits the complaint and I think we can helper surgically by going to those levels for neuroforaminal decompressions, instrumented stabilization and realignment of the worst of her deformity.  That some moderate operation that in somebody with normal lungs could be easily and safely accomplished on an overnight stay basis, given her problem asthma I recognize some probability we may not be able to operate on her at all when she is prone we may not be able to ventilator and that is a big problem.  There is also risk of ventilatory pneumothorax that I discussed with her today.  This would be a limited operation talking targeting the worst of her pathoanatomy and the most symptomatic recognizing some probability we might need to do more above or below somewhere down the line, particularly as I dictate this note at the end of the clinic today I am thinking that some modest decompressions proximal might be helpful. Today with her husband attending of explained the problem, showed her the x-rays and scans and offered the great potential benefit to be had from surgery here with attention to risk/benefit and convalescent timeframe issues.  She is almost tearfully happy to hear that might be a solution to her problem of the line and gave me consent accordingly.  Sadly I must remind all parties concerned it will routinely take me somewhere between 1 and 2 years to bring a cold elective case to the operating room at best of times, given the access limitations of our healthcare system.  Certainly if things are getting worse in the interim she can call my office to let us know and I will do what I can to jump to nightly as needed.</t>
  </si>
  <si>
    <t xml:space="preserve">Ms. Smith presents with a complaint of lower back and leg pain.  The leg 
pain is characterized as a burning sensation, more right leg than left.   The pain is 
constant with no particular exacerbating or relieving factors recalled.  The pain has 
been present for several years and she relates that her pain is worsening and 
disrupting her sleep.  She has had epidural injections without relief.  Ms. 
Smith has not had any recent physical therapy.  Her general medical history 
is unremarkable.  She is struggling to complete chores at home and has limited 
walking and standing tolerance of less than 5 minutes.
The physical examination findings do not reveal any significant motor deficit or 
weakness.  There are no nerve root tension signs.  There are no long tract signs.  
Upper limb reflexes are 2+.  Hoffman's sign is absent.  A lumbar MRI was performed 
January 22, 2022 and reveals degenerative changes and right convex scoliosis.  
There is moderate canal and left foraminal stenosis at L3-4 and mild canal recess 
stenosis at L4-5.  There is significant left foraminal stenosis at L5-S1 on personal 
review of images.
Ms. Smith clinical presentation is somewhat atypical for neurogenic 
claudication.  She has a degenerative lumbar spine with scoliosis which is 
contributing to the lower back pain.  There is stenosis which is likely causing her 
lower extremity pain.  At this point in time, given the chronicity of symptoms, 
worsening of pain and impact on her quality of life, examination and imaging 
findings, I am referring Ms. Smith for spine surgical consultation with Dr. Smith.  In the interim she should be continuing with activities to tolerance.
Thank you for involving me in the care of this patient
Sincerely
</t>
  </si>
  <si>
    <t>{"id": "chatcmpl-8Gjnt6VXeyGwmh9o4O66AM2QoZAMP", "object": "chat.completion", "created": 1699000009, "model": "gpt-35-turbo-16k", "choices": [{"index": 0, "finish_reason": "stop", "message": {"role": "assistant", "content": "| Question | Response | Detailed reasoning based on given clinical information |\n| --- | --- | --- |\n| What is the patient's diagnosis? | The patient's diagnosis is degenerative lumbar spine with scoliosis and stenosis. | The referral letter mentions that the patient has a degenerative lumbar spine with scoliosis, as well as stenosis causing lower extremity pain. |\n| What are the patient's radiological findings? | The patient's radiological findings include degenerative changes, right convex scoliosis, moderate canal and left foraminal stenosis at L3-4, mild canal recess stenosis at L4-5, and significant left foraminal stenosis at L5-S1. | The lumbar MRI performed on January 22, 2022, revealed these findings. |\n| Are the patient's radiological findings consistent with their diagnosis? | Yes, the patient's radiological findings are consistent with their diagnosis of degenerative lumbar spine with scoliosis and stenosis. | The radiological findings mentioned in the referral letter align with the diagnosis of degenerative lumbar spine with scoliosis and stenosis. |\n| What treatments has the patient tried already? | The patient has had epidural injections. | The referral letter states that the patient has had epidural injections without relief. |\n| Have the treatments tried by the patients helped? | No, the epidural injections have not provided relief for the patient. | The referral letter mentions that the patient has not experienced relief from the epidural injections. |\n| Have the patient's symptoms been progressing? | Yes, the patient's symptoms have been worsening. | The referral letter states that the patient's pain is worsening and disrupting her sleep. |\n| Are the patient's symptoms debilitating? | Yes, the patient's symptoms are debilitating. | The referral letter mentions that the patient is struggling to complete chores at home and has limited walking and standing tolerance of less than 5 minutes. |"}}], "usage": {"prompt_tokens": 973, "completion_tokens": 407, "total_tokens": 1380}}</t>
  </si>
  <si>
    <t>| Question | Response | Detailed reasoning based on given clinical information |
| --- | --- | --- |
| What is the patient's diagnosis? | The patient's diagnosis is degenerative lumbar spine with scoliosis and stenosis. | The referral letter mentions that the patient has a degenerative lumbar spine with scoliosis, as well as stenosis causing lower extremity pain. |
| What are the patient's radiological findings? | The patient's radiological findings include degenerative changes, right convex scoliosis, moderate canal and left foraminal stenosis at L3-4, mild canal recess stenosis at L4-5, and significant left foraminal stenosis at L5-S1. | The lumbar MRI performed on January 22, 2022, revealed these findings. |
| Are the patient's radiological findings consistent with their diagnosis? | Yes, the patient's radiological findings are consistent with their diagnosis of degenerative lumbar spine with scoliosis and stenosis. | The radiological findings mentioned in the referral letter align with the diagnosis of degenerative lumbar spine with scoliosis and stenosis. |
| What treatments has the patient tried already? | The patient has had epidural injections. | The referral letter states that the patient has had epidural injections without relief. |
| Have the treatments tried by the patients helped? | No, the epidural injections have not provided relief for the patient. | The referral letter mentions that the patient has not experienced relief from the epidural injections. |
| Have the patient's symptoms been progressing? | Yes, the patient's symptoms have been worsening. | The referral letter states that the patient's pain is worsening and disrupting her sleep. |
| Are the patient's symptoms debilitating? | Yes, the patient's symptoms are debilitating. | The referral letter mentions that the patient is struggling to complete chores at home and has limited walking and standing tolerance of less than 5 minutes. |</t>
  </si>
  <si>
    <t>[["What is the patient's diagnosis?", "The patient's diagnosis is degenerative lumbar spine with scoliosis and stenosis.", "The referral letter mentions that the patient has a degenerative lumbar spine with scoliosis, as well as stenosis causing lower extremity pain."], ["What are the patient's radiological findings?", "The patient's radiological findings include degenerative changes, right convex scoliosis, moderate canal and left foraminal stenosis at L3-4, mild canal recess stenosis at L4-5, and significant left foraminal stenosis at L5-S1.", "The lumbar MRI performed on January 22, 2022, revealed these findings."], ["Are the patient's radiological findings consistent with their diagnosis?", "Yes, the patient's radiological findings are consistent with their diagnosis of degenerative lumbar spine with scoliosis and stenosis.", "The radiological findings mentioned in the referral letter align with the diagnosis of degenerative lumbar spine with scoliosis and stenosis."], ["What treatments has the patient tried already?", "The patient has had epidural injections.", "The referral letter states that the patient has had epidural injections without relief."], ["Have the treatments tried by the patients helped?", "No, the epidural injections have not provided relief for the patient.", "The referral letter mentions that the patient has not experienced relief from the epidural injections."], ["Have the patient's symptoms been progressing?", "Yes, the patient's symptoms have been worsening.", "The referral letter states that the patient's pain is worsening and disrupting her sleep."], ["Are the patient's symptoms debilitating?", "Yes, the patient's symptoms are debilitating.", "The referral letter mentions that the patient is struggling to complete chores at home and has limited walking and standing tolerance of less than 5 minutes."]]</t>
  </si>
  <si>
    <t>The patient's diagnosis is degenerative lumbar spine with scoliosis and stenosis.</t>
  </si>
  <si>
    <t>The patient's radiological findings include degenerative changes, right convex scoliosis, moderate canal and left foraminal stenosis at L3-4, mild canal recess stenosis at L4-5, and significant left foraminal stenosis at L5-S1.</t>
  </si>
  <si>
    <t>Yes, the patient's radiological findings are consistent with their diagnosis of degenerative lumbar spine with scoliosis and stenosis.</t>
  </si>
  <si>
    <t>The patient has had epidural injections.</t>
  </si>
  <si>
    <t>No, the epidural injections have not provided relief for the patient.</t>
  </si>
  <si>
    <t>Recent MRI scan is textbook normal proximal to L5 with erosive discopathy corresponding to the plain x-ray but not a lot of Modic inflammatory signal change and certainly not much stenosis. I think this is a central sagittal plane malalignment problem compensated by her myofascial spasm but that is giving her pain and a problem.  If we can realign that lumbosacral motion segment back towards normal we will offload the paraspinal musculature and that brings a good probability of significant if not definitive pain relief.  There are a number of technical options for isolated anterior column reconstruction/realignment, in my practice standard is a PLIF reconstruction easily accomplished on an overnight stay basis with generally good outcomes. Today have explained the problem to Ms. Lester, reassured her there is no neurologic catastrophe in her pending future and offered the potential great benefit to be had from surgery which would be entirely elective here so she will likely be waiting a good year or 2 for access to it in our climate of limited care access.  She is cautiously interested in the care plan and gave me consent accordingly.  I will look forward to helping her out down the line when I can.</t>
  </si>
  <si>
    <t xml:space="preserve">Ms. Smith presents with a complaint of lower back and leg pain, and also 
interscapular pain.  The symptoms have been present for years but are worsening.  
She is having difficulty completing her work.  She has limited standing and walking 
tolerance of 5 to 10 minutes. She reports that her balance is declining. Ms. Smith 
has had physical therapy without relief.  Her general medical history is 
unremarkable.  She is a non-smoker.
The physical examination reveals that she is neurologically intact with no signs of 
radiculopathy or florid myelopathy. She is hyper reflexic at the patellae and has a 
positive Smith test.  There are no nerve root tension signs.  In the upper limbs 
reflexes are 2+ and Hoffman's sign is absent.  There is no spasticity or clonus in the 
upper or lower limbs.  A cervical and thoracic MRI was performed January 12, 2022.  
The most concerning finding is at T6-7.  There is a disc protrusion and advanced 
cord compression, but with no signs of signal change.  There is moderate spinal 
canal stenosis at C5-6.
Ms. Smith is reasonably functional at this time and is still able to work, but is 
reporting balance difficulties.  There are subtle signs of myelopathy and findings on 
MRI of cord compression at T6-7.  Given this, I think it appropriate that we seek a 
spine surgical opinion.  I am referring Ms. Smith for consultation with Dr. Smith (I had the opportunity to review the MRI images with Dr. Smith today).  I 
have also requisitioned a thoracic CT scan as there is concern as to whether the 
T6-7 disc is calcified.  For her lower back pain Ms. Smith could consider some 
spinal mobilization to the lumbar spine with a manually trained physical therapist or 
chiropractor.  Any manual treatment directed at the mid thoracic spine should be 
avoided.  Ms. Smith should continue with activity to tolerance.
Thank you for involving me in the care of this patient
Sincerely
</t>
  </si>
  <si>
    <t>{"id": "chatcmpl-8GjnxNYNcfIjz9L8LqW2ieBfFuX16", "object": "chat.completion", "created": 1699000013, "model": "gpt-35-turbo-16k", "choices": [{"index": 0, "finish_reason": "stop", "message": {"role": "assistant", "content": "| Question | Response | Detailed reasoning based on given clinical information |\n| --- | --- | --- |\n| What is the patient's diagnosis? | The patient's diagnosis is a central sagittal plane malalignment problem with myofascial spasm causing pain and functional difficulties. | The final assessment mentions that the patient has a central sagittal plane malalignment problem that is compensated by myofascial spasm. This malalignment is causing pain and functional difficulties for the patient. |\n| What are the patient's radiological findings? | The patient's radiological findings include a disc protrusion and advanced cord compression at T6-7, moderate spinal canal stenosis at C5-6, and erosive discopathy at the lumbosacral motion segment. | The referral letter mentions that the cervical and thoracic MRI revealed a disc protrusion and advanced cord compression at T6-7, moderate spinal canal stenosis at C5-6, and erosive discopathy at the lumbosacral motion segment. |\n| Are the patient's radiological findings consistent with their diagnosis? | Yes, the patient's radiological findings are consistent with their diagnosis of a central sagittal plane malalignment problem with myofascial spasm causing pain and functional difficulties. | The radiological findings mentioned in the referral letter, such as disc protrusion, cord compression, and spinal canal stenosis, are consistent with the diagnosis of a central sagittal plane malalignment problem. These findings can contribute to the patient's pain and functional difficulties. |\n| What treatments has the patient tried already? | The patient has tried physical therapy. | The referral letter mentions that the patient has had physical therapy without relief. |\n| Have the treatments tried by the patients helped? | No, the physical therapy tried by the patient has not provided relief. | The referral letter states that the patient has had physical therapy without relief, indicating that the treatment has not helped. |\n| Have the patient's symptoms been progressing? | Yes, the patient's symptoms have been worsening. | The referral letter mentions that the patient's symptoms have been present for years but are worsening. |\n| Are the patient's symptoms debilitating? | The referral letter does not explicitly state whether the patient's symptoms are debilitating. | The referral letter mentions that the patient is having difficulty completing her work and has limited standing and walking tolerance. These factors suggest that the patient's symptoms may be debilitating to some extent. |"}}], "usage": {"prompt_tokens": 875, "completion_tokens": 500, "total_tokens": 1375}}</t>
  </si>
  <si>
    <t>| Question | Response | Detailed reasoning based on given clinical information |
| --- | --- | --- |
| What is the patient's diagnosis? | The patient's diagnosis is a central sagittal plane malalignment problem with myofascial spasm causing pain and functional difficulties. | The final assessment mentions that the patient has a central sagittal plane malalignment problem that is compensated by myofascial spasm. This malalignment is causing pain and functional difficulties for the patient. |
| What are the patient's radiological findings? | The patient's radiological findings include a disc protrusion and advanced cord compression at T6-7, moderate spinal canal stenosis at C5-6, and erosive discopathy at the lumbosacral motion segment. | The referral letter mentions that the cervical and thoracic MRI revealed a disc protrusion and advanced cord compression at T6-7, moderate spinal canal stenosis at C5-6, and erosive discopathy at the lumbosacral motion segment. |
| Are the patient's radiological findings consistent with their diagnosis? | Yes, the patient's radiological findings are consistent with their diagnosis of a central sagittal plane malalignment problem with myofascial spasm causing pain and functional difficulties. | The radiological findings mentioned in the referral letter, such as disc protrusion, cord compression, and spinal canal stenosis, are consistent with the diagnosis of a central sagittal plane malalignment problem. These findings can contribute to the patient's pain and functional difficulties. |
| What treatments has the patient tried already? | The patient has tried physical therapy. | The referral letter mentions that the patient has had physical therapy without relief. |
| Have the treatments tried by the patients helped? | No, the physical therapy tried by the patient has not provided relief. | The referral letter states that the patient has had physical therapy without relief, indicating that the treatment has not helped. |
| Have the patient's symptoms been progressing? | Yes, the patient's symptoms have been worsening. | The referral letter mentions that the patient's symptoms have been present for years but are worsening. |
| Are the patient's symptoms debilitating? | The referral letter does not explicitly state whether the patient's symptoms are debilitating. | The referral letter mentions that the patient is having difficulty completing her work and has limited standing and walking tolerance. These factors suggest that the patient's symptoms may be debilitating to some extent. |</t>
  </si>
  <si>
    <t>[["What is the patient's diagnosis?", "The patient's diagnosis is a central sagittal plane malalignment problem with myofascial spasm causing pain and functional difficulties.", "The final assessment mentions that the patient has a central sagittal plane malalignment problem that is compensated by myofascial spasm. This malalignment is causing pain and functional difficulties for the patient."], ["What are the patient's radiological findings?", "The patient's radiological findings include a disc protrusion and advanced cord compression at T6-7, moderate spinal canal stenosis at C5-6, and erosive discopathy at the lumbosacral motion segment.", "The referral letter mentions that the cervical and thoracic MRI revealed a disc protrusion and advanced cord compression at T6-7, moderate spinal canal stenosis at C5-6, and erosive discopathy at the lumbosacral motion segment."], ["Are the patient's radiological findings consistent with their diagnosis?", "Yes, the patient's radiological findings are consistent with their diagnosis of a central sagittal plane malalignment problem with myofascial spasm causing pain and functional difficulties.", "The radiological findings mentioned in the referral letter, such as disc protrusion, cord compression, and spinal canal stenosis, are consistent with the diagnosis of a central sagittal plane malalignment problem. These findings can contribute to the patient's pain and functional difficulties."], ["What treatments has the patient tried already?", "The patient has tried physical therapy.", "The referral letter mentions that the patient has had physical therapy without relief."], ["Have the treatments tried by the patients helped?", "No, the physical therapy tried by the patient has not provided relief.", "The referral letter states that the patient has had physical therapy without relief, indicating that the treatment has not helped."], ["Have the patient's symptoms been progressing?", "Yes, the patient's symptoms have been worsening.", "The referral letter mentions that the patient's symptoms have been present for years but are worsening."], ["Are the patient's symptoms debilitating?", "The referral letter does not explicitly state whether the patient's symptoms are debilitating.", "The referral letter mentions that the patient is having difficulty completing her work and has limited standing and walking tolerance. These factors suggest that the patient's symptoms may be debilitating to some extent."]]</t>
  </si>
  <si>
    <t>The patient's diagnosis is a central sagittal plane malalignment problem with myofascial spasm causing pain and functional difficulties.</t>
  </si>
  <si>
    <t>The patient's radiological findings include a disc protrusion and advanced cord compression at T6-7, moderate spinal canal stenosis at C5-6, and erosive discopathy at the lumbosacral motion segment.</t>
  </si>
  <si>
    <t>Yes, the patient's radiological findings are consistent with their diagnosis of a central sagittal plane malalignment problem with myofascial spasm causing pain and functional difficulties.</t>
  </si>
  <si>
    <t>The patient has tried physical therapy.</t>
  </si>
  <si>
    <t>No, the physical therapy tried by the patient has not provided relief.</t>
  </si>
  <si>
    <t>The referral letter does not explicitly state whether the patient's symptoms are debilitating.</t>
  </si>
  <si>
    <t xml:space="preserve">I think his neck is observational, but this fellow is badly neuroclaudicant and failing even in housebound ambulation, so there is every relative indication to help him surgically. I think , looking at the anatomy of his MRI, he would need old-style access laminectomies at L3 and L4 with bracketng facetectomies L2-3, L3-4 and L4-5 for thorough decompression there. All that will require concomitant instrumented stabilization L2 to L5. Proximally, some modest neural foraminal decompression L1-2 would do the job. THis is a moderate operation whcih would require at least a short in-patient hospita stay. With his daughter attending, I have explained the problem and proposed surgical solution with attention to risk/benefit and convalescent time frame issues. I have been very honest about my personal concerns to his condition. and that this should be done sooner rather than later. He is cautiously interested in the surgical alternative, and gave me consent accordingly. I am going to put in for a referral to Jason Ohayon regarding the penicillin allergy, but I do not expect it to come back before the surgery happens. It will not hurt him to have that validated pro or con down the line, regardless. </t>
  </si>
  <si>
    <t xml:space="preserve">Mr. Smith was initially seen for consultation June 16, 2022.  He was reporting leg 
weakness and lack of coordination.  He has a foot drop on the right and has tripped.  
There is not so much pain, but the weakness and lack of control of his legs and feet 
is his main concern.  He cannot walk without the aid of a walker.  He did not report 
any change to bowel or bladder functioning, and there is no perineal numbness.  He 
was also reporting neck pain.  Mr. Smith has attended for physical therapy without 
relief.  He relates disrupted sleep due to neck pain.  Mr. Smith has very significant 
challenges with performing chores due to his mobility issues.  He has standing 
tolerance of less than 5 minutes, and walking of 5 to 10 minutes (with support).  His 
general medical history is unremarkable other than hypertension and heart arythmia.  
Mr. Smith presented using a walker.  His gait is spastic. The physical examination 
findings reveal patellar reflexes to be 3+.  Achilles were 1+.  There is preserved 
power of knee and hip flexion and extension, but there is profound weakness of foot 
dorsi and plantar flexion to resisted testing.  Vibration sense is absent in his feet.  
Superficial sensation is also significantly reduced.  There is a positive Smith's 
test.  There are no nerve root tension signs.  In the upper limb reflexes are 2+.  
Hoffman's sign is absent.  There is no dysdiadokokinesia.
A lumbar MRI was performed December 16, 2021.  There is severe canal and 
foraminal stenosis at L3-4, mild to moderate canal stenosis at L2-3 and L4-5, 
moderate left foraminal stenosis at L5-S1, and moderate to severe left foraminal 
stenosis at L2-3.  Images were reviewed with Mr. Smith.
I diagnosed Mr. Smith with acquired lumbar spinal stenosis which is fairly significant 
and he will require a surgical opinion.  However, I was concerned regarding long 
tract signs and about the potential for spinal cord compression in the thoracic or 
cervical spine, which would be of more concern at this point, rather than his lumbar 
spine.  MRI of the cervical and thoracic spine was required.  Mr. Smith was advised to 
continue with activity to tolerance and continue to use supports for walking.
On follow-up today Mr. Smith says that his symptoms remain the same.  He is not 
taking pain relieving medications.  The cervical and thoracic MRI's were performed 
July 1, 2022 and reveal moderate to severe spinal canal stenosis at C3-4.  There is 
cord compression.  There is moderate canal stenosis at C4-5.
My clinical impression remains the same.  Mr. Smith requires a spine surgical opinion 
with regard to the lumbar and cervical spine stenosis.  I have referred him to Dr. Smith, orthopaedic spine surgeon.  he should continue with activity to tolerance.
Thank you for involving me in the care of this patient
Sincerely
</t>
  </si>
  <si>
    <t>{"id": "chatcmpl-8Gjo2SMq6FpOGTcYS1HvpfGIjIE1A", "object": "chat.completion", "created": 1699000018, "model": "gpt-35-turbo-16k", "choices": [{"index": 0, "finish_reason": "stop", "message": {"role": "assistant", "content": "| Question | Response | Detailed reasoning based on given clinical information |\n| --- | --- | --- |\n| What is the patient's diagnosis? | Acquired lumbar spinal stenosis with cord compression at C3-4 | The patient's lumbar MRI revealed severe canal and foraminal stenosis at L3-4, as well as mild to moderate stenosis at L2-3 and L4-5. The cervical and thoracic MRI revealed moderate to severe spinal canal stenosis at C3-4 with cord compression. |\n| What are the patient's radiological findings? | Severe canal and foraminal stenosis at L3-4, mild to moderate stenosis at L2-3 and L4-5, moderate to severe spinal canal stenosis at C3-4 with cord compression | The lumbar MRI showed severe canal and foraminal stenosis at L3-4, mild to moderate stenosis at L2-3 and L4-5. The cervical and thoracic MRI showed moderate to severe spinal canal stenosis at C3-4 with cord compression. |\n| Are the patient's radiological findings consistent with their diagnosis? | Yes | The radiological findings of severe canal and foraminal stenosis at L3-4, as well as stenosis at L2-3 and L4-5, are consistent with the diagnosis of acquired lumbar spinal stenosis. The finding of spinal canal stenosis at C3-4 with cord compression is also consistent with the diagnosis. |\n| What treatments has the patient tried already? | Physical therapy | The patient has tried physical therapy. |\n| Have the treatments tried by the patients helped? | No | The patient did not experience relief from physical therapy. |\n| Have the patient's symptoms been progressing? | No | The patient's symptoms have remained the same. |\n| Are the patient's symptoms debilitating? | Yes | The patient has significant challenges with performing chores due to mobility issues and requires the aid of a walker to walk. The patient has a standing tolerance of less than 5 minutes and walking tolerance of 5 to 10 minutes with support. The patient also reports disrupted sleep due to neck pain. |"}}], "usage": {"prompt_tokens": 1137, "completion_tokens": 460, "total_tokens": 1597}}</t>
  </si>
  <si>
    <t>| Question | Response | Detailed reasoning based on given clinical information |
| --- | --- | --- |
| What is the patient's diagnosis? | Acquired lumbar spinal stenosis with cord compression at C3-4 | The patient's lumbar MRI revealed severe canal and foraminal stenosis at L3-4, as well as mild to moderate stenosis at L2-3 and L4-5. The cervical and thoracic MRI revealed moderate to severe spinal canal stenosis at C3-4 with cord compression. |
| What are the patient's radiological findings? | Severe canal and foraminal stenosis at L3-4, mild to moderate stenosis at L2-3 and L4-5, moderate to severe spinal canal stenosis at C3-4 with cord compression | The lumbar MRI showed severe canal and foraminal stenosis at L3-4, mild to moderate stenosis at L2-3 and L4-5. The cervical and thoracic MRI showed moderate to severe spinal canal stenosis at C3-4 with cord compression. |
| Are the patient's radiological findings consistent with their diagnosis? | Yes | The radiological findings of severe canal and foraminal stenosis at L3-4, as well as stenosis at L2-3 and L4-5, are consistent with the diagnosis of acquired lumbar spinal stenosis. The finding of spinal canal stenosis at C3-4 with cord compression is also consistent with the diagnosis. |
| What treatments has the patient tried already? | Physical therapy | The patient has tried physical therapy. |
| Have the treatments tried by the patients helped? | No | The patient did not experience relief from physical therapy. |
| Have the patient's symptoms been progressing? | No | The patient's symptoms have remained the same. |
| Are the patient's symptoms debilitating? | Yes | The patient has significant challenges with performing chores due to mobility issues and requires the aid of a walker to walk. The patient has a standing tolerance of less than 5 minutes and walking tolerance of 5 to 10 minutes with support. The patient also reports disrupted sleep due to neck pain. |</t>
  </si>
  <si>
    <t>[["What is the patient's diagnosis?", "Acquired lumbar spinal stenosis with cord compression at C3-4", "The patient's lumbar MRI revealed severe canal and foraminal stenosis at L3-4, as well as mild to moderate stenosis at L2-3 and L4-5. The cervical and thoracic MRI revealed moderate to severe spinal canal stenosis at C3-4 with cord compression."], ["What are the patient's radiological findings?", "Severe canal and foraminal stenosis at L3-4, mild to moderate stenosis at L2-3 and L4-5, moderate to severe spinal canal stenosis at C3-4 with cord compression", "The lumbar MRI showed severe canal and foraminal stenosis at L3-4, mild to moderate stenosis at L2-3 and L4-5. The cervical and thoracic MRI showed moderate to severe spinal canal stenosis at C3-4 with cord compression."], ["Are the patient's radiological findings consistent with their diagnosis?", "Yes", "The radiological findings of severe canal and foraminal stenosis at L3-4, as well as stenosis at L2-3 and L4-5, are consistent with the diagnosis of acquired lumbar spinal stenosis. The finding of spinal canal stenosis at C3-4 with cord compression is also consistent with the diagnosis."], ["What treatments has the patient tried already?", "Physical therapy", "The patient has tried physical therapy."], ["Have the treatments tried by the patients helped?", "No", "The patient did not experience relief from physical therapy."], ["Have the patient's symptoms been progressing?", "No", "The patient's symptoms have remained the same."], ["Are the patient's symptoms debilitating?", "Yes", "The patient has significant challenges with performing chores due to mobility issues and requires the aid of a walker to walk. The patient has a standing tolerance of less than 5 minutes and walking tolerance of 5 to 10 minutes with support. The patient also reports disrupted sleep due to neck pain."]]</t>
  </si>
  <si>
    <t>Acquired lumbar spinal stenosis with cord compression at C3-4</t>
  </si>
  <si>
    <t>Severe canal and foraminal stenosis at L3-4, mild to moderate stenosis at L2-3 and L4-5, moderate to severe spinal canal stenosis at C3-4 with cord compression</t>
  </si>
  <si>
    <t>We asked patient to return to Dr. Dos Santos to assist us in arranging a right L2/L3 nerve root injection. We do not suspect that his symptoms are related to neurogenic claudication as they are strongly unilateral and his weakness is isolated to the right quadriceps which is of a myotome proximal to his stenotic levels at L3-4 and L4-5</t>
  </si>
  <si>
    <t xml:space="preserve">Mr. Smith presents with a complaint of lower back pain and secondarily leg 
pain/numbness.  The onset of symptoms was in May 2021.  There is an increase in 
leg paresthesia with walking and relief with sitting.  He is able to get restorative 
sleep.  He continues with self-directed exercises.  Mr. Smith has not had any recent 
physical therapy.  He is not taking any pain relieving medications.  His medical history 
is remarkable for bilateral hip replacements and prostate cancer.  Mr. Smith is 
retired and is able to manage chores at home.
The physical examination findings reveal the right patellar reflex to be 1+ while other 
reflexes are 2+.  Power is graded 5/5, except for the right quadriceps which is 4+/5.  
Sensation is diminished along the right L3 and L4 dermatomes.  There is no nerve 
root tension with supine straight leg raising.  Upper limb reflexes are 2+.  There is 
negative Hoffman's sign.  There is no spasticity or clonus.
A lumbar MRI was performed January 2, 2022 and reveals severe spinal canal 
stenosis at L4-5.  There is significant right lateral recess stenosis at L3-4.  There is a 
degenerative scoliosis.
Mr. Smith presents with neurogenic claudication and symptoms and signs of right 
L3-4 radiculopathy.  His back pain is mechanical in nature.  Given the ongoing 
symptoms and functional limitations, including limited walking and standing 
tolerance, I am referring Mr. Smith for spine surgical consultation with Dr. Smith.  I have encouraged him to continue with self-directed exercises.
Thank you for involving me in the care of this patient
Sincerely
</t>
  </si>
  <si>
    <t>{"id": "chatcmpl-8Gjo6EfZNgsIU3DX0p3WQgBvsCTOE", "object": "chat.completion", "created": 1699000022, "model": "gpt-35-turbo-16k", "choices": [{"index": 0, "finish_reason": "stop", "message": {"role": "assistant", "content": "| Question | Response | Detailed reasoning based on given clinical information |\n| --- | --- | --- |\n| What is the patient's diagnosis? | Severe spinal canal stenosis at L4-5 with significant right lateral recess stenosis at L3-4 and degenerative scoliosis | The lumbar MRI reveals severe spinal canal stenosis at L4-5 and significant right lateral recess stenosis at L3-4. The patient also has degenerative scoliosis. |\n| What are the patient's radiological findings? | Severe spinal canal stenosis at L4-5, significant right lateral recess stenosis at L3-4, and degenerative scoliosis | The lumbar MRI reveals severe spinal canal stenosis at L4-5, significant right lateral recess stenosis at L3-4, and degenerative scoliosis. |\n| Are the patient's radiological findings consistent with their diagnosis? | Yes | The radiological findings of severe spinal canal stenosis at L4-5, significant right lateral recess stenosis at L3-4, and degenerative scoliosis are consistent with the patient's diagnosis of neurogenic claudication and right L3-4 radiculopathy. |\n| What treatments has the patient tried already? | Self-directed exercises | The patient has been continuing with self-directed exercises. |\n| Have the treatments tried by the patients helped? | Not mentioned | The referral letter does not provide information on whether the self-directed exercises have helped the patient. |\n| Have the patient's symptoms been progressing? | Yes | The referral letter states that the patient has ongoing symptoms and functional limitations, including limited walking and standing tolerance. |\n| Are the patient's symptoms debilitating? | Yes | The referral letter mentions that the patient has limited walking and standing tolerance, indicating that the symptoms are debilitating. |"}}], "usage": {"prompt_tokens": 636, "completion_tokens": 386, "total_tokens": 1022}}</t>
  </si>
  <si>
    <t>| Question | Response | Detailed reasoning based on given clinical information |
| --- | --- | --- |
| What is the patient's diagnosis? | Severe spinal canal stenosis at L4-5 with significant right lateral recess stenosis at L3-4 and degenerative scoliosis | The lumbar MRI reveals severe spinal canal stenosis at L4-5 and significant right lateral recess stenosis at L3-4. The patient also has degenerative scoliosis. |
| What are the patient's radiological findings? | Severe spinal canal stenosis at L4-5, significant right lateral recess stenosis at L3-4, and degenerative scoliosis | The lumbar MRI reveals severe spinal canal stenosis at L4-5, significant right lateral recess stenosis at L3-4, and degenerative scoliosis. |
| Are the patient's radiological findings consistent with their diagnosis? | Yes | The radiological findings of severe spinal canal stenosis at L4-5, significant right lateral recess stenosis at L3-4, and degenerative scoliosis are consistent with the patient's diagnosis of neurogenic claudication and right L3-4 radiculopathy. |
| What treatments has the patient tried already? | Self-directed exercises | The patient has been continuing with self-directed exercises. |
| Have the treatments tried by the patients helped? | Not mentioned | The referral letter does not provide information on whether the self-directed exercises have helped the patient. |
| Have the patient's symptoms been progressing? | Yes | The referral letter states that the patient has ongoing symptoms and functional limitations, including limited walking and standing tolerance. |
| Are the patient's symptoms debilitating? | Yes | The referral letter mentions that the patient has limited walking and standing tolerance, indicating that the symptoms are debilitating. |</t>
  </si>
  <si>
    <t>[["What is the patient's diagnosis?", "Severe spinal canal stenosis at L4-5 with significant right lateral recess stenosis at L3-4 and degenerative scoliosis", "The lumbar MRI reveals severe spinal canal stenosis at L4-5 and significant right lateral recess stenosis at L3-4. The patient also has degenerative scoliosis."], ["What are the patient's radiological findings?", "Severe spinal canal stenosis at L4-5, significant right lateral recess stenosis at L3-4, and degenerative scoliosis", "The lumbar MRI reveals severe spinal canal stenosis at L4-5, significant right lateral recess stenosis at L3-4, and degenerative scoliosis."], ["Are the patient's radiological findings consistent with their diagnosis?", "Yes", "The radiological findings of severe spinal canal stenosis at L4-5, significant right lateral recess stenosis at L3-4, and degenerative scoliosis are consistent with the patient's diagnosis of neurogenic claudication and right L3-4 radiculopathy."], ["What treatments has the patient tried already?", "Self-directed exercises", "The patient has been continuing with self-directed exercises."], ["Have the treatments tried by the patients helped?", "Not mentioned", "The referral letter does not provide information on whether the self-directed exercises have helped the patient."], ["Have the patient's symptoms been progressing?", "Yes", "The referral letter states that the patient has ongoing symptoms and functional limitations, including limited walking and standing tolerance."], ["Are the patient's symptoms debilitating?", "Yes", "The referral letter mentions that the patient has limited walking and standing tolerance, indicating that the symptoms are debilitating."]]</t>
  </si>
  <si>
    <t>Severe spinal canal stenosis at L4-5 with significant right lateral recess stenosis at L3-4 and degenerative scoliosis</t>
  </si>
  <si>
    <t>Severe spinal canal stenosis at L4-5, significant right lateral recess stenosis at L3-4, and degenerative scoliosis</t>
  </si>
  <si>
    <t>Kenneth has multilevel disc herniation is seen on the CT myelogram which would account for his sciatica.  It is likely that the construct that he currently has was putting increased stress on the adjacent levels which caused the multiple herniations.  We have offered him a complete fusion ration and fusion at the affected levels.  Given that this would be more extensive surgery as he would require removal of the rods as well as insertion of longer rods to span the entire decompression, he and his wife opted to think about it. They will call us back and make an appointment should they want to book surgery</t>
  </si>
  <si>
    <t xml:space="preserve">Mr. Smith was seen for consultation initially on June 17, 2022.  He presented with 
a complaint of worsening left leg weakness and foot drop.  He had had painful 
paresthesia in the left leg for years.  He underwent an L2-3 lumbar fusion in 2018.  
Mr. Smith had been attending for physical therapy months and had massage 
therapy at first.  He reported a limited walking tolerance of 5 to 10 minutes, and 
standing of less than 5 minutes.  He was able to get restorative sleep.  The physical 
examination findings revealed profound weakness of resisted left foot dorsiflexion 
and EHL.  There was no nerve root tension.  Muscle stretch reflexes are 2+ at the 
patellae and Achilles bilaterally.  Sensation was diminished along the left L4 and L5 
dermatomes.  Upper limb reflexes are 2+.  Hoffman's sign is absent bilaterally.  
There is no clonus or spasticity.  Hip ranges of motion are within normal limits.
A lumbar MRI was performed in 2016 (prior to his decompression/fusion in 2018) 
and this reveals moderate to severe canal stenosis at L2-3.  I diagnosed Mr. 
Smith with a left L4/5 radiculopathy and progressive foot drop.  An updated MRI 
had been requisitioned and I recommended to Mr. Smith that I follow-up with him 
after the MRI.
The MRI was performed at GNMI on July 18, 2022.  There is artifact from prior 
surgery at L2-3.  At L4-5 there is severe spinal canal stenosis from a combination of 
degenerative changes.  
My clinical impression remains the same.  Given the MRI findings of severe canal 
stenosis at L4-5, ongoing leg dominant pain and weakness and impact on his quality 
of life, I have referred Mr. Smith for spine surgical consultation with Dr. Smith.  In the interim, he should continue with self-directed exercises and activity to 
tolerance.
Thank you for involving me in the care of this patient
Sincerely
</t>
  </si>
  <si>
    <t>{"id": "chatcmpl-8GjoBMdwKt7ZaTDubSrDNSeHT1JL2", "object": "chat.completion", "created": 1699000027, "model": "gpt-35-turbo-16k", "choices": [{"index": 0, "finish_reason": "stop", "message": {"role": "assistant", "content": "| Question | Response | Detailed reasoning based on given clinical information |\n| --- | --- | --- |\n| What is the patient's diagnosis? | Left L4/5 radiculopathy and progressive foot drop | The patient's symptoms of left leg weakness, foot drop, and diminished sensation along the left L4 and L5 dermatomes are consistent with a diagnosis of left L4/5 radiculopathy. The presence of progressive foot drop indicates ongoing nerve compression and worsening of the condition. |\n| What are the patient's radiological findings? | Severe spinal canal stenosis at L4-5 | The lumbar MRI performed on July 18, 2022, revealed severe spinal canal stenosis at the L4-5 level. This finding supports the diagnosis of left L4/5 radiculopathy and progressive foot drop. |\n| Are the patient's radiological findings consistent with their diagnosis? | Yes | The severe spinal canal stenosis at L4-5 seen on the MRI is consistent with the diagnosis of left L4/5 radiculopathy and progressive foot drop. The stenosis is likely causing compression of the nerve roots at the L4-5 level, leading to the patient's symptoms. |\n| What treatments has the patient tried already? | Physical therapy and massage therapy | The patient has been attending physical therapy for months and has also received massage therapy initially. |\n| Have the treatments tried by the patients helped? | Not mentioned | The referral letter does not provide information on whether the physical therapy and massage therapy have helped alleviate the patient's symptoms. |\n| Have the patient's symptoms been progressing? | Yes | The patient's initial complaint was of worsening left leg weakness and foot drop. The referral letter also mentions ongoing leg dominant pain and weakness, indicating that the symptoms have been progressing. |\n| Are the patient's symptoms debilitating? | Yes | The patient reports a limited walking tolerance of 5 to 10 minutes and standing of less than 5 minutes. These limitations in mobility suggest that the patient's symptoms are debilitating and significantly impacting his quality of life. |"}}], "usage": {"prompt_tokens": 757, "completion_tokens": 430, "total_tokens": 1187}}</t>
  </si>
  <si>
    <t>| Question | Response | Detailed reasoning based on given clinical information |
| --- | --- | --- |
| What is the patient's diagnosis? | Left L4/5 radiculopathy and progressive foot drop | The patient's symptoms of left leg weakness, foot drop, and diminished sensation along the left L4 and L5 dermatomes are consistent with a diagnosis of left L4/5 radiculopathy. The presence of progressive foot drop indicates ongoing nerve compression and worsening of the condition. |
| What are the patient's radiological findings? | Severe spinal canal stenosis at L4-5 | The lumbar MRI performed on July 18, 2022, revealed severe spinal canal stenosis at the L4-5 level. This finding supports the diagnosis of left L4/5 radiculopathy and progressive foot drop. |
| Are the patient's radiological findings consistent with their diagnosis? | Yes | The severe spinal canal stenosis at L4-5 seen on the MRI is consistent with the diagnosis of left L4/5 radiculopathy and progressive foot drop. The stenosis is likely causing compression of the nerve roots at the L4-5 level, leading to the patient's symptoms. |
| What treatments has the patient tried already? | Physical therapy and massage therapy | The patient has been attending physical therapy for months and has also received massage therapy initially. |
| Have the treatments tried by the patients helped? | Not mentioned | The referral letter does not provide information on whether the physical therapy and massage therapy have helped alleviate the patient's symptoms. |
| Have the patient's symptoms been progressing? | Yes | The patient's initial complaint was of worsening left leg weakness and foot drop. The referral letter also mentions ongoing leg dominant pain and weakness, indicating that the symptoms have been progressing. |
| Are the patient's symptoms debilitating? | Yes | The patient reports a limited walking tolerance of 5 to 10 minutes and standing of less than 5 minutes. These limitations in mobility suggest that the patient's symptoms are debilitating and significantly impacting his quality of life. |</t>
  </si>
  <si>
    <t>[["What is the patient's diagnosis?", "Left L4/5 radiculopathy and progressive foot drop", "The patient's symptoms of left leg weakness, foot drop, and diminished sensation along the left L4 and L5 dermatomes are consistent with a diagnosis of left L4/5 radiculopathy. The presence of progressive foot drop indicates ongoing nerve compression and worsening of the condition."], ["What are the patient's radiological findings?", "Severe spinal canal stenosis at L4-5", "The lumbar MRI performed on July 18, 2022, revealed severe spinal canal stenosis at the L4-5 level. This finding supports the diagnosis of left L4/5 radiculopathy and progressive foot drop."], ["Are the patient's radiological findings consistent with their diagnosis?", "Yes", "The severe spinal canal stenosis at L4-5 seen on the MRI is consistent with the diagnosis of left L4/5 radiculopathy and progressive foot drop. The stenosis is likely causing compression of the nerve roots at the L4-5 level, leading to the patient's symptoms."], ["What treatments has the patient tried already?", "Physical therapy and massage therapy", "The patient has been attending physical therapy for months and has also received massage therapy initially."], ["Have the treatments tried by the patients helped?", "Not mentioned", "The referral letter does not provide information on whether the physical therapy and massage therapy have helped alleviate the patient's symptoms."], ["Have the patient's symptoms been progressing?", "Yes", "The patient's initial complaint was of worsening left leg weakness and foot drop. The referral letter also mentions ongoing leg dominant pain and weakness, indicating that the symptoms have been progressing."], ["Are the patient's symptoms debilitating?", "Yes", "The patient reports a limited walking tolerance of 5 to 10 minutes and standing of less than 5 minutes. These limitations in mobility suggest that the patient's symptoms are debilitating and significantly impacting his quality of life."]]</t>
  </si>
  <si>
    <t>Left L4/5 radiculopathy and progressive foot drop</t>
  </si>
  <si>
    <t>Severe spinal canal stenosis at L4-5</t>
  </si>
  <si>
    <t>Physical therapy and massage therapy</t>
  </si>
  <si>
    <t>In summary, Kevin is a 63 year old gentleman with ongoing symptoms of lumbar radiculopathy with no clear nerve impingement on imaging. We are hesitant to offer surgery at this time given imaging results.  He tells us that he has EMG results from January of this year. We cannot access these results in clinic, and have therefore asked him to send the study to Dr. Pahuta. We have also discussed conservative treatment options including specialized pain therapies as alternatives to surgical intervention. We have recommended that he speak to his neurologist regarding his muscle atrophy.  We would be happy to follow up with Kevin via phone appointment once we have received the EMG results.</t>
  </si>
  <si>
    <t xml:space="preserve">Mr. Smith presents with a chief complaint of right more than left leg pain.  The pain 
in the right leg is at the lateral leg and into the dorsum of the right foot.  The onset 
was in October 2021 and he says that he has experienced a little improvement.  The 
pain tends to be worse at the end of the day and Mr. Smith says that he has limited 
walking tolerance of 5 to 10 minutes.  He has seen a neurologist, Dr. Smith, who felt 
that site of his prior surgery (L5-S1 disc replacement) has resulted in scarring and 
perhaps arachnoiditis, and is causing radicular symptoms.  Mr. Smith has been 
attending for physical therapy for upper back pain.  His medical history includes 
having had an MI and cardiac stents, dyslipidemia, and as noted he has had prior 
L5-S1 disc replacement.  He is retired and able to manage chores at home. 
Medications include Lyrica, Plavix, a statin, cyclobenzaprine, and Tylenol 3 prn.
The physical examination findings reveal patellar and Achilles reflexes to be 2+.  
Power is graded 5/5 except for resisted right EHL and flexor halluces which are 4+/5.  
Muscle tone and bulk is symmetrical  Sensation is preserved and symmetrical.  
There is nerve root tension on the right with straight leg raising and slump test.  Hip 
ranges of motion are within normal limits.  There is no clonus or spasticity.  Upper 
limb reflexes are 2+.  Hoffman's sign is absent bilaterally and there are no other long 
tract signs.  There is pain with costovertebral joint challenge in the mid thoracic on 
the left over rib angles.
A lumbar MRI was performed January 26, 0222.  There is moderate bilateral 
foraminal stenosis at L4-5.  There is mild to moderate foraminal stenosis at L2-3 and 
L3-4, and mild right foraminal stenosis at L5-S1.
Mr. Smith presents with signs and symptoms of right L5/S1 radiculopathy.  He has 
had prior surgery at L5-S1 (disc replacement) and (in view of prior surgery and 
possible scar tissue) while he may not be the best of surgical candidates, given the 
ongoing right leg pain and my examination findings, consultation is appropriate.  I 
am referring him to Dr. Smith for his expert opinion.  Concurrently, Mr. Smith 
may find relief with pulsed radiofrequency ablation of the right L5 dorsal root 
ganglion and I am referring him to the Bloor Pain Clinic for evaluation and 
consideration for intervention.  They may also want to address his upper back pain 
which I feel is related to costo-vertebral joint irritation/costovertebral syndrome.  Mr. 
Smith should continue with self-directed exercises, and physical therapy if he finds 
relief, and may wish to consider a trial of 10 sessions of spinal 
mobilization/manipulation for his upper back pain.
Thank you for involving me in the care of this patient
Sincerely
</t>
  </si>
  <si>
    <t>{"id": "chatcmpl-8GjoIexmTu5D8It8lmMJjjIyOCfOM", "object": "chat.completion", "created": 1699000034, "model": "gpt-35-turbo-16k", "choices": [{"index": 0, "finish_reason": "stop", "message": {"role": "assistant", "content": "| Question (list verbatim from system message) | Response | Detailed reasoning based on given clinical information |\n|----------------------------------------------|----------|-------------------------------------------------------|\n| What is the patient's diagnosis? | Lumbar radiculopathy | The patient presents with signs and symptoms of right L5/S1 radiculopathy. |\n| What are the patient's radiological findings? | Moderate bilateral foraminal stenosis at L4-5, mild to moderate foraminal stenosis at L2-3 and L3-4, and mild right foraminal stenosis at L5-S1 | The lumbar MRI shows stenosis at multiple levels, with the most significant stenosis at L4-5. |\n| Are the patient's radiological findings consistent with their diagnosis? | Yes | The radiological findings of foraminal stenosis at multiple levels support the diagnosis of lumbar radiculopathy. |\n| What treatments has the patient tried already? | Physical therapy, medications (Lyrica, Plavix, statin, cyclobenzaprine, Tylenol 3) | The patient has been attending physical therapy for upper back pain and is taking multiple medications for pain management. |\n| Have the treatments tried by the patients helped? | Not specified | The information provided does not indicate whether the treatments have been effective or not. |\n| Have the patient's symptoms been progressing? | Not specified | The information provided does not indicate whether the patient's symptoms have been worsening, improving, or staying the same. |\n| Are the patient's symptoms debilitating? | Not specified | The information provided does not indicate the severity or impact of the patient's symptoms on their daily functioning. |"}}], "usage": {"prompt_tokens": 1003, "completion_tokens": 347, "total_tokens": 1350}}</t>
  </si>
  <si>
    <t>| Question (list verbatim from system message) | Response | Detailed reasoning based on given clinical information |
|----------------------------------------------|----------|-------------------------------------------------------|
| What is the patient's diagnosis? | Lumbar radiculopathy | The patient presents with signs and symptoms of right L5/S1 radiculopathy. |
| What are the patient's radiological findings? | Moderate bilateral foraminal stenosis at L4-5, mild to moderate foraminal stenosis at L2-3 and L3-4, and mild right foraminal stenosis at L5-S1 | The lumbar MRI shows stenosis at multiple levels, with the most significant stenosis at L4-5. |
| Are the patient's radiological findings consistent with their diagnosis? | Yes | The radiological findings of foraminal stenosis at multiple levels support the diagnosis of lumbar radiculopathy. |
| What treatments has the patient tried already? | Physical therapy, medications (Lyrica, Plavix, statin, cyclobenzaprine, Tylenol 3) | The patient has been attending physical therapy for upper back pain and is taking multiple medications for pain management. |
| Have the treatments tried by the patients helped? | Not specified | The information provided does not indicate whether the treatments have been effective or not. |
| Have the patient's symptoms been progressing? | Not specified | The information provided does not indicate whether the patient's symptoms have been worsening, improving, or staying the same. |
| Are the patient's symptoms debilitating? | Not specified | The information provided does not indicate the severity or impact of the patient's symptoms on their daily functioning. |</t>
  </si>
  <si>
    <t>[["What is the patient's diagnosis?", "Lumbar radiculopathy", "The patient presents with signs and symptoms of right L5/S1 radiculopathy."], ["What are the patient's radiological findings?", "Moderate bilateral foraminal stenosis at L4-5, mild to moderate foraminal stenosis at L2-3 and L3-4, and mild right foraminal stenosis at L5-S1", "The lumbar MRI shows stenosis at multiple levels, with the most significant stenosis at L4-5."], ["Are the patient's radiological findings consistent with their diagnosis?", "Yes", "The radiological findings of foraminal stenosis at multiple levels support the diagnosis of lumbar radiculopathy."], ["What treatments has the patient tried already?", "Physical therapy, medications (Lyrica, Plavix, statin, cyclobenzaprine, Tylenol 3)", "The patient has been attending physical therapy for upper back pain and is taking multiple medications for pain management."], ["Have the treatments tried by the patients helped?", "Not specified", "The information provided does not indicate whether the treatments have been effective or not."], ["Have the patient's symptoms been progressing?", "Not specified", "The information provided does not indicate whether the patient's symptoms have been worsening, improving, or staying the same."], ["Are the patient's symptoms debilitating?", "Not specified", "The information provided does not indicate the severity or impact of the patient's symptoms on their daily functioning."]]</t>
  </si>
  <si>
    <t>Lumbar radiculopathy</t>
  </si>
  <si>
    <t>Moderate bilateral foraminal stenosis at L4-5, mild to moderate foraminal stenosis at L2-3 and L3-4, and mild right foraminal stenosis at L5-S1</t>
  </si>
  <si>
    <t>Physical therapy, medications (Lyrica, Plavix, statin, cyclobenzaprine, Tylenol 3)</t>
  </si>
  <si>
    <t>Sherry has failed nonoperative treatment for sciatica from a disc herniation. Discussed the role expected outcomes of a discectomy.  Expect this will help with her leg pain.  Complete resolution cannot be guaranteed.  And still have no impact on her back pain.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She consented and wished to proceed.
Â </t>
  </si>
  <si>
    <t xml:space="preserve">Ms. Smith presents with a history of left leg pain.  The onset was in October 2020, 
initially starting as buttock pain and then into the left lower limb.  The pain currently 
is mostly in the posterior thigh and lateral foot, and there is numbness in the foot.  
Ms. Smith has been attending for chiropractic care which she does find helpful.  
She has also been receiving epidural injections every 3 months which are helpful.  
Overall, however, she feels as if her recovery has plateaued.  Ms. Smith's medical 
history is unremarkable.  She does not smoke.  She works as an accountant.  She 
reports that she has limited standing, sitting and walking tolerance of 5 to 10 
minutes.  She is unable to do more physically demanding chores at home.
The physical examination findings are commensurate with left S1 radiculopathy.  
Muscle stretch reflexes are 2+ except for the left Achilles which is 1+.  Power is 
graded 5/5 except for repeat left single leg calf raise which revealed 
weakness/fatigue.  Sensation is reduced along the left S1 dermatome.  There is a 
positive left straight leg raise and slump test.  Upper limb reflexes are 2+.  Hoffman's 
sign is absent.  There is no spasticity or clonus.  
A lumbar MRI was performed April 1, 2022 and reveals a large left L5-S1 disc 
extrusion with significant compromise of the left lateral recess.
Given the persisting left leg dominant pain, the examination findings, MRI results and 
the continuing impact that the leg pain is having on Ms. Smith's quality of life, I am 
referring Ms. Smith for spine surgical consultation with Dr. Smith.  She can 
continue with chiropractic care if she finds benefit.  She should also continue to see 
her interventionalist, Dr. Smith, as she has found benefit from the procedures.  Ms. 
Smith should be continuing with self-directed exercises at home.
Thank you for involving me in the care of this patient
Sincerely
</t>
  </si>
  <si>
    <t>{"id": "chatcmpl-8GjoLYIQYlPvFAMj8ZZzWVvbl9K6S", "object": "chat.completion", "created": 1699000037, "model": "gpt-35-turbo-16k", "choices": [{"index": 0, "finish_reason": "stop", "message": {"role": "assistant", "content": "| Question | Response | Detailed reasoning based on given clinical information |\n| --- | --- | --- |\n| What is the patient's diagnosis? | Sciatica from a disc herniation | The patient presents with left leg pain, numbness in the foot, and reduced sensation along the left S1 dermatome. The physical examination findings are consistent with left S1 radiculopathy. The lumbar MRI reveals a large left L5-S1 disc extrusion with significant compromise of the left lateral recess. |\n| What are the patient's radiological findings? | Large left L5-S1 disc extrusion with significant compromise of the left lateral recess | The lumbar MRI performed on April 1, 2022, shows a specific radiological finding of a large left L5-S1 disc extrusion with significant compromise of the left lateral recess. |\n| Are the patient's radiological findings consistent with their diagnosis? | Yes | The radiological findings of a large left L5-S1 disc extrusion with significant compromise of the left lateral recess are consistent with the diagnosis of sciatica from a disc herniation. |\n| What treatments has the patient tried already? | Chiropractic care and epidural injections | The patient has been attending chiropractic care, which she finds helpful. She has also been receiving epidural injections every 3 months, which are also helpful. |\n| Have the treatments tried by the patients helped? | Yes | The patient finds both chiropractic care and epidural injections helpful. |\n| Have the patient's symptoms been progressing? | The information does not provide clear evidence of symptom progression. | The referral letter mentions that the patient feels as if her recovery has plateaued, but there is no specific mention of symptom progression. |\n| Are the patient's symptoms debilitating? | Yes | The patient reports limited standing, sitting, and walking tolerance of 5 to 10 minutes. She is unable to do more physically demanding chores at home. The impact of the leg pain on the patient's quality of life suggests that the symptoms are debilitating. |"}}], "usage": {"prompt_tokens": 770, "completion_tokens": 417, "total_tokens": 1187}}</t>
  </si>
  <si>
    <t>| Question | Response | Detailed reasoning based on given clinical information |
| --- | --- | --- |
| What is the patient's diagnosis? | Sciatica from a disc herniation | The patient presents with left leg pain, numbness in the foot, and reduced sensation along the left S1 dermatome. The physical examination findings are consistent with left S1 radiculopathy. The lumbar MRI reveals a large left L5-S1 disc extrusion with significant compromise of the left lateral recess. |
| What are the patient's radiological findings? | Large left L5-S1 disc extrusion with significant compromise of the left lateral recess | The lumbar MRI performed on April 1, 2022, shows a specific radiological finding of a large left L5-S1 disc extrusion with significant compromise of the left lateral recess. |
| Are the patient's radiological findings consistent with their diagnosis? | Yes | The radiological findings of a large left L5-S1 disc extrusion with significant compromise of the left lateral recess are consistent with the diagnosis of sciatica from a disc herniation. |
| What treatments has the patient tried already? | Chiropractic care and epidural injections | The patient has been attending chiropractic care, which she finds helpful. She has also been receiving epidural injections every 3 months, which are also helpful. |
| Have the treatments tried by the patients helped? | Yes | The patient finds both chiropractic care and epidural injections helpful. |
| Have the patient's symptoms been progressing? | The information does not provide clear evidence of symptom progression. | The referral letter mentions that the patient feels as if her recovery has plateaued, but there is no specific mention of symptom progression. |
| Are the patient's symptoms debilitating? | Yes | The patient reports limited standing, sitting, and walking tolerance of 5 to 10 minutes. She is unable to do more physically demanding chores at home. The impact of the leg pain on the patient's quality of life suggests that the symptoms are debilitating. |</t>
  </si>
  <si>
    <t>[["What is the patient's diagnosis?", "Sciatica from a disc herniation", "The patient presents with left leg pain, numbness in the foot, and reduced sensation along the left S1 dermatome. The physical examination findings are consistent with left S1 radiculopathy. The lumbar MRI reveals a large left L5-S1 disc extrusion with significant compromise of the left lateral recess."], ["What are the patient's radiological findings?", "Large left L5-S1 disc extrusion with significant compromise of the left lateral recess", "The lumbar MRI performed on April 1, 2022, shows a specific radiological finding of a large left L5-S1 disc extrusion with significant compromise of the left lateral recess."], ["Are the patient's radiological findings consistent with their diagnosis?", "Yes", "The radiological findings of a large left L5-S1 disc extrusion with significant compromise of the left lateral recess are consistent with the diagnosis of sciatica from a disc herniation."], ["What treatments has the patient tried already?", "Chiropractic care and epidural injections", "The patient has been attending chiropractic care, which she finds helpful. She has also been receiving epidural injections every 3 months, which are also helpful."], ["Have the treatments tried by the patients helped?", "Yes", "The patient finds both chiropractic care and epidural injections helpful."], ["Have the patient's symptoms been progressing?", "The information does not provide clear evidence of symptom progression.", "The referral letter mentions that the patient feels as if her recovery has plateaued, but there is no specific mention of symptom progression."], ["Are the patient's symptoms debilitating?", "Yes", "The patient reports limited standing, sitting, and walking tolerance of 5 to 10 minutes. She is unable to do more physically demanding chores at home. The impact of the leg pain on the patient's quality of life suggests that the symptoms are debilitating."]]</t>
  </si>
  <si>
    <t>Sciatica from a disc herniation</t>
  </si>
  <si>
    <t>Large left L5-S1 disc extrusion with significant compromise of the left lateral recess</t>
  </si>
  <si>
    <t>Chiropractic care and epidural injections</t>
  </si>
  <si>
    <t>The information does not provide clear evidence of symptom progression.</t>
  </si>
  <si>
    <t>Robert is presenting with neurogenic claudication and MRI findings of central lumbar stenosis.  Given the impact is having on his activities of daily living and its chronicity he would certainly be a candidate for operative management in the form of a posterior decompression.  We discussed this today.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After this, he signed informed consent today.  Our office will be in contact with him for surgical date in the near future.
Â </t>
  </si>
  <si>
    <t xml:space="preserve">Mr. Smith presents with a complaint of lower back and leg pain.  The leg 
symptoms are most troublesome, and worse on the left.  The onset of leg pain was 
in December 2021 and he relates that pain and functional difficulties are worsening.  
He has standing and walking tolerance of less than 5 minutes.  He has attended for 
physical therapy and acupuncture which he has not found helpful, but an epidural in 
April was helpful for a few weeks.  Mr. Smith's health history is otherwise good.  
He says that recent blood work did not reveal any abnormalities.  He has had prior 
lumbar discectomy at L4-5 in the remote past.
The physical examination findings do not reveal any significant abnormality.  Muscle 
stretch reflexes are symmetrical.  Power is graded 5/5 L2 to S1 bilaterally.  
Sensation is preserved in all dermatomes.  There are no nerve root tension signs.  
Hip ranges of motion are within normal limits.  Upper limb reflexes are 2+ and 
Hoffman's sign is absent.  There is no clonus or spasticity.
A lumbar MRI was performed February 7, 2022 at GNMI.  The cardinal finding is 
severe spinal canal stenosis at L2-3 and L3-4 from a combination of degenerative 
changes.  
Mr. Smith is experiencing neurogenic claudication and has significant functional 
limitations at this point.  Given this and MRI findings, I am referring him for spine 
surgical consultation with Dr. Smith.  He has been encouraged to continue with 
flexion-based exercises and activity to tolerance in the interim.
Thank you for involving me in the care of this patient
Sincerely
</t>
  </si>
  <si>
    <t>{"id": "chatcmpl-8GjoSqyjjcSGHXL9F2z8H5b2ClXI4", "object": "chat.completion", "created": 1699000044, "model": "gpt-35-turbo-16k", "choices": [{"index": 0, "finish_reason": "stop", "message": {"role": "assistant", "content": "| Question | Response | Detailed reasoning based on given clinical information |\n| --- | --- | --- |\n| What is the patient's diagnosis? | The patient's diagnosis is neurogenic claudication with severe spinal canal stenosis at L2-3 and L3-4. | The patient presents with lower back and leg pain, with leg symptoms worsening and functional difficulties. The lumbar MRI shows severe spinal canal stenosis at L2-3 and L3-4. |\n| What are the patient's radiological findings? | The patient's radiological findings include severe spinal canal stenosis at L2-3 and L3-4. | The lumbar MRI performed on February 7, 2022, shows severe spinal canal stenosis at L2-3 and L3-4. |\n| Are the patient's radiological findings consistent with their diagnosis? | Yes, the patient's radiological findings of severe spinal canal stenosis at L2-3 and L3-4 are consistent with their diagnosis of neurogenic claudication. | Neurogenic claudication is often caused by spinal canal stenosis, which is confirmed by the severe stenosis seen on the lumbar MRI. |\n| What treatments has the patient tried already? | The patient has tried physical therapy, acupuncture, and an epidural injection. | The patient has attended physical therapy and acupuncture, but did not find them helpful. An epidural injection in April was helpful for a few weeks. |\n| Have the treatments tried by the patients helped? | Physical therapy and acupuncture did not help, but the epidural injection provided temporary relief. | The patient did not find physical therapy and acupuncture helpful, but the epidural injection provided some relief for a few weeks. |\n| Have the patient's symptoms been progressing? | Yes, the patient's symptoms have been worsening. | The patient reports that the leg pain and functional difficulties have been worsening since the onset of leg pain in December 2021. |\n| Are the patient's symptoms debilitating? | Yes, the patient has significant functional limitations and a standing and walking tolerance of less than 5 minutes. | The patient's leg symptoms are most troublesome, and they have significant functional limitations with a standing and walking tolerance of less than 5 minutes. |"}}], "usage": {"prompt_tokens": 714, "completion_tokens": 469, "total_tokens": 1183}}</t>
  </si>
  <si>
    <t>| Question | Response | Detailed reasoning based on given clinical information |
| --- | --- | --- |
| What is the patient's diagnosis? | The patient's diagnosis is neurogenic claudication with severe spinal canal stenosis at L2-3 and L3-4. | The patient presents with lower back and leg pain, with leg symptoms worsening and functional difficulties. The lumbar MRI shows severe spinal canal stenosis at L2-3 and L3-4. |
| What are the patient's radiological findings? | The patient's radiological findings include severe spinal canal stenosis at L2-3 and L3-4. | The lumbar MRI performed on February 7, 2022, shows severe spinal canal stenosis at L2-3 and L3-4. |
| Are the patient's radiological findings consistent with their diagnosis? | Yes, the patient's radiological findings of severe spinal canal stenosis at L2-3 and L3-4 are consistent with their diagnosis of neurogenic claudication. | Neurogenic claudication is often caused by spinal canal stenosis, which is confirmed by the severe stenosis seen on the lumbar MRI. |
| What treatments has the patient tried already? | The patient has tried physical therapy, acupuncture, and an epidural injection. | The patient has attended physical therapy and acupuncture, but did not find them helpful. An epidural injection in April was helpful for a few weeks. |
| Have the treatments tried by the patients helped? | Physical therapy and acupuncture did not help, but the epidural injection provided temporary relief. | The patient did not find physical therapy and acupuncture helpful, but the epidural injection provided some relief for a few weeks. |
| Have the patient's symptoms been progressing? | Yes, the patient's symptoms have been worsening. | The patient reports that the leg pain and functional difficulties have been worsening since the onset of leg pain in December 2021. |
| Are the patient's symptoms debilitating? | Yes, the patient has significant functional limitations and a standing and walking tolerance of less than 5 minutes. | The patient's leg symptoms are most troublesome, and they have significant functional limitations with a standing and walking tolerance of less than 5 minutes. |</t>
  </si>
  <si>
    <t>[["What is the patient's diagnosis?", "The patient's diagnosis is neurogenic claudication with severe spinal canal stenosis at L2-3 and L3-4.", "The patient presents with lower back and leg pain, with leg symptoms worsening and functional difficulties. The lumbar MRI shows severe spinal canal stenosis at L2-3 and L3-4."], ["What are the patient's radiological findings?", "The patient's radiological findings include severe spinal canal stenosis at L2-3 and L3-4.", "The lumbar MRI performed on February 7, 2022, shows severe spinal canal stenosis at L2-3 and L3-4."], ["Are the patient's radiological findings consistent with their diagnosis?", "Yes, the patient's radiological findings of severe spinal canal stenosis at L2-3 and L3-4 are consistent with their diagnosis of neurogenic claudication.", "Neurogenic claudication is often caused by spinal canal stenosis, which is confirmed by the severe stenosis seen on the lumbar MRI."], ["What treatments has the patient tried already?", "The patient has tried physical therapy, acupuncture, and an epidural injection.", "The patient has attended physical therapy and acupuncture, but did not find them helpful. An epidural injection in April was helpful for a few weeks."], ["Have the treatments tried by the patients helped?", "Physical therapy and acupuncture did not help, but the epidural injection provided temporary relief.", "The patient did not find physical therapy and acupuncture helpful, but the epidural injection provided some relief for a few weeks."], ["Have the patient's symptoms been progressing?", "Yes, the patient's symptoms have been worsening.", "The patient reports that the leg pain and functional difficulties have been worsening since the onset of leg pain in December 2021."], ["Are the patient's symptoms debilitating?", "Yes, the patient has significant functional limitations and a standing and walking tolerance of less than 5 minutes.", "The patient's leg symptoms are most troublesome, and they have significant functional limitations with a standing and walking tolerance of less than 5 minutes."]]</t>
  </si>
  <si>
    <t>The patient's diagnosis is neurogenic claudication with severe spinal canal stenosis at L2-3 and L3-4.</t>
  </si>
  <si>
    <t>The patient's radiological findings include severe spinal canal stenosis at L2-3 and L3-4.</t>
  </si>
  <si>
    <t>Yes, the patient's radiological findings of severe spinal canal stenosis at L2-3 and L3-4 are consistent with their diagnosis of neurogenic claudication.</t>
  </si>
  <si>
    <t>The patient has tried physical therapy, acupuncture, and an epidural injection.</t>
  </si>
  <si>
    <t>Physical therapy and acupuncture did not help, but the epidural injection provided temporary relief.</t>
  </si>
  <si>
    <t>Yes, the patient has significant functional limitations and a standing and walking tolerance of less than 5 minutes.</t>
  </si>
  <si>
    <t>Mr Kirschman is a 54 y.o. gentleman with low back and LEFT lower limb pain.  Natural history of degenerative spine disease discussed with patient.  Explained to patient that there is no single target for surgical management and that he will unlikely benefit from any surgical intervention currently.  Recommended conservative management to begin with and for possible reconsideration in the future.  Advised patient to return to primary health physician to prescribe physiotherapy as well as initial pain control, and to present as previously recommended for spinal injections. No routine follow-up required, happy to see again in the future as required.</t>
  </si>
  <si>
    <t xml:space="preserve">Mr. Smith presents with a complaint of left buttock and leg pain.  The onset was 
a few years ago and pain is not improving.  He reports having limited standing 
tolerance of less than 5 minutes.  He is usually able to sleep without difficulty.  Mr. 
Smith has had chiropractic care (spinal manipulation and acupuncture) without 
relief.  He is not performing exercises regularly.  He health in general is good.  He 
smokes about 1 pack of cigarettes per day.
The physical examination reveals findings consistent with left L5 radiculopathy.  
There is a positive straight leg raise on the left.  There is weakness (4+/5) of the left 
EHL.  Power is otherwise preserved 5/5 in all myotomes.  Sensation is reduced in the 
left L5 dermatome.  Hip ranges of motion are within normal limits.  There is no 
spasticity or clonus.  Upper limb reflexes are 2+ and Hoffman's sign is absent 
bilaterally.
A lumbar MRI was performed March 15, 2022 and reveals severe foraminal stenosis 
at L5-S1 bilaterally, left more than right.
Mr. Smith has signs and symptoms of a right L5 radiculopathy.  There is 
corresponding finding on MRI.  Given the ongoing leg dominant pain and functional 
limitations, as well as examination and MRI findings, I am referring Mr. Smith 
for spine surgical consultation with Dr. Smith.  I have also referred him for a 
transforaminal epidural steroid injection at L5-S1 for pain relief. I have 
recommended that he continue with self-directed, flexion-based exercises.
Thank you for involving me in the care of this patient
Sincerely
</t>
  </si>
  <si>
    <t>{"id": "chatcmpl-8GjoZTW6vQWGh3kDAqr3G1PxoqRD4", "object": "chat.completion", "created": 1699000051, "model": "gpt-35-turbo-16k", "choices": [{"index": 0, "finish_reason": "stop", "message": {"role": "assistant", "content": "| Question | Response | Detailed reasoning based on given clinical information |\n| --- | --- | --- |\n| What is the patient's diagnosis? | Left L5 radiculopathy | The physical examination findings of a positive straight leg raise on the left, weakness of the left EHL, and reduced sensation in the left L5 dermatome are consistent with a diagnosis of left L5 radiculopathy. |\n| What are the patient's radiological findings? | Severe foraminal stenosis at L5-S1 bilaterally, left more than right | The lumbar MRI performed on March 15, 2022, revealed severe foraminal stenosis at L5-S1 bilaterally, with the left side being more affected than the right. |\n| Are the patient's radiological findings consistent with their diagnosis? | Yes | The severe foraminal stenosis seen on the MRI is consistent with the diagnosis of left L5 radiculopathy. |\n| What treatments has the patient tried already? | Chiropractic care (spinal manipulation and acupuncture) | The patient has tried chiropractic care, including spinal manipulation and acupuncture, for their back and leg pain. |\n| Have the treatments tried by the patients helped? | No | The referral letter states that the patient has not experienced relief from the chiropractic care they have received. |\n| Have the patient's symptoms been progressing? | Yes | The referral letter mentions that the patient's pain has been ongoing for a few years and is not improving. |\n| Are the patient's symptoms debilitating? | Yes | The referral letter states that the patient has limited standing tolerance of less than 5 minutes, indicating that their symptoms are debilitating. |"}}], "usage": {"prompt_tokens": 671, "completion_tokens": 348, "total_tokens": 1019}}</t>
  </si>
  <si>
    <t>| Question | Response | Detailed reasoning based on given clinical information |
| --- | --- | --- |
| What is the patient's diagnosis? | Left L5 radiculopathy | The physical examination findings of a positive straight leg raise on the left, weakness of the left EHL, and reduced sensation in the left L5 dermatome are consistent with a diagnosis of left L5 radiculopathy. |
| What are the patient's radiological findings? | Severe foraminal stenosis at L5-S1 bilaterally, left more than right | The lumbar MRI performed on March 15, 2022, revealed severe foraminal stenosis at L5-S1 bilaterally, with the left side being more affected than the right. |
| Are the patient's radiological findings consistent with their diagnosis? | Yes | The severe foraminal stenosis seen on the MRI is consistent with the diagnosis of left L5 radiculopathy. |
| What treatments has the patient tried already? | Chiropractic care (spinal manipulation and acupuncture) | The patient has tried chiropractic care, including spinal manipulation and acupuncture, for their back and leg pain. |
| Have the treatments tried by the patients helped? | No | The referral letter states that the patient has not experienced relief from the chiropractic care they have received. |
| Have the patient's symptoms been progressing? | Yes | The referral letter mentions that the patient's pain has been ongoing for a few years and is not improving. |
| Are the patient's symptoms debilitating? | Yes | The referral letter states that the patient has limited standing tolerance of less than 5 minutes, indicating that their symptoms are debilitating. |</t>
  </si>
  <si>
    <t>[["What is the patient's diagnosis?", "Left L5 radiculopathy", "The physical examination findings of a positive straight leg raise on the left, weakness of the left EHL, and reduced sensation in the left L5 dermatome are consistent with a diagnosis of left L5 radiculopathy."], ["What are the patient's radiological findings?", "Severe foraminal stenosis at L5-S1 bilaterally, left more than right", "The lumbar MRI performed on March 15, 2022, revealed severe foraminal stenosis at L5-S1 bilaterally, with the left side being more affected than the right."], ["Are the patient's radiological findings consistent with their diagnosis?", "Yes", "The severe foraminal stenosis seen on the MRI is consistent with the diagnosis of left L5 radiculopathy."], ["What treatments has the patient tried already?", "Chiropractic care (spinal manipulation and acupuncture)", "The patient has tried chiropractic care, including spinal manipulation and acupuncture, for their back and leg pain."], ["Have the treatments tried by the patients helped?", "No", "The referral letter states that the patient has not experienced relief from the chiropractic care they have received."], ["Have the patient's symptoms been progressing?", "Yes", "The referral letter mentions that the patient's pain has been ongoing for a few years and is not improving."], ["Are the patient's symptoms debilitating?", "Yes", "The referral letter states that the patient has limited standing tolerance of less than 5 minutes, indicating that their symptoms are debilitating."]]</t>
  </si>
  <si>
    <t>Severe foraminal stenosis at L5-S1 bilaterally, left more than right</t>
  </si>
  <si>
    <t>Chiropractic care (spinal manipulation and acupuncture)</t>
  </si>
  <si>
    <t>At this time Mark would benefit from surgery however he is not a good surgical candidate given his recent heart attack.  We did suggest that he gets reassessed in the next year to 2 once he is able to get off of blood thinners.  As he is also having problems with his right knee we suggested he has his surgical intervention for the knee prior to any surgery for his back.  He can continue following up with Dr. Dos Santos in regards to his back and will need a repeat MRI prior to returning to clinic with Dr. Pahuta if needed in the future.  We have advised him to continue to be active with non load bearing activities such as biking and swimming.</t>
  </si>
  <si>
    <t xml:space="preserve">Mr. Smith presents with a complaint of right leg pain and weakness.  He relates that 
most of the pain is about the right knee, but there is also heaviness of the leg and it 
can give way.  He relates that he has been using a cane for about 1 year to improve 
his stability.  Mr. Smith relates that his walking tolerance is only about 20 years.  His 
sleep is not disrupted.  His medical history is remarkable for a myocardial infarction 
and stent.
The physical examination significant mobility issues.  Mr. Smith reports that his 
walking tolerance is only about 20 yards.  He presented today in a wheelchair.  The 
examination does not reveal any significant neurological deficit.  Power is preserved 
at 5/5 L2 to S1 bilaterally.  Sensation is diminished in the right foot in a 
non-dermatomal distribution.  Muscle stretch reflexes are 1+ bilaterally at the 
Patellae and Achilles.  Upper limb reflexes are 2+.  Hoffman's sign is absent.  There 
is no spasticity or clonus, or other signs of myelopathy.  There is hypertrophy of the 
right knee joint and tenderness about the knee and joint lines.  A lumbar MRI was 
performed March 4, 2022 and reveals severe spinal canal stenosis at L4-5, L3-4 and 
L2-3 from a combination of degenerative changes.  There is significant buckling of 
nerve roots at the conus.
It is my clinical impression that Mr. Smith is experiencing unilateral neurogenic 
claudication.  Much of his ambulation difficulties however may in fact be from the 
arthritic right knee for which he is to undergo a knee replacement.  He says that a 
surgical date has yet to be established.
At this time, given the deterioration of his functioning and MRI findings, and not 
withstanding the concomitant right knee issue, I am referring Mr. Smith for spine 
surgical consultation with Dr. Smith.  I have encouraged Mr. Smith to continue 
with self-directed exercises and activity to tolerance.
Thank you for involving me in the care of this patient
Sincerely
</t>
  </si>
  <si>
    <t>{"id": "chatcmpl-8GjocZy88HFTouJiLDazpVNcbd7i9", "object": "chat.completion", "created": 1699000054, "model": "gpt-35-turbo-16k", "choices": [{"index": 0, "finish_reason": "stop", "message": {"role": "assistant", "content": "| Question | Response | Detailed reasoning based on given clinical information |\n| --- | --- | --- |\n| What is the patient's diagnosis? | Unilateral neurogenic claudication | The patient's symptoms of right leg pain and weakness, heaviness of the leg, and limited walking tolerance are consistent with unilateral neurogenic claudication. |\n| What are the patient's radiological findings? | Severe spinal canal stenosis at L4-5, L3-4, and L2-3 with buckling of nerve roots at the conus | The lumbar MRI reveals severe spinal canal stenosis at multiple levels and buckling of nerve roots, which are consistent with the patient's symptoms of neurogenic claudication. |\n| Are the patient's radiological findings consistent with their diagnosis? | Yes | The severe spinal canal stenosis and buckling of nerve roots seen on the MRI are consistent with the diagnosis of unilateral neurogenic claudication. |\n| What treatments has the patient tried already? | Not mentioned | The referral letter does not mention any specific treatments that the patient has tried for their back pain. |\n| Have the treatments tried by the patients helped? | Not mentioned | The referral letter does not provide information on whether the patient has tried any treatments and their effectiveness. |\n| Have the patient's symptoms been progressing? | Yes | The referral letter states that the patient's ambulation difficulties have deteriorated, indicating that their symptoms have been progressing. |\n| Are the patient's symptoms debilitating? | Yes | The patient requires a wheelchair for mobility and has limited walking tolerance of only 20 yards, suggesting that their symptoms are debilitating. |"}}], "usage": {"prompt_tokens": 780, "completion_tokens": 338, "total_tokens": 1118}}</t>
  </si>
  <si>
    <t>| Question | Response | Detailed reasoning based on given clinical information |
| --- | --- | --- |
| What is the patient's diagnosis? | Unilateral neurogenic claudication | The patient's symptoms of right leg pain and weakness, heaviness of the leg, and limited walking tolerance are consistent with unilateral neurogenic claudication. |
| What are the patient's radiological findings? | Severe spinal canal stenosis at L4-5, L3-4, and L2-3 with buckling of nerve roots at the conus | The lumbar MRI reveals severe spinal canal stenosis at multiple levels and buckling of nerve roots, which are consistent with the patient's symptoms of neurogenic claudication. |
| Are the patient's radiological findings consistent with their diagnosis? | Yes | The severe spinal canal stenosis and buckling of nerve roots seen on the MRI are consistent with the diagnosis of unilateral neurogenic claudication. |
| What treatments has the patient tried already? | Not mentioned | The referral letter does not mention any specific treatments that the patient has tried for their back pain. |
| Have the treatments tried by the patients helped? | Not mentioned | The referral letter does not provide information on whether the patient has tried any treatments and their effectiveness. |
| Have the patient's symptoms been progressing? | Yes | The referral letter states that the patient's ambulation difficulties have deteriorated, indicating that their symptoms have been progressing. |
| Are the patient's symptoms debilitating? | Yes | The patient requires a wheelchair for mobility and has limited walking tolerance of only 20 yards, suggesting that their symptoms are debilitating. |</t>
  </si>
  <si>
    <t>[["What is the patient's diagnosis?", "Unilateral neurogenic claudication", "The patient's symptoms of right leg pain and weakness, heaviness of the leg, and limited walking tolerance are consistent with unilateral neurogenic claudication."], ["What are the patient's radiological findings?", "Severe spinal canal stenosis at L4-5, L3-4, and L2-3 with buckling of nerve roots at the conus", "The lumbar MRI reveals severe spinal canal stenosis at multiple levels and buckling of nerve roots, which are consistent with the patient's symptoms of neurogenic claudication."], ["Are the patient's radiological findings consistent with their diagnosis?", "Yes", "The severe spinal canal stenosis and buckling of nerve roots seen on the MRI are consistent with the diagnosis of unilateral neurogenic claudication."], ["What treatments has the patient tried already?", "Not mentioned", "The referral letter does not mention any specific treatments that the patient has tried for their back pain."], ["Have the treatments tried by the patients helped?", "Not mentioned", "The referral letter does not provide information on whether the patient has tried any treatments and their effectiveness."], ["Have the patient's symptoms been progressing?", "Yes", "The referral letter states that the patient's ambulation difficulties have deteriorated, indicating that their symptoms have been progressing."], ["Are the patient's symptoms debilitating?", "Yes", "The patient requires a wheelchair for mobility and has limited walking tolerance of only 20 yards, suggesting that their symptoms are debilitating."]]</t>
  </si>
  <si>
    <t>Severe spinal canal stenosis at L4-5, L3-4, and L2-3 with buckling of nerve roots at the conus</t>
  </si>
  <si>
    <t>This is a  60 y.o.  year old  male  with radiographic evidence of bilateral severe L5 foraminal stenosis.  Clinically he is presenting more with an L4 distribution.  I discussed with the patient the surgical option.  Given how lateral the the disc bulges and the degree of foraminal compromise, he would be best served with a L5S1 MIS TLIF.  I discussed the nature of the surgery as well as the fact that despite the minimally invasive access it still a large procedure with a fusion construct that would be placed.  My advice would be to continue with his current nonsurgical treatment plan.  This is in light of the fact that things are slowly improving. If his leg pain starts to get worse and there are no other relief that he can get from the various treatment that he is receiving, then at that point I would consider surgical decompression and fusion.  The patient is advised that he can give my office a call anytime in the next few years if things get worse and I can see him in a more expedited fashion.  It was a pleasure seeing  Serge Donald Lauzon  in clinic today.  Thank you for involving me in the care of this patient.
Â </t>
  </si>
  <si>
    <t xml:space="preserve">Mr. Smith presents with a complaint of right leg pain and lower back pain.  The 
onset was about 10 years ago when he fell about 40 feet, sustained an L1 vertebral 
body fracture.  He was getting right gluteal and calf pain, but reports feeling much 
better since taking Lyrica.  Physical therapy and osteopathy were helpful.  His 
medical history includes diabetes and dyslipidemia.  He is a non-smoker.  
Medications include metformin, ozempic and jardiance.  Mr. Smith works as a 
Boiler Technician.  He was off work for 2 months, but is currently working full time.
The physical examination reveals normal gait and Mr. Smith was not using any 
supports.  There is an increase in lower back pain with lumbar spine extension.  
Muscle stretch reflexes are 2+ at the patellae and Achilles bilaterally.  Power is 
graded 5/5 L2 to S1, except for the right EHL which is 4+/5.  Muscle tone and bulk is 
symmetrical.  Sensation is diminished along the right L5 dermatome.  Supine straight 
leg raising and slump testing are both non-provocative.  Hip ranges of motion were 
normal.  Upper limb reflexes are 2+.  Hoffman's sign is absent bilaterally.
A lumbar MRI was performed March 17, 2022.  There is a Grade I anterolisthesis of 
L5 on S1.  There is severe foraminal stenosis.  Noted is the chronic compression 
fracture of L1 with mild retropulsion of the superior corner.
Mr. Smith has signs and symptoms of right L5 radiculopathy.  Given the ongoing leg 
pain which his chronic, as well as MRI findings, and notwithstanding that he has 
experienced some improvement with Lyrica, I am referring him for spine surgical 
consultation with Dr. Smith.  Mr. Smith should continue with self-directed 
exercises.
Thank you for involving me in the care of this patient
Sincerely
</t>
  </si>
  <si>
    <t>{"id": "chatcmpl-8GjogMGMRslp9KCPli70CTLvWyilu", "object": "chat.completion", "created": 1699000058, "model": "gpt-35-turbo-16k", "choices": [{"index": 0, "finish_reason": "stop", "message": {"role": "assistant", "content": "| Question | Response | Detailed reasoning based on given clinical information |\n| --- | --- | --- |\n| What is the patient's diagnosis? | The patient's diagnosis is right L5 radiculopathy. | The patient presents with signs and symptoms consistent with right L5 radiculopathy, including right leg pain, lower back pain, and diminished sensation along the right L5 dermatome. |\n| What are the patient's radiological findings? | The patient's radiological findings include a Grade I anterolisthesis of L5 on S1, severe foraminal stenosis, and a chronic compression fracture of L1 with mild retropulsion of the superior corner. | The lumbar MRI shows the structural abnormalities in the patient's spine, including the anterolisthesis and foraminal stenosis, which can contribute to the symptoms of radiculopathy. |\n| Are the patient's radiological findings consistent with their diagnosis? | Yes | The radiological findings of anterolisthesis and severe foraminal stenosis are consistent with the diagnosis of right L5 radiculopathy. |\n| What treatments has the patient tried already? | The patient has tried Lyrica, physical therapy, and osteopathy. | The patient reports feeling much better since taking Lyrica and states that physical therapy and osteopathy were helpful. |\n| Have the treatments tried by the patients helped? | Yes | The patient reports improvement in symptoms since taking Lyrica and states that physical therapy and osteopathy were helpful. |\n| Have the patient's symptoms been progressing? | The information provided does not indicate whether the patient's symptoms have been progressing. | The referral letter and final assessment do not mention any changes in the patient's symptoms over time. |\n| Are the patient's symptoms debilitating? | The information provided does not indicate the severity of the patient's symptoms. | The referral letter and final assessment do not provide information on the severity of the patient's symptoms or their impact on daily functioning. |"}}], "usage": {"prompt_tokens": 873, "completion_tokens": 407, "total_tokens": 1280}}</t>
  </si>
  <si>
    <t>| Question | Response | Detailed reasoning based on given clinical information |
| --- | --- | --- |
| What is the patient's diagnosis? | The patient's diagnosis is right L5 radiculopathy. | The patient presents with signs and symptoms consistent with right L5 radiculopathy, including right leg pain, lower back pain, and diminished sensation along the right L5 dermatome. |
| What are the patient's radiological findings? | The patient's radiological findings include a Grade I anterolisthesis of L5 on S1, severe foraminal stenosis, and a chronic compression fracture of L1 with mild retropulsion of the superior corner. | The lumbar MRI shows the structural abnormalities in the patient's spine, including the anterolisthesis and foraminal stenosis, which can contribute to the symptoms of radiculopathy. |
| Are the patient's radiological findings consistent with their diagnosis? | Yes | The radiological findings of anterolisthesis and severe foraminal stenosis are consistent with the diagnosis of right L5 radiculopathy. |
| What treatments has the patient tried already? | The patient has tried Lyrica, physical therapy, and osteopathy. | The patient reports feeling much better since taking Lyrica and states that physical therapy and osteopathy were helpful. |
| Have the treatments tried by the patients helped? | Yes | The patient reports improvement in symptoms since taking Lyrica and states that physical therapy and osteopathy were helpful. |
| Have the patient's symptoms been progressing? | The information provided does not indicate whether the patient's symptoms have been progressing. | The referral letter and final assessment do not mention any changes in the patient's symptoms over time. |
| Are the patient's symptoms debilitating? | The information provided does not indicate the severity of the patient's symptoms. | The referral letter and final assessment do not provide information on the severity of the patient's symptoms or their impact on daily functioning. |</t>
  </si>
  <si>
    <t>[["What is the patient's diagnosis?", "The patient's diagnosis is right L5 radiculopathy.", "The patient presents with signs and symptoms consistent with right L5 radiculopathy, including right leg pain, lower back pain, and diminished sensation along the right L5 dermatome."], ["What are the patient's radiological findings?", "The patient's radiological findings include a Grade I anterolisthesis of L5 on S1, severe foraminal stenosis, and a chronic compression fracture of L1 with mild retropulsion of the superior corner.", "The lumbar MRI shows the structural abnormalities in the patient's spine, including the anterolisthesis and foraminal stenosis, which can contribute to the symptoms of radiculopathy."], ["Are the patient's radiological findings consistent with their diagnosis?", "Yes", "The radiological findings of anterolisthesis and severe foraminal stenosis are consistent with the diagnosis of right L5 radiculopathy."], ["What treatments has the patient tried already?", "The patient has tried Lyrica, physical therapy, and osteopathy.", "The patient reports feeling much better since taking Lyrica and states that physical therapy and osteopathy were helpful."], ["Have the treatments tried by the patients helped?", "Yes", "The patient reports improvement in symptoms since taking Lyrica and states that physical therapy and osteopathy were helpful."], ["Have the patient's symptoms been progressing?", "The information provided does not indicate whether the patient's symptoms have been progressing.", "The referral letter and final assessment do not mention any changes in the patient's symptoms over time."], ["Are the patient's symptoms debilitating?", "The information provided does not indicate the severity of the patient's symptoms.", "The referral letter and final assessment do not provide information on the severity of the patient's symptoms or their impact on daily functioning."]]</t>
  </si>
  <si>
    <t>The patient's diagnosis is right L5 radiculopathy.</t>
  </si>
  <si>
    <t>The patient's radiological findings include a Grade I anterolisthesis of L5 on S1, severe foraminal stenosis, and a chronic compression fracture of L1 with mild retropulsion of the superior corner.</t>
  </si>
  <si>
    <t>The patient has tried Lyrica, physical therapy, and osteopathy.</t>
  </si>
  <si>
    <t>The information provided does not indicate whether the patient's symptoms have been progressing.</t>
  </si>
  <si>
    <t>The information provided does not indicate the severity of the patient's symptoms.</t>
  </si>
  <si>
    <t>The clinical history here is consistent with an internal lumbar disc derangement and this imaging suggested lumbosacral joint would be it.  In an ideal world we might attempt to objectify that diagnosis with a discogram but that invasive neuro diagnostic modality is no longer available to us regionally. With his wife attending of asked I explained my assessment of the situation today and offered the potential benefit to be had from surgical care here, I would offer him a PLIF reconstruction which in my practice is a routine overnight stay operation with good outcome probability for most people.  Here, the surgery will be a challenge because the man is so big and pain control may be a challenge because he is got a baseline familiarity with Oxycocet so I proposed to admit him in for a few days perioperatively.  We touched on risk/benefit and convalescent timeframe issues.  On prognostication I have told him that the balance of literature on operating mono segmental for back dominant pain suggests at best a 2 out of 3 probability of significant pain relief, and that the very limited reporting of outcomes for internal lumbar disc derangement is much more favorable. He is agreeable to considering surgery I have explained that this would be entirely elective, he can likely expect it to be a couple of years before elective surgical care would come available to him in this healthcare system.  He seems fine with that and I will put him onto my wait list accordingly</t>
  </si>
  <si>
    <t xml:space="preserve">Mr. Smith presents with a complaint of lower back pain.  The pain is chronic for 
about 10 years and worsening. At this time the pain is affecting his quality of life, 
and he relates limited standing tolerance.  Pain is disturbing his sleep and he has an 
increase in pain with lying down.  He has done physical therapy, massage, 
osteopathy and chiropractic care.  He relates that chiropractic care helps a little.  He 
takes OxyContin qhs for pain relief.  He did have a medial branch block which helped 
for about a month.  He is scheduled for follow-up in December 2022.  Other 
medications include dutasteride, rosuvastatin, afluzosin, and edarbi.  Mr. Smith 
reports a secondary complaint of numbness through the left anterior thigh.  His 
medical history includes hypertension and dyslipidemia.
The physical examination findings do not reveal any significant neurological deficit.  
Reflexes are 2+.  Power is graded 5/5 L2 to S1 bilaterally.  Sensation is preserved in 
all dermatomes.  There are no nerve root tension signs.  There are no long tract 
signs.  There is tenderness at the lumbosacral level, and there is a positive Smith's 
test (lumbar rotation with extension) on the left.  A lumbar MRI was performed 
September 4, 2021 which reveals degenerative disc disease.  The cardinal finding is 
at L5-S1 where there is advanced L5-S1 degeneration, modic changes of endplates 
and on personal review the disc collapse is more prominent on the left.
Mr. Smith has mechanical back pain related to the degenerative changes at L5-S1.  
Typically, the best surgical outcomes are for leg dominant pain.  In this case, 
however, given the worsening lower back pain and disabling nature of pain, as well 
as imaging and examination findings, I am referring Mr. Smith for spine surgical 
consultation with Dr. Smith to determine if he might be a candidate for a 
lumbo-sacral fusion.  Lumbar plain film radiographs were performed today in 
preparation of that consultation.  I have recommended to Mr. Smith that he 
follow-up with the pain clinic.  He should be continuing with self-directed exercises, 
and can continue with chiropractic care if he finds relief.
Thank you for involving me in the care of this patient
Sincerely
</t>
  </si>
  <si>
    <t>{"id": "chatcmpl-8GjojgsGPAdTmC3M9eIggkdVlbgti", "object": "chat.completion", "created": 1699000061, "model": "gpt-35-turbo-16k", "choices": [{"index": 0, "finish_reason": "stop", "message": {"role": "assistant", "content": "| Question | Response | Detailed reasoning based on given clinical information |\n| --- | --- | --- |\n| What is the patient's diagnosis? | Internal lumbar disc derangement | The clinical history and examination findings are consistent with an internal lumbar disc derangement. |\n| What are the patient's radiological findings? | Advanced L5-S1 degeneration, modic changes of endplates, disc collapse more prominent on the left | The lumbar MRI performed on September 4, 2021 revealed advanced degeneration at the L5-S1 level, modic changes of endplates, and prominent disc collapse on the left. |\n| Are the patient's radiological findings consistent with their diagnosis? | Yes | The radiological findings of advanced degeneration, modic changes, and disc collapse at the L5-S1 level are consistent with the diagnosis of internal lumbar disc derangement. |\n| What treatments has the patient tried already? | Physical therapy, massage, osteopathy, chiropractic care | The patient has tried physical therapy, massage, osteopathy, and chiropractic care for his lower back pain. |\n| Have the treatments tried by the patients helped? | Chiropractic care helps a little | The patient reports that chiropractic care helps a little, but it is unclear if the other treatments have provided any relief. |\n| Have the patient's symptoms been progressing? | Yes | The patient's lower back pain has been chronic for about 10 years and is worsening. |\n| Are the patient's symptoms debilitating? | Yes | The patient's lower back pain is affecting his quality of life, limiting his standing tolerance, disturbing his sleep, and increasing with lying down. |"}}], "usage": {"prompt_tokens": 990, "completion_tokens": 342, "total_tokens": 1332}}</t>
  </si>
  <si>
    <t>| Question | Response | Detailed reasoning based on given clinical information |
| --- | --- | --- |
| What is the patient's diagnosis? | Internal lumbar disc derangement | The clinical history and examination findings are consistent with an internal lumbar disc derangement. |
| What are the patient's radiological findings? | Advanced L5-S1 degeneration, modic changes of endplates, disc collapse more prominent on the left | The lumbar MRI performed on September 4, 2021 revealed advanced degeneration at the L5-S1 level, modic changes of endplates, and prominent disc collapse on the left. |
| Are the patient's radiological findings consistent with their diagnosis? | Yes | The radiological findings of advanced degeneration, modic changes, and disc collapse at the L5-S1 level are consistent with the diagnosis of internal lumbar disc derangement. |
| What treatments has the patient tried already? | Physical therapy, massage, osteopathy, chiropractic care | The patient has tried physical therapy, massage, osteopathy, and chiropractic care for his lower back pain. |
| Have the treatments tried by the patients helped? | Chiropractic care helps a little | The patient reports that chiropractic care helps a little, but it is unclear if the other treatments have provided any relief. |
| Have the patient's symptoms been progressing? | Yes | The patient's lower back pain has been chronic for about 10 years and is worsening. |
| Are the patient's symptoms debilitating? | Yes | The patient's lower back pain is affecting his quality of life, limiting his standing tolerance, disturbing his sleep, and increasing with lying down. |</t>
  </si>
  <si>
    <t>[["What is the patient's diagnosis?", "Internal lumbar disc derangement", "The clinical history and examination findings are consistent with an internal lumbar disc derangement."], ["What are the patient's radiological findings?", "Advanced L5-S1 degeneration, modic changes of endplates, disc collapse more prominent on the left", "The lumbar MRI performed on September 4, 2021 revealed advanced degeneration at the L5-S1 level, modic changes of endplates, and prominent disc collapse on the left."], ["Are the patient's radiological findings consistent with their diagnosis?", "Yes", "The radiological findings of advanced degeneration, modic changes, and disc collapse at the L5-S1 level are consistent with the diagnosis of internal lumbar disc derangement."], ["What treatments has the patient tried already?", "Physical therapy, massage, osteopathy, chiropractic care", "The patient has tried physical therapy, massage, osteopathy, and chiropractic care for his lower back pain."], ["Have the treatments tried by the patients helped?", "Chiropractic care helps a little", "The patient reports that chiropractic care helps a little, but it is unclear if the other treatments have provided any relief."], ["Have the patient's symptoms been progressing?", "Yes", "The patient's lower back pain has been chronic for about 10 years and is worsening."], ["Are the patient's symptoms debilitating?", "Yes", "The patient's lower back pain is affecting his quality of life, limiting his standing tolerance, disturbing his sleep, and increasing with lying down."]]</t>
  </si>
  <si>
    <t>Internal lumbar disc derangement</t>
  </si>
  <si>
    <t>Advanced L5-S1 degeneration, modic changes of endplates, disc collapse more prominent on the left</t>
  </si>
  <si>
    <t>Physical therapy, massage, osteopathy, chiropractic care</t>
  </si>
  <si>
    <t>Chiropractic care helps a little</t>
  </si>
  <si>
    <t>My feeling is the patient has neurogenic claudication arising from spinal stenosis at L2-3 and L4-5.  As result I offered him a decompression laminectomy from L2-3 and L4-5 which essentially will turn out to be an L2-5 decompression laminectomy.  It indicates a fusion operation but I will get dynamic films on the patient today.  I explained to him that I think is a reasonable chance his symptoms in his legs will improve following the surgery but of course there is no guarantee.  There is a risk of worsening back pain worsening pain weakness numbness in his leg or legs or bowel bladder dysfunction.  There is risk of CSF leak and infection as well as anesthetic risks and instability in the spine.  I did discuss conservative with the patient including return to the pain clinic physical therapy but the patient is in favor proceeding with an operation which I think is reasonable.  We will book the case in the next few months.  The patient is traveling to Germany and returns at the end of September.  I look forward to seeing him again.</t>
  </si>
  <si>
    <t xml:space="preserve">The physical examination reveals Mr. Smith to be neurologically intact.  Muscle 
stretch reflexes are 2+, except the right patellar reflex which is 1+.  Muscle tone and 
bulk is symmetrical.  Sensation is preserved in all dermatomes.  Power is graded 5/5 
L2 to S1 bilaterally.  There is no nerve root tension with straight leg raising.  Hip 
ranges of motion are within normal limits and non-provocative.  Upper limb reflexes 
are 2+.  Hoffman's sign is absent.  There is no spasticity or clonus.
Mr. Smith presents with symptoms commensurate with neurogenic claudication.  A 
lumbar MRI was performed March 12, 2022 and reveals severe spinal canal stenosis 
at L2-3.  There is also moderate to severe foraminal stenosis bilaterally.  There is 
severe canal stenosis at L4-5 from a combination of degenerative changes.  These 
findings are concordant to his symptoms.  Given his reduced functioning and the 
impact that symptoms are having on his quality of life, I am referring Mr. Smith for a 
spine surgical consultation with Dr. Smith.  In the interim, he should continue 
with self-directed exercises and activity to tolerance.
Thank you for involving me in the care of this patient
Sincerely
</t>
  </si>
  <si>
    <t>{"id": "chatcmpl-8GjosBkLlQUqbmzh4BrxhKyKcqnvV", "object": "chat.completion", "created": 1699000070, "model": "gpt-35-turbo-16k", "choices": [{"index": 0, "finish_reason": "stop", "message": {"role": "assistant", "content": "| Question | Response | Detailed reasoning based on given clinical information |\n| --- | --- | --- |\n| What is the patient's diagnosis? | The patient's diagnosis is neurogenic claudication arising from spinal stenosis at L2-3 and L4-5. | The referral letter states that the patient presents with symptoms commensurate with neurogenic claudication and the lumbar MRI reveals severe spinal canal stenosis at L2-3 and L4-5. |\n| What are the patient's radiological findings? | The patient's radiological findings include severe spinal canal stenosis at L2-3, moderate to severe foraminal stenosis bilaterally, and severe canal stenosis at L4-5. | The lumbar MRI performed on March 12, 2022, reveals these findings. |\n| Are the patient's radiological findings consistent with their diagnosis? | Yes, the patient's radiological findings are consistent with their diagnosis of neurogenic claudication arising from spinal stenosis at L2-3 and L4-5. | The severe spinal canal stenosis and foraminal stenosis observed on the MRI are in line with the symptoms of neurogenic claudication. |\n| What treatments has the patient tried already? | The patient has tried self-directed exercises and activity to tolerance. | The referral letter mentions that the patient should continue with these treatments in the interim. |\n| Have the treatments tried by the patients helped? | The effectiveness of the self-directed exercises and activity to tolerance is not mentioned in the clinical information. | No information is provided regarding whether these treatments have helped the patient's symptoms. |\n| Have the patient's symptoms been progressing? | The clinical information does not provide any information on the progression of the patient's symptoms. | No details are given regarding whether the patient's symptoms have been getting worse, improving, or staying the same. |\n| Are the patient's symptoms debilitating? | The clinical information does not explicitly state whether the patient's symptoms are debilitating. | There is no mention of the impact of the symptoms on the patient's daily functioning or quality of life. |"}}], "usage": {"prompt_tokens": 694, "completion_tokens": 441, "total_tokens": 1135}}</t>
  </si>
  <si>
    <t>| Question | Response | Detailed reasoning based on given clinical information |
| --- | --- | --- |
| What is the patient's diagnosis? | The patient's diagnosis is neurogenic claudication arising from spinal stenosis at L2-3 and L4-5. | The referral letter states that the patient presents with symptoms commensurate with neurogenic claudication and the lumbar MRI reveals severe spinal canal stenosis at L2-3 and L4-5. |
| What are the patient's radiological findings? | The patient's radiological findings include severe spinal canal stenosis at L2-3, moderate to severe foraminal stenosis bilaterally, and severe canal stenosis at L4-5. | The lumbar MRI performed on March 12, 2022, reveals these findings. |
| Are the patient's radiological findings consistent with their diagnosis? | Yes, the patient's radiological findings are consistent with their diagnosis of neurogenic claudication arising from spinal stenosis at L2-3 and L4-5. | The severe spinal canal stenosis and foraminal stenosis observed on the MRI are in line with the symptoms of neurogenic claudication. |
| What treatments has the patient tried already? | The patient has tried self-directed exercises and activity to tolerance. | The referral letter mentions that the patient should continue with these treatments in the interim. |
| Have the treatments tried by the patients helped? | The effectiveness of the self-directed exercises and activity to tolerance is not mentioned in the clinical information. | No information is provided regarding whether these treatments have helped the patient's symptoms. |
| Have the patient's symptoms been progressing? | The clinical information does not provide any information on the progression of the patient's symptoms. | No details are given regarding whether the patient's symptoms have been getting worse, improving, or staying the same. |
| Are the patient's symptoms debilitating? | The clinical information does not explicitly state whether the patient's symptoms are debilitating. | There is no mention of the impact of the symptoms on the patient's daily functioning or quality of life. |</t>
  </si>
  <si>
    <t>[["What is the patient's diagnosis?", "The patient's diagnosis is neurogenic claudication arising from spinal stenosis at L2-3 and L4-5.", "The referral letter states that the patient presents with symptoms commensurate with neurogenic claudication and the lumbar MRI reveals severe spinal canal stenosis at L2-3 and L4-5."], ["What are the patient's radiological findings?", "The patient's radiological findings include severe spinal canal stenosis at L2-3, moderate to severe foraminal stenosis bilaterally, and severe canal stenosis at L4-5.", "The lumbar MRI performed on March 12, 2022, reveals these findings."], ["Are the patient's radiological findings consistent with their diagnosis?", "Yes, the patient's radiological findings are consistent with their diagnosis of neurogenic claudication arising from spinal stenosis at L2-3 and L4-5.", "The severe spinal canal stenosis and foraminal stenosis observed on the MRI are in line with the symptoms of neurogenic claudication."], ["What treatments has the patient tried already?", "The patient has tried self-directed exercises and activity to tolerance.", "The referral letter mentions that the patient should continue with these treatments in the interim."], ["Have the treatments tried by the patients helped?", "The effectiveness of the self-directed exercises and activity to tolerance is not mentioned in the clinical information.", "No information is provided regarding whether these treatments have helped the patient's symptoms."], ["Have the patient's symptoms been progressing?", "The clinical information does not provide any information on the progression of the patient's symptoms.", "No details are given regarding whether the patient's symptoms have been getting worse, improving, or staying the same."], ["Are the patient's symptoms debilitating?", "The clinical information does not explicitly state whether the patient's symptoms are debilitating.", "There is no mention of the impact of the symptoms on the patient's daily functioning or quality of life."]]</t>
  </si>
  <si>
    <t>The patient's diagnosis is neurogenic claudication arising from spinal stenosis at L2-3 and L4-5.</t>
  </si>
  <si>
    <t>The patient's radiological findings include severe spinal canal stenosis at L2-3, moderate to severe foraminal stenosis bilaterally, and severe canal stenosis at L4-5.</t>
  </si>
  <si>
    <t>Yes, the patient's radiological findings are consistent with their diagnosis of neurogenic claudication arising from spinal stenosis at L2-3 and L4-5.</t>
  </si>
  <si>
    <t>The patient has tried self-directed exercises and activity to tolerance.</t>
  </si>
  <si>
    <t>The effectiveness of the self-directed exercises and activity to tolerance is not mentioned in the clinical information.</t>
  </si>
  <si>
    <t>The clinical information does not provide any information on the progression of the patient's symptoms.</t>
  </si>
  <si>
    <t>The clinical information does not explicitly state whether the patient's symptoms are debilitating.</t>
  </si>
  <si>
    <t xml:space="preserve">In summary this is a patient with sciatica that has not improved with time. At this point I do think surgery is a reasonable option.  Explained that it would help relieve this sciatic symptoms.  Will have an impact on back pain.Â We discussed microdiscectomy and the recovery process.  She understands the goal is to lessen leg pain and it will have impact on back pain or potential disc herniations at other levels in the future.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All questions were answered and she wished to proceed. If there is anything I can do to further assist you in the care of this patient, please do not hesitate to contact me. </t>
  </si>
  <si>
    <t xml:space="preserve">Ms. Smith has signs and symptoms of a right L5/S1 radiculopathy.  This is 
stemming from S1 and possible L5 nerve root compression at L5-S1 from the disc 
herniation.  Dr. Smith agreed to see Ms. Smith today in the clinic.  Further 
comment on surgical planning is deferred to Dr. Smith.
Thank you for involving me in the care of this patient
Sincerely
</t>
  </si>
  <si>
    <t>{"id": "chatcmpl-8Gjozo7JoNdfpn72o6qDSeUsyGKEm", "object": "chat.completion", "created": 1699000077, "model": "gpt-35-turbo-16k", "choices": [{"index": 0, "finish_reason": "stop", "message": {"role": "assistant", "content": "| Question | Response | Detailed reasoning |\n| --- | --- | --- |\n| What is the patient's diagnosis? | Right L5/S1 radiculopathy | The patient has signs and symptoms consistent with a right L5/S1 radiculopathy, which is caused by compression of the S1 and possible L5 nerve roots at the L5-S1 level from a disc herniation. |\n| What are the patient's radiological findings? | Not mentioned | The referral letter does not provide information about the patient's radiological findings. |\n| Are the patient's radiological findings consistent with their diagnosis? | Not mentioned | The referral letter does not provide information about the patient's radiological findings, so it is not possible to determine if they are consistent with the diagnosis. |\n| What treatments has the patient tried already? | Not mentioned | The referral letter does not provide information about the treatments the patient has tried already. |\n| Have the treatments tried by the patients helped? | Not mentioned | The referral letter does not provide information about the effectiveness of the treatments the patient has tried. |\n| Have the patient's symptoms been progressing? | Not mentioned | The referral letter does not provide information about the progression of the patient's symptoms. |\n| Are the patient's symptoms debilitating? | Not mentioned | The referral letter does not provide information about the severity of the patient's symptoms. |"}}], "usage": {"prompt_tokens": 477, "completion_tokens": 282, "total_tokens": 759}}</t>
  </si>
  <si>
    <t>| Question | Response | Detailed reasoning |
| --- | --- | --- |
| What is the patient's diagnosis? | Right L5/S1 radiculopathy | The patient has signs and symptoms consistent with a right L5/S1 radiculopathy, which is caused by compression of the S1 and possible L5 nerve roots at the L5-S1 level from a disc herniation. |
| What are the patient's radiological findings? | Not mentioned | The referral letter does not provide information about the patient's radiological findings. |
| Are the patient's radiological findings consistent with their diagnosis? | Not mentioned | The referral letter does not provide information about the patient's radiological findings, so it is not possible to determine if they are consistent with the diagnosis. |
| What treatments has the patient tried already? | Not mentioned | The referral letter does not provide information about the treatments the patient has tried already. |
| Have the treatments tried by the patients helped? | Not mentioned | The referral letter does not provide information about the effectiveness of the treatments the patient has tried. |
| Have the patient's symptoms been progressing? | Not mentioned | The referral letter does not provide information about the progression of the patient's symptoms. |
| Are the patient's symptoms debilitating? | Not mentioned | The referral letter does not provide information about the severity of the patient's symptoms. |</t>
  </si>
  <si>
    <t>[["What is the patient's diagnosis?", "Right L5/S1 radiculopathy", "The patient has signs and symptoms consistent with a right L5/S1 radiculopathy, which is caused by compression of the S1 and possible L5 nerve roots at the L5-S1 level from a disc herniation."], ["What are the patient's radiological findings?", "Not mentioned", "The referral letter does not provide information about the patient's radiological findings."], ["Are the patient's radiological findings consistent with their diagnosis?", "Not mentioned", "The referral letter does not provide information about the patient's radiological findings, so it is not possible to determine if they are consistent with the diagnosis."], ["What treatments has the patient tried already?", "Not mentioned", "The referral letter does not provide information about the treatments the patient has tried already."], ["Have the treatments tried by the patients helped?", "Not mentioned", "The referral letter does not provide information about the effectiveness of the treatments the patient has tried."], ["Have the patient's symptoms been progressing?", "Not mentioned", "The referral letter does not provide information about the progression of the patient's symptoms."], ["Are the patient's symptoms debilitating?", "Not mentioned", "The referral letter does not provide information about the severity of the patient's symptoms."]]</t>
  </si>
  <si>
    <t>Right L5/S1 radiculopathy</t>
  </si>
  <si>
    <t>Jacqueline is a 61-year-old female who does have lumbar stenosis with left leg lumbar radiculopathy.  We discussed the possibility of doing surgical intervention for decompression with a lumbar laminectomy at L4-5.  Jacqueline wanted some time to think about surgery.  We will have her send her a note from her neurologist and follow-up with us with a telephone appointment if she would like to go ahead with surgery.</t>
  </si>
  <si>
    <t xml:space="preserve">Ms. Smith presents with a complaint of lower back and left leg pain.  The onset 
was years ago and pain is worsening.  She has limited walking tolerance.  
Chiropractic care and massage have helped a little.  She also has balance issues for 
which she has seen a neurologist.  Her medical history includes hypertension and 
diabetes.  She does not smoke.  She is taking Pregabalin 75 mg qid, and oxycocet 
prn.  Other medications include: perindopril, invokana, and Smith.
The physical examination reveals findings commensurate with left L4/5 
radiculopathy.  There is diminished sensation along the left L5 dermatome.  There is 
a positive straight leg raise.  Muscle stretch reflexes are 1+ at the patellae and 1+ on 
the left Achille and 2+ on the right.  There are no long track/pyramidal signs.  Upper 
limb reflexes are 2+ and Hoffman's sign is absent.  Hip ranges of motion are within 
normal limits.  Lumbar MRI performed December 20, 2021 reveals a disc protrusion 
at L4-5 and left lateral recess stenosis.  A cervical spine MRI performed March 13, 
2022 reveals a disc/osteophyte complex at C5-6, moderate canal and severe 
foraminal stenosis.
Given the ongoing and disabling left leg pain and MRI findings, as well as limited 
response to conservative care, I am referring Ms. Smith for spine surgical 
consultation with Dr. Smith.  She should continue with self-directed exercises 
and activity to tolerance.
Thank you for involving me in the care of this patient
Sincerely
</t>
  </si>
  <si>
    <t>{"id": "chatcmpl-8Gjp4A740afIKCHHstiqkpBpLp4X2", "object": "chat.completion", "created": 1699000082, "model": "gpt-35-turbo-16k", "choices": [{"index": 0, "finish_reason": "stop", "message": {"role": "assistant", "content": "| Question | Response | Detailed reasoning based on given clinical information |\n| --- | --- | --- |\n| What is the patient's diagnosis? | Lumbar stenosis with left leg lumbar radiculopathy | The patient's physical examination findings, including diminished sensation along the left L5 dermatome and positive straight leg raise, are consistent with left leg lumbar radiculopathy. The lumbar MRI findings of a disc protrusion at L4-5 and left lateral recess stenosis support the diagnosis of lumbar stenosis. |\n| What are the patient's radiological findings? | Lumbar MRI: disc protrusion at L4-5 and left lateral recess stenosis; Cervical spine MRI: disc/osteophyte complex at C5-6, moderate canal, and severe foraminal stenosis | The lumbar MRI shows a disc protrusion at L4-5 and left lateral recess stenosis. The cervical spine MRI reveals a disc/osteophyte complex at C5-6, moderate canal stenosis, and severe foraminal stenosis. |\n| Are the patient's radiological findings consistent with their diagnosis? | Yes | The radiological findings of disc protrusion, lateral recess stenosis, and foraminal stenosis are consistent with the diagnosis of lumbar stenosis with left leg lumbar radiculopathy. |\n| What treatments has the patient tried already? | Chiropractic care and massage | The patient has tried chiropractic care and massage for her lower back and left leg pain. |\n| Have the treatments tried by the patients helped? | Helped a little | The referral letter states that chiropractic care and massage have helped the patient a little. |\n| Have the patient's symptoms been progressing? | Yes | The referral letter mentions that the patient's pain has been worsening over the years. |\n| Are the patient's symptoms debilitating? | Yes | The referral letter states that the patient has limited walking tolerance and describes the symptoms as ongoing and disabling. |"}}], "usage": {"prompt_tokens": 636, "completion_tokens": 417, "total_tokens": 1053}}</t>
  </si>
  <si>
    <t>| Question | Response | Detailed reasoning based on given clinical information |
| --- | --- | --- |
| What is the patient's diagnosis? | Lumbar stenosis with left leg lumbar radiculopathy | The patient's physical examination findings, including diminished sensation along the left L5 dermatome and positive straight leg raise, are consistent with left leg lumbar radiculopathy. The lumbar MRI findings of a disc protrusion at L4-5 and left lateral recess stenosis support the diagnosis of lumbar stenosis. |
| What are the patient's radiological findings? | Lumbar MRI: disc protrusion at L4-5 and left lateral recess stenosis; Cervical spine MRI: disc/osteophyte complex at C5-6, moderate canal, and severe foraminal stenosis | The lumbar MRI shows a disc protrusion at L4-5 and left lateral recess stenosis. The cervical spine MRI reveals a disc/osteophyte complex at C5-6, moderate canal stenosis, and severe foraminal stenosis. |
| Are the patient's radiological findings consistent with their diagnosis? | Yes | The radiological findings of disc protrusion, lateral recess stenosis, and foraminal stenosis are consistent with the diagnosis of lumbar stenosis with left leg lumbar radiculopathy. |
| What treatments has the patient tried already? | Chiropractic care and massage | The patient has tried chiropractic care and massage for her lower back and left leg pain. |
| Have the treatments tried by the patients helped? | Helped a little | The referral letter states that chiropractic care and massage have helped the patient a little. |
| Have the patient's symptoms been progressing? | Yes | The referral letter mentions that the patient's pain has been worsening over the years. |
| Are the patient's symptoms debilitating? | Yes | The referral letter states that the patient has limited walking tolerance and describes the symptoms as ongoing and disabling. |</t>
  </si>
  <si>
    <t>[["What is the patient's diagnosis?", "Lumbar stenosis with left leg lumbar radiculopathy", "The patient's physical examination findings, including diminished sensation along the left L5 dermatome and positive straight leg raise, are consistent with left leg lumbar radiculopathy. The lumbar MRI findings of a disc protrusion at L4-5 and left lateral recess stenosis support the diagnosis of lumbar stenosis."], ["What are the patient's radiological findings?", "Lumbar MRI: disc protrusion at L4-5 and left lateral recess stenosis; Cervical spine MRI: disc/osteophyte complex at C5-6, moderate canal, and severe foraminal stenosis", "The lumbar MRI shows a disc protrusion at L4-5 and left lateral recess stenosis. The cervical spine MRI reveals a disc/osteophyte complex at C5-6, moderate canal stenosis, and severe foraminal stenosis."], ["Are the patient's radiological findings consistent with their diagnosis?", "Yes", "The radiological findings of disc protrusion, lateral recess stenosis, and foraminal stenosis are consistent with the diagnosis of lumbar stenosis with left leg lumbar radiculopathy."], ["What treatments has the patient tried already?", "Chiropractic care and massage", "The patient has tried chiropractic care and massage for her lower back and left leg pain."], ["Have the treatments tried by the patients helped?", "Helped a little", "The referral letter states that chiropractic care and massage have helped the patient a little."], ["Have the patient's symptoms been progressing?", "Yes", "The referral letter mentions that the patient's pain has been worsening over the years."], ["Are the patient's symptoms debilitating?", "Yes", "The referral letter states that the patient has limited walking tolerance and describes the symptoms as ongoing and disabling."]]</t>
  </si>
  <si>
    <t>Lumbar stenosis with left leg lumbar radiculopathy</t>
  </si>
  <si>
    <t>Lumbar MRI: disc protrusion at L4-5 and left lateral recess stenosis; Cervical spine MRI: disc/osteophyte complex at C5-6, moderate canal, and severe foraminal stenosis</t>
  </si>
  <si>
    <t>Chiropractic care and massage</t>
  </si>
  <si>
    <t>Helped a little</t>
  </si>
  <si>
    <t>Patient is suffering from back and leg pain due to lumbar canal stenosis and spondylolisthesis between L4-L5. A new MRI is needed because the last MRI is 3 years old. Patient will be assessed and seen after the MRI.</t>
  </si>
  <si>
    <t xml:space="preserve">Plan pending updated imaging </t>
  </si>
  <si>
    <t xml:space="preserve">Ms. Smith presents with lower back and left and right leg pain.  The onset was about 9 
years ago, but not improving.  Chiropractic care, physical therapy and injections at a 
pain clinic were not helpful.  Ms. Smith is performing Aquatherapy.  She reports pain is 
disturbing to her sleep.  She relates poor balance.  Her medical history includes 
asthma and COPD, as well as essential hypertension.  Medications include: 
Gabapentin 300 mg 9 per day, oxycodone 6 per day, candesartan and prednisone.  
She is able to manage chores at home.
The physical examination findings does not reveal any significant neurological deficit.  
Muscle stretch reflexes are 2+ at the patellae and 1+ at the Achilles bilaterally.  
Sensation is diminished along the left L5 dermatome.  Power is graded 5/5 except 
the left EHL which is graded 4+/5.  Upper limb reflexes are 2+.  Hoffman's sign is 
absent bilaterally.  Hip ranges of motion are within normal limits.  There is a positive 
straight leg raise on the left.  There is no spasticity, clonus or other pyramidal signs.
A lumbar MRI was performed November 22, 2019.  There is a degenerative 
anterolisthesis at L4-5.  There is moderate to severe canal stenosis, and severe 
stenosis of the left lateral recess.  At L2-3 there is a right disc extrusion.
Ms. Smith presents with unilateral neurogenic claudication, and signs of right L5 
radiculopathy.  Given the ongoing leg dominant pain, impact on her quality of life, 
failure to respond to conservative care and imaging findings, I am referring Ms. Smith 
for spine surgical consultation with Dr. Smith.  I have also requisitioned an 
updated lumbar MRI.
Thank you for involving me in the care of this patient
Sincerely
</t>
  </si>
  <si>
    <t>{"id": "chatcmpl-8GjpCWEynNM0BCQNj4d14LL2rY89s", "object": "chat.completion", "created": 1699000090, "model": "gpt-35-turbo-16k", "choices": [{"index": 0, "finish_reason": "stop", "message": {"role": "assistant", "content": "| Question | Response | Detailed reasoning based on given clinical information |\n| --- | --- | --- |\n| What is the patient's diagnosis? | Lumbar canal stenosis and spondylolisthesis between L4-L5 | The lumbar MRI shows degenerative anterolisthesis at L4-5 and moderate to severe canal stenosis, as well as severe stenosis of the left lateral recess. |\n| What are the patient's radiological findings? | Degenerative anterolisthesis at L4-5, moderate to severe canal stenosis, severe stenosis of the left lateral recess, and a right disc extrusion at L2-3 | The lumbar MRI reveals these findings. |\n| Are the patient's radiological findings consistent with their diagnosis? | Yes | The radiological findings of degenerative anterolisthesis, canal stenosis, and disc extrusion are consistent with the diagnosis of lumbar canal stenosis and spondylolisthesis. |\n| What treatments has the patient tried already? | Chiropractic care, physical therapy, injections at a pain clinic, and Aquatherapy | The patient has tried these conservative treatments. |\n| Have the treatments tried by the patients helped? | No | The referral letter states that the treatments were not helpful. |\n| Have the patient's symptoms been progressing? | Not mentioned | The referral letter does not provide information on the progression of symptoms. |\n| Are the patient's symptoms debilitating? | Not mentioned | The referral letter does not provide information on the severity of symptoms. |"}}], "usage": {"prompt_tokens": 658, "completion_tokens": 326, "total_tokens": 984}}</t>
  </si>
  <si>
    <t>| Question | Response | Detailed reasoning based on given clinical information |
| --- | --- | --- |
| What is the patient's diagnosis? | Lumbar canal stenosis and spondylolisthesis between L4-L5 | The lumbar MRI shows degenerative anterolisthesis at L4-5 and moderate to severe canal stenosis, as well as severe stenosis of the left lateral recess. |
| What are the patient's radiological findings? | Degenerative anterolisthesis at L4-5, moderate to severe canal stenosis, severe stenosis of the left lateral recess, and a right disc extrusion at L2-3 | The lumbar MRI reveals these findings. |
| Are the patient's radiological findings consistent with their diagnosis? | Yes | The radiological findings of degenerative anterolisthesis, canal stenosis, and disc extrusion are consistent with the diagnosis of lumbar canal stenosis and spondylolisthesis. |
| What treatments has the patient tried already? | Chiropractic care, physical therapy, injections at a pain clinic, and Aquatherapy | The patient has tried these conservative treatments. |
| Have the treatments tried by the patients helped? | No | The referral letter states that the treatments were not helpful. |
| Have the patient's symptoms been progressing? | Not mentioned | The referral letter does not provide information on the progression of symptoms. |
| Are the patient's symptoms debilitating? | Not mentioned | The referral letter does not provide information on the severity of symptoms. |</t>
  </si>
  <si>
    <t>[["What is the patient's diagnosis?", "Lumbar canal stenosis and spondylolisthesis between L4-L5", "The lumbar MRI shows degenerative anterolisthesis at L4-5 and moderate to severe canal stenosis, as well as severe stenosis of the left lateral recess."], ["What are the patient's radiological findings?", "Degenerative anterolisthesis at L4-5, moderate to severe canal stenosis, severe stenosis of the left lateral recess, and a right disc extrusion at L2-3", "The lumbar MRI reveals these findings."], ["Are the patient's radiological findings consistent with their diagnosis?", "Yes", "The radiological findings of degenerative anterolisthesis, canal stenosis, and disc extrusion are consistent with the diagnosis of lumbar canal stenosis and spondylolisthesis."], ["What treatments has the patient tried already?", "Chiropractic care, physical therapy, injections at a pain clinic, and Aquatherapy", "The patient has tried these conservative treatments."], ["Have the treatments tried by the patients helped?", "No", "The referral letter states that the treatments were not helpful."], ["Have the patient's symptoms been progressing?", "Not mentioned", "The referral letter does not provide information on the progression of symptoms."], ["Are the patient's symptoms debilitating?", "Not mentioned", "The referral letter does not provide information on the severity of symptoms."]]</t>
  </si>
  <si>
    <t>Lumbar canal stenosis and spondylolisthesis between L4-L5</t>
  </si>
  <si>
    <t>Degenerative anterolisthesis at L4-5, moderate to severe canal stenosis, severe stenosis of the left lateral recess, and a right disc extrusion at L2-3</t>
  </si>
  <si>
    <t>Chiropractic care, physical therapy, injections at a pain clinic, and Aquatherapy</t>
  </si>
  <si>
    <t xml:space="preserve">This is a lady with neurogenic claudication concordant with her imaging.  She is failed nonoperative treatment. Above.  Her decompression L3-5.  All stabilization through the mobile spondylolisthesis.  Goal is to lessen her leg pain and neurogenic claudication.  Complete resolution may not occur.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She consented. If there is anything I can do to further assist you in the care of this patient, please do not hesitate to contact me. </t>
  </si>
  <si>
    <t xml:space="preserve">Ms. Smith presents with a complaint of buttock and leg pain, with numbness and 
heaviness.  The onset was a few years ago, with worsening symptoms and declining 
functioning.  She can only walk about 20 feet.  She has fallen a few times.  A couple 
of years ago she tried physical therapy, acupuncture and massage without relief.  
She takes 6 tablets of Tylenol 3 per day.  Her medical history includes having had 2 
strokes and she has had intra arterial coiling for a brain aneurysm.  She has 
diabetes, hypertension and dyslipidemia.  She is a non-smoker.
The clinical presentation is commensurate with neurogenic claudication.  There are 
signs of right L5 radiculopathy.  There is mild weakness of the right EHL, but 
otherwise power is graded 5/5 in the lower limbs.  There are no nerve root tension 
signs.  In the upper limbs the left triceps was hyperreflexic and there is also a 
positive Hoffman's sign on the left.
A lumbar MRI was performed January 10, 2022 and reveals severe spinal canal 
stenosis at L3-4 and L4-5 from a combination of degenerative changes.  There is 
foraminal stenosis at L5-S1.
In view of the significant functional limitations, the MRI findings, and the worsening 
of leg dominant pain, I am referring Ms. Smith for spine surgical consultation with Dr. 
Smith.  I have encouraged her to consider a walking aid to minimize the chance 
of further falls.  I have encouraged her to be active within her envelope of tolerance.  
Consideration should be given to requisitioning a cervical spine MRI, given subtle 
pyramidal signs and reports of decline in her balance.  This requisition is deferred to 
her physician.
Thank you for involving me in the care of this patient
Sincerely
</t>
  </si>
  <si>
    <t>{"id": "chatcmpl-8GjpHlxHflXzt9ecffFuLJSdotkJ5", "object": "chat.completion", "created": 1699000095, "model": "gpt-35-turbo-16k", "choices": [{"index": 0, "finish_reason": "stop", "message": {"role": "assistant", "content": "| Question | Response | Detailed reasoning based on given clinical information |\n| --- | --- | --- |\n| What is the patient's diagnosis? | Neurogenic claudication | The patient presents with buttock and leg pain, numbness, and heaviness, which are consistent with neurogenic claudication. |\n| What are the patient's radiological findings? | Severe spinal canal stenosis at L3-4 and L4-5, foraminal stenosis at L5-S1 | The lumbar MRI reveals severe spinal canal stenosis at L3-4 and L4-5, as well as foraminal stenosis at L5-S1. |\n| Are the patient's radiological findings consistent with their diagnosis? | Yes | The severe spinal canal stenosis and foraminal stenosis seen on the MRI are consistent with the patient's diagnosis of neurogenic claudication. |\n| What treatments has the patient tried already? | Physical therapy, acupuncture, massage | The patient has tried physical therapy, acupuncture, and massage in the past. |\n| Have the treatments tried by the patients helped? | No | The referral letter states that the patient did not experience relief from the physical therapy, acupuncture, and massage treatments. |\n| Have the patient's symptoms been progressing? | Yes | The referral letter mentions that the patient's symptoms have been worsening and her functioning has been declining. |\n| Are the patient's symptoms debilitating? | Yes | The patient can only walk about 20 feet and has fallen a few times, indicating that her symptoms are debilitating. |"}}], "usage": {"prompt_tokens": 789, "completion_tokens": 324, "total_tokens": 1113}}</t>
  </si>
  <si>
    <t>| Question | Response | Detailed reasoning based on given clinical information |
| --- | --- | --- |
| What is the patient's diagnosis? | Neurogenic claudication | The patient presents with buttock and leg pain, numbness, and heaviness, which are consistent with neurogenic claudication. |
| What are the patient's radiological findings? | Severe spinal canal stenosis at L3-4 and L4-5, foraminal stenosis at L5-S1 | The lumbar MRI reveals severe spinal canal stenosis at L3-4 and L4-5, as well as foraminal stenosis at L5-S1. |
| Are the patient's radiological findings consistent with their diagnosis? | Yes | The severe spinal canal stenosis and foraminal stenosis seen on the MRI are consistent with the patient's diagnosis of neurogenic claudication. |
| What treatments has the patient tried already? | Physical therapy, acupuncture, massage | The patient has tried physical therapy, acupuncture, and massage in the past. |
| Have the treatments tried by the patients helped? | No | The referral letter states that the patient did not experience relief from the physical therapy, acupuncture, and massage treatments. |
| Have the patient's symptoms been progressing? | Yes | The referral letter mentions that the patient's symptoms have been worsening and her functioning has been declining. |
| Are the patient's symptoms debilitating? | Yes | The patient can only walk about 20 feet and has fallen a few times, indicating that her symptoms are debilitating. |</t>
  </si>
  <si>
    <t>[["What is the patient's diagnosis?", "Neurogenic claudication", "The patient presents with buttock and leg pain, numbness, and heaviness, which are consistent with neurogenic claudication."], ["What are the patient's radiological findings?", "Severe spinal canal stenosis at L3-4 and L4-5, foraminal stenosis at L5-S1", "The lumbar MRI reveals severe spinal canal stenosis at L3-4 and L4-5, as well as foraminal stenosis at L5-S1."], ["Are the patient's radiological findings consistent with their diagnosis?", "Yes", "The severe spinal canal stenosis and foraminal stenosis seen on the MRI are consistent with the patient's diagnosis of neurogenic claudication."], ["What treatments has the patient tried already?", "Physical therapy, acupuncture, massage", "The patient has tried physical therapy, acupuncture, and massage in the past."], ["Have the treatments tried by the patients helped?", "No", "The referral letter states that the patient did not experience relief from the physical therapy, acupuncture, and massage treatments."], ["Have the patient's symptoms been progressing?", "Yes", "The referral letter mentions that the patient's symptoms have been worsening and her functioning has been declining."], ["Are the patient's symptoms debilitating?", "Yes", "The patient can only walk about 20 feet and has fallen a few times, indicating that her symptoms are debilitating."]]</t>
  </si>
  <si>
    <t>Severe spinal canal stenosis at L3-4 and L4-5, foraminal stenosis at L5-S1</t>
  </si>
  <si>
    <t>Physical therapy, acupuncture, massage</t>
  </si>
  <si>
    <t xml:space="preserve">Plain x-rays in the erect weightbearing position show Bertolotti syndrome with the left hemisacralized L5 vertebra.  Immediately above there is bone-on-bone discopathy L4-5 with evidence of old right-sided laminal foraminotomy for decompression.  Proximal to that the spine looks good but the lumbar lordosis index is reversed as she has only 15 degrees of lordosis L4 down and 35 degrees above it. She has no lumbopelvic mismatch with a pelvic incidence of 60 degrees and overall lumbar lordosis 50 but pelvic tilt is abnormal at 30. MRI shows no evidence of any stenosis anywhere and no evidence of arachnoiditis or epidural fibrosis at the old surgical site.  Very honestly the discs proximal and distal to the L4-5 level are just about textbook normal which is a pleasant surprise in somebody of middle-age with a history of smoking and obesity. I think she do well with an L4-5 motion segment reconstruction ideally incorporating anterior column reconstruction/realignment to improve her lordosis index and sagittal plane balance parameters. Today I have explained the problem and proposed surgical solution with attention to risk/benefit and convalescent timeframe issues.  She is cautiously interested in going onto the surgical list and gave me consent accordingly, where I will remind her expectedly easily be a year if not more until we can bring her to the operating room. I will look forward to helping her out when I can </t>
  </si>
  <si>
    <t xml:space="preserve">Ms. Smith presents with Smith/mechanical lower back pain.  She is on a wait list 
to attend the DeGroote Pain Clinic.  At this time, given the disabling nature of her 
back pain, I am referring Ms. Smith to Dr. Smith, orthopaedic spine surgeon, to 
assess for her candidacy for an L4-5 fusion, and whether this may be an option for 
her unremitting back pain.
Thank you for involving me in the care of this patient
Sincerely
</t>
  </si>
  <si>
    <t>{"id": "chatcmpl-8GjpNtD3nCxGxHIuw89DQAbDYAXja", "object": "chat.completion", "created": 1699000101, "model": "gpt-35-turbo-16k", "choices": [{"index": 0, "finish_reason": "stop", "message": {"role": "assistant", "content": "| Question | Response | Detailed reasoning based on given clinical information |\n| --- | --- | --- |\n| What is the patient's diagnosis? | Smith/mechanical lower back pain | The patient's diagnosis is stated as Smith/mechanical lower back pain. |\n| What are the patient's radiological findings? | - Bertolotti syndrome with the left hemisacralized L5 vertebra &lt;br&gt; - Bone-on-bone discopathy L4-5 with evidence of old right-sided laminal foraminotomy for decompression &lt;br&gt; - Reversed lumbar lordosis index with 15 degrees of lordosis L4 down and 35 degrees above it &lt;br&gt; - No evidence of stenosis, arachnoiditis, or epidural fibrosis at the old surgical site &lt;br&gt; - Normal discs proximal and distal to the L4-5 level | The radiological findings include Bertolotti syndrome, bone-on-bone discopathy at L4-5, reversed lumbar lordosis index, and normal discs proximal and distal to the L4-5 level. |\n| Are the patient's radiological findings consistent with their diagnosis? | Yes | The radiological findings of Bertolotti syndrome and bone-on-bone discopathy at L4-5 are consistent with the diagnosis of Smith/mechanical lower back pain. |\n| What treatments has the patient tried already? | Not mentioned | The referral letter does not mention any specific treatments that the patient has tried. |\n| Have the treatments tried by the patients helped? | Not mentioned | The referral letter does not provide information on whether the treatments tried by the patient have helped. |\n| Have the patient's symptoms been progressing? | Not mentioned | The referral letter does not mention whether the patient's symptoms have been progressing. |\n| Are the patient's symptoms debilitating? | Yes | The referral letter states that the patient's back pain is disabling in nature. |"}}], "usage": {"prompt_tokens": 587, "completion_tokens": 398, "total_tokens": 985}}</t>
  </si>
  <si>
    <t>| Question | Response | Detailed reasoning based on given clinical information |
| --- | --- | --- |
| What is the patient's diagnosis? | Smith/mechanical lower back pain | The patient's diagnosis is stated as Smith/mechanical lower back pain. |
| What are the patient's radiological findings? | - Bertolotti syndrome with the left hemisacralized L5 vertebra &lt;br&gt; - Bone-on-bone discopathy L4-5 with evidence of old right-sided laminal foraminotomy for decompression &lt;br&gt; - Reversed lumbar lordosis index with 15 degrees of lordosis L4 down and 35 degrees above it &lt;br&gt; - No evidence of stenosis, arachnoiditis, or epidural fibrosis at the old surgical site &lt;br&gt; - Normal discs proximal and distal to the L4-5 level | The radiological findings include Bertolotti syndrome, bone-on-bone discopathy at L4-5, reversed lumbar lordosis index, and normal discs proximal and distal to the L4-5 level. |
| Are the patient's radiological findings consistent with their diagnosis? | Yes | The radiological findings of Bertolotti syndrome and bone-on-bone discopathy at L4-5 are consistent with the diagnosis of Smith/mechanical lower back pain. |
| What treatments has the patient tried already? | Not mentioned | The referral letter does not mention any specific treatments that the patient has tried. |
| Have the treatments tried by the patients helped? | Not mentioned | The referral letter does not provide information on whether the treatments tried by the patient have helped. |
| Have the patient's symptoms been progressing? | Not mentioned | The referral letter does not mention whether the patient's symptoms have been progressing. |
| Are the patient's symptoms debilitating? | Yes | The referral letter states that the patient's back pain is disabling in nature. |</t>
  </si>
  <si>
    <t>[["What is the patient's diagnosis?", "Smith/mechanical lower back pain", "The patient's diagnosis is stated as Smith/mechanical lower back pain."], ["What are the patient's radiological findings?", "- Bertolotti syndrome with the left hemisacralized L5 vertebra &lt;br&gt; - Bone-on-bone discopathy L4-5 with evidence of old right-sided laminal foraminotomy for decompression &lt;br&gt; - Reversed lumbar lordosis index with 15 degrees of lordosis L4 down and 35 degrees above it &lt;br&gt; - No evidence of stenosis, arachnoiditis, or epidural fibrosis at the old surgical site &lt;br&gt; - Normal discs proximal and distal to the L4-5 level", "The radiological findings include Bertolotti syndrome, bone-on-bone discopathy at L4-5, reversed lumbar lordosis index, and normal discs proximal and distal to the L4-5 level."], ["Are the patient's radiological findings consistent with their diagnosis?", "Yes", "The radiological findings of Bertolotti syndrome and bone-on-bone discopathy at L4-5 are consistent with the diagnosis of Smith/mechanical lower back pain."], ["What treatments has the patient tried already?", "Not mentioned", "The referral letter does not mention any specific treatments that the patient has tried."], ["Have the treatments tried by the patients helped?", "Not mentioned", "The referral letter does not provide information on whether the treatments tried by the patient have helped."], ["Have the patient's symptoms been progressing?", "Not mentioned", "The referral letter does not mention whether the patient's symptoms have been progressing."], ["Are the patient's symptoms debilitating?", "Yes", "The referral letter states that the patient's back pain is disabling in nature."]]</t>
  </si>
  <si>
    <t>Smith/mechanical lower back pain</t>
  </si>
  <si>
    <t>- Bertolotti syndrome with the left hemisacralized L5 vertebra &lt;br&gt; - Bone-on-bone discopathy L4-5 with evidence of old right-sided laminal foraminotomy for decompression &lt;br&gt; - Reversed lumbar lordosis index with 15 degrees of lordosis L4 down and 35 degrees above it &lt;br&gt; - No evidence of stenosis, arachnoiditis, or epidural fibrosis at the old surgical site &lt;br&gt; - Normal discs proximal and distal to the L4-5 level</t>
  </si>
  <si>
    <t>Mr. Walter Cassidy was advised about his options from the least invasive to the most. He can try physiotherapy for his pain. Nerve block at a pain clinic is also available as an option for his pain. Mr. Cassidy mentioned he would consider all his options. No routine follow up is booked for this patient. Happy to follow up with the patient in the future if required. Thank you for involving us in this patient's care. Please feel free to contact us with any questions or concerns.</t>
  </si>
  <si>
    <t xml:space="preserve">Mr. Smith presents with a complaint of right buttock and right leg pain to the right 
calf.  He characterizes the pain as an "ache" and "pulling" sensation.  The onset was 
about a year ago with lifting.  Pain levels are variable, and Mr. Smith indicates not 
having experienced any significant improvement.  There is no change to bowel or 
bladder functioning, and there is no perineal numbness.  The pain tends to be worse 
first thing in the morning.  Mr. Smith is continuing with self-directed exercises 
which do not provide significant relief.  His general health history is good. He does 
not smoke.  He is allergic to penicillin.  Mr. Smith has not been able to return to his 
work as a Machine Operator since October 1, 2021.
The physical examination findings are commensurate with right S1 radiculopathy.  
Muscle stretch reflexes are 2+.  Power is graded 4+/5 for the right flexor halluces.  
Otherwise power is 5/5 L2 to S1 bilaterally.  Sensation is preserved in all 
dermatomes.  There is negative straight leg raising on the right, but there is 
crossover into the right buttock and posterior thigh with left straight leg raising.  Hip 
ranges of motion are within normal limits.  Upper limb reflexes are 2+.  Hoffman's 
sign is absent bilaterally.  
A lumbar MRI was performed September 18, 2021.  The cardinal finding is a right 
L5-S1 paracentral disc herniation.
Mr. Smith presents with signs and symptoms of a right S1 radiculopathy.  His 
symptoms are debilitating and he has not been able to resume gainful employment.  
Given the persisting leg dominant pain, examination and MRI findings, I am referring 
Mr. Smith for spine surgical consultation with Dr. D. Guha.  In the interim, Mr. 
Smith should continue with self-directed exercises and activity to tolerance.
Thank you for involving me in the care of this patient
Sincerely
</t>
  </si>
  <si>
    <t>{"id": "chatcmpl-8GjpVw47jp3ttOYtFeuGygyMKzvPh", "object": "chat.completion", "created": 1699000109, "model": "gpt-35-turbo-16k", "choices": [{"index": 0, "finish_reason": "stop", "message": {"role": "assistant", "content": "| Question | Response | Detailed reasoning based on given clinical information |\n| --- | --- | --- |\n| What is the patient's diagnosis? | Right S1 radiculopathy | The patient presents with right buttock and right leg pain, with negative straight leg raising on the right but crossover into the right buttock and posterior thigh with left straight leg raising. The physical examination findings are consistent with right S1 radiculopathy. |\n| What are the patient's radiological findings? | Right L5-S1 paracentral disc herniation | The lumbar MRI performed on September 18, 2021, shows a right L5-S1 paracentral disc herniation as the cardinal finding. |\n| Are the patient's radiological findings consistent with their diagnosis? | Yes | The right L5-S1 paracentral disc herniation seen on the MRI is consistent with the patient's diagnosis of right S1 radiculopathy. |\n| What treatments has the patient tried already? | Self-directed exercises | The patient has been continuing with self-directed exercises, which have not provided significant relief. |\n| Have the treatments tried by the patients helped? | No | The patient indicates not having experienced any significant improvement with the self-directed exercises. |\n| Have the patient's symptoms been progressing? | Not mentioned | The referral letter does not provide information on whether the patient's symptoms have been progressing. |\n| Are the patient's symptoms debilitating? | Yes | The referral letter states that the patient's symptoms are debilitating and he has not been able to resume gainful employment. |"}}], "usage": {"prompt_tokens": 718, "completion_tokens": 321, "total_tokens": 1039}}</t>
  </si>
  <si>
    <t>| Question | Response | Detailed reasoning based on given clinical information |
| --- | --- | --- |
| What is the patient's diagnosis? | Right S1 radiculopathy | The patient presents with right buttock and right leg pain, with negative straight leg raising on the right but crossover into the right buttock and posterior thigh with left straight leg raising. The physical examination findings are consistent with right S1 radiculopathy. |
| What are the patient's radiological findings? | Right L5-S1 paracentral disc herniation | The lumbar MRI performed on September 18, 2021, shows a right L5-S1 paracentral disc herniation as the cardinal finding. |
| Are the patient's radiological findings consistent with their diagnosis? | Yes | The right L5-S1 paracentral disc herniation seen on the MRI is consistent with the patient's diagnosis of right S1 radiculopathy. |
| What treatments has the patient tried already? | Self-directed exercises | The patient has been continuing with self-directed exercises, which have not provided significant relief. |
| Have the treatments tried by the patients helped? | No | The patient indicates not having experienced any significant improvement with the self-directed exercises. |
| Have the patient's symptoms been progressing? | Not mentioned | The referral letter does not provide information on whether the patient's symptoms have been progressing. |
| Are the patient's symptoms debilitating? | Yes | The referral letter states that the patient's symptoms are debilitating and he has not been able to resume gainful employment. |</t>
  </si>
  <si>
    <t>[["What is the patient's diagnosis?", "Right S1 radiculopathy", "The patient presents with right buttock and right leg pain, with negative straight leg raising on the right but crossover into the right buttock and posterior thigh with left straight leg raising. The physical examination findings are consistent with right S1 radiculopathy."], ["What are the patient's radiological findings?", "Right L5-S1 paracentral disc herniation", "The lumbar MRI performed on September 18, 2021, shows a right L5-S1 paracentral disc herniation as the cardinal finding."], ["Are the patient's radiological findings consistent with their diagnosis?", "Yes", "The right L5-S1 paracentral disc herniation seen on the MRI is consistent with the patient's diagnosis of right S1 radiculopathy."], ["What treatments has the patient tried already?", "Self-directed exercises", "The patient has been continuing with self-directed exercises, which have not provided significant relief."], ["Have the treatments tried by the patients helped?", "No", "The patient indicates not having experienced any significant improvement with the self-directed exercises."], ["Have the patient's symptoms been progressing?", "Not mentioned", "The referral letter does not provide information on whether the patient's symptoms have been progressing."], ["Are the patient's symptoms debilitating?", "Yes", "The referral letter states that the patient's symptoms are debilitating and he has not been able to resume gainful employment."]]</t>
  </si>
  <si>
    <t>Right L5-S1 paracentral disc herniation</t>
  </si>
  <si>
    <t xml:space="preserve"> Patricia  is presenting with a left L5 radiculopathy, with concordant imaging findings of left greater than right L4-5 facet based cysts. We had a lengthy discussion regarding the range of options, which include  continuing to live with symptoms, multimodal analgesia, physical therapy and other conservative measures, injections  And surgical intervention  . We mutually agreed to pursue surgery, which was offered in the form of a minimally invasive right-sided approach for L4-5 bilateral canal enlargement with resection of bilateral facet cysts including an over-the-top approach for decompression of the left cyst.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 index or adjacent segment degeneration including disc reherniation, wrong level surgery.  Patricia  asked appropriate questions and provided informed consent. Our office will arrange for an appointment with the pre-operative Anesthesia clinic, and subsequently arrange an operative date..  Our office will arrange for an appointment with the Anesthesia Pre-Operative Clinic, and subsequently arrange an operative date at the earliest opportunity. .</t>
  </si>
  <si>
    <t xml:space="preserve">Ms. Smith presents with a 6 month history of left buttock and leg pain which is 
worsening.  Exercises have not been helping, and she has also had injections which 
have not helped.  The pain disturbs her sleep.  She was unable to perform her job 
duties and was let go.  Ms. Smith does not report any change to bowel or bladder 
functioning, and there is no perineal numbness or saddle anesthesia.  She is taking 
Tramadol HCL 100 mg x 3 qhs, Baclofen 1 to 2 tabs per day, and Fluvoxamine 100 
mg x 3 qhs, as well as Pantoprazole.  Her health in general is good.  She is a 
non-smoker and does not have any known allergies.
The physical examination findings are commensurate with left L5/S1 radiculopathy.  
Muscle  stretch reflexes are 2+ bilaterally.  There are a couple of beats of clonus of 
the left foot.  Power is grade 5/5 L2 to S1, except for resisted left EHL, foot 
dorsiflexion and hamstrings which were graded 4+/5.  Sensation is diminished along 
the left L5 dermatome.  There is diminished muscle bulk and tone of the left calf 
musculature.  There is a positive supine straight leg raise on the left.  Hip ranges of 
motion are within normal limits.  Upper limb reflexes are 2+.  Hoffman's sign is 
absent bilaterally.
A lumbar MRI was performed March 26, 2022.  The cardinal finding is at L4-5 where 
there are synovial cysts, more prominent on the left with compromise of the lateral 
recess.  These findings explain her symptoms.
At this time, given the worsening and disabling left leg pain, examination and MRI 
findings, I am referring Ms. Smith for spine surgical consultation with Dr. D. Guha.  
An appointment has been arranged for July 5, 2022.  In the interim, Ms. Smith 
should continue with activity to tolerance.  She says that she has tried Smith but this 
produced weight gain.  I have recommended that perhaps another neuromodulator 
could be tried, eg Gabapentin, but that she should speak to her physician.
Thank you for involving me in the care of this patient
Sincerely
</t>
  </si>
  <si>
    <t>{"id": "chatcmpl-8GjpZDA8TzcoH0Z7qmApUxIhlxcJr", "object": "chat.completion", "created": 1699000113, "model": "gpt-35-turbo-16k", "choices": [{"index": 0, "finish_reason": "stop", "message": {"role": "assistant", "content": "| Question | Response | Detailed reasoning based on given clinical information |\n| --- | --- | --- |\n| What is the patient's diagnosis? | Left L5 radiculopathy | The patient presents with left buttock and leg pain, diminished sensation along the left L5 dermatome, and positive supine straight leg raise on the left. These findings are consistent with left L5 radiculopathy. |\n| What are the patient's radiological findings? | Synovial cysts at L4-5, more prominent on the left with compromise of the lateral recess | The lumbar MRI shows synovial cysts at L4-5, with the left side being more prominent and causing compromise of the lateral recess. |\n| Are the patient's radiological findings consistent with their diagnosis? | Yes | The presence of synovial cysts at L4-5, more prominent on the left, is consistent with the patient's diagnosis of left L5 radiculopathy. |\n| What treatments has the patient tried already? | Exercises and injections | The patient has tried exercises and injections for the management of her left buttock and leg pain. |\n| Have the treatments tried by the patients helped? | No | The patient reports that exercises and injections have not helped in relieving her pain. |\n| Have the patient's symptoms been progressing? | Yes | The patient's left buttock and leg pain has been worsening over a 6-month period. |\n| Are the patient's symptoms debilitating? | Yes | The patient reports that the pain disturbs her sleep and has caused her to be unable to perform her job duties, resulting in her being let go. |"}}], "usage": {"prompt_tokens": 1000, "completion_tokens": 340, "total_tokens": 1340}}</t>
  </si>
  <si>
    <t>| Question | Response | Detailed reasoning based on given clinical information |
| --- | --- | --- |
| What is the patient's diagnosis? | Left L5 radiculopathy | The patient presents with left buttock and leg pain, diminished sensation along the left L5 dermatome, and positive supine straight leg raise on the left. These findings are consistent with left L5 radiculopathy. |
| What are the patient's radiological findings? | Synovial cysts at L4-5, more prominent on the left with compromise of the lateral recess | The lumbar MRI shows synovial cysts at L4-5, with the left side being more prominent and causing compromise of the lateral recess. |
| Are the patient's radiological findings consistent with their diagnosis? | Yes | The presence of synovial cysts at L4-5, more prominent on the left, is consistent with the patient's diagnosis of left L5 radiculopathy. |
| What treatments has the patient tried already? | Exercises and injections | The patient has tried exercises and injections for the management of her left buttock and leg pain. |
| Have the treatments tried by the patients helped? | No | The patient reports that exercises and injections have not helped in relieving her pain. |
| Have the patient's symptoms been progressing? | Yes | The patient's left buttock and leg pain has been worsening over a 6-month period. |
| Are the patient's symptoms debilitating? | Yes | The patient reports that the pain disturbs her sleep and has caused her to be unable to perform her job duties, resulting in her being let go. |</t>
  </si>
  <si>
    <t>[["What is the patient's diagnosis?", "Left L5 radiculopathy", "The patient presents with left buttock and leg pain, diminished sensation along the left L5 dermatome, and positive supine straight leg raise on the left. These findings are consistent with left L5 radiculopathy."], ["What are the patient's radiological findings?", "Synovial cysts at L4-5, more prominent on the left with compromise of the lateral recess", "The lumbar MRI shows synovial cysts at L4-5, with the left side being more prominent and causing compromise of the lateral recess."], ["Are the patient's radiological findings consistent with their diagnosis?", "Yes", "The presence of synovial cysts at L4-5, more prominent on the left, is consistent with the patient's diagnosis of left L5 radiculopathy."], ["What treatments has the patient tried already?", "Exercises and injections", "The patient has tried exercises and injections for the management of her left buttock and leg pain."], ["Have the treatments tried by the patients helped?", "No", "The patient reports that exercises and injections have not helped in relieving her pain."], ["Have the patient's symptoms been progressing?", "Yes", "The patient's left buttock and leg pain has been worsening over a 6-month period."], ["Are the patient's symptoms debilitating?", "Yes", "The patient reports that the pain disturbs her sleep and has caused her to be unable to perform her job duties, resulting in her being let go."]]</t>
  </si>
  <si>
    <t>Synovial cysts at L4-5, more prominent on the left with compromise of the lateral recess</t>
  </si>
  <si>
    <t>Exercises and injections</t>
  </si>
  <si>
    <t>Christine is presenting with symptoms of largely a left L5 radiculopathy with concordant imaging findings of a paracentral disc bulge which may potentially be abutting the left L5 nerve root.  Given the relatively mild nature of the imaging findings, we had a lengthy discussion regarding the range of options, which include continuing to live with symptoms, multimodal analgesia, physical therapy and other conservative measures, injections . We mutually agreed to pursue injection in the form of a left L4-5 transforaminal epidural steroid injection for nerve root block, she already has a referral for this in place at an Oakville pain clinic for December.  Should this not give her adequate or durable relief, she knows to call my office and we can revisit the idea of a minimally invasive left L4-5 decompression.</t>
  </si>
  <si>
    <t xml:space="preserve">Ms. Smith presents with a complaint of left buttock and leg pain, characterized as a 
burning and sharp pain.  The pain has been present for over a year, but intensified 
at the end of 2021.  Physical therapy, chiropractic care, massage and injections have 
not provided significant relief.  Her medical history includes hypertension.  Ms. Smith 
smokes a couple of packs of cigarettes per week.  She is having difficulty managing 
chores at home.
The physical examination findings are commensurate with left L5 radiculopathy.  
There is weakness of the left EHL at 4+/5, but otherwise power in the lower limbs is 
5/5.  Muscle stretch reflexes are 2+.  There is a positive straight leg raise on the left.  
Hip ranges of motion are within normal limits.  Upper limb reflexes are 2+, and there 
is negative Hoffman's sign.  There are no long tract/pyramidal signs.
A lumbar MRI was performed January 21, 2022.  The most important findings 
include left more than right lateral recess stenosis at L4-5.  There is moderate left 
foraminal stenosis.  There is also a far lateral disc protrusion at L4-5 and abutment 
of the left L4 nerve root.  There is a disc extrusion at L2-3 and moderate left lateral 
recess stenosis and posterior displacement of nerve roots.
Given the ongoing and worsening left leg dominant pain, the failure to respond to 
conservative care, the examination and MRI findings, I am referring Ms. Smith for 
spine surgical consultation with Dr. D. Guha.  In the interim, she should be continuing 
with self-directed exercises.
Thank you for involving me in the care of this patient
Sincerely
</t>
  </si>
  <si>
    <t>{"id": "chatcmpl-8Gjpc9hZVOiQRzyzcj1HGXodSct0b", "object": "chat.completion", "created": 1699000116, "model": "gpt-35-turbo-16k", "choices": [{"index": 0, "finish_reason": "stop", "message": {"role": "assistant", "content": "| Question | Response | Detailed reasoning based on given clinical information |\n| --- | --- | --- |\n| What is the patient's diagnosis? | Left L5 radiculopathy | The patient's physical examination findings, including weakness of the left EHL and positive straight leg raise on the left, are consistent with left L5 radiculopathy. |\n| What are the patient's radiological findings? | - Left more than right lateral recess stenosis at L4-5 &lt;br&gt; - Moderate left foraminal stenosis at L4-5 &lt;br&gt; - Far lateral disc protrusion at L4-5 with abutment of the left L4 nerve root &lt;br&gt; - Disc extrusion at L2-3 with moderate left lateral recess stenosis and posterior displacement of nerve roots | The lumbar MRI shows multiple findings, including stenosis and disc protrusion at L4-5 and disc extrusion at L2-3. |\n| Are the patient's radiological findings consistent with their diagnosis? | Yes | The radiological findings of stenosis and disc protrusion at L4-5, as well as disc extrusion at L2-3, are consistent with the diagnosis of left L5 radiculopathy. |\n| What treatments has the patient tried already? | - Physical therapy &lt;br&gt; - Chiropractic care &lt;br&gt; - Massage &lt;br&gt; - Injections | The patient has already tried physical therapy, chiropractic care, massage, and injections as conservative treatments for her symptoms. |\n| Have the treatments tried by the patients helped? | No | The referral letter states that these treatments have not provided significant relief for the patient. |\n| Have the patient's symptoms been progressing? | Yes | The referral letter mentions that the patient's pain has intensified at the end of 2021, indicating a progression of symptoms. |\n| Are the patient's symptoms debilitating? | Yes | The referral letter states that the patient is having difficulty managing chores at home, suggesting that her symptoms are debilitating. |"}}], "usage": {"prompt_tokens": 726, "completion_tokens": 418, "total_tokens": 1144}}</t>
  </si>
  <si>
    <t>| Question | Response | Detailed reasoning based on given clinical information |
| --- | --- | --- |
| What is the patient's diagnosis? | Left L5 radiculopathy | The patient's physical examination findings, including weakness of the left EHL and positive straight leg raise on the left, are consistent with left L5 radiculopathy. |
| What are the patient's radiological findings? | - Left more than right lateral recess stenosis at L4-5 &lt;br&gt; - Moderate left foraminal stenosis at L4-5 &lt;br&gt; - Far lateral disc protrusion at L4-5 with abutment of the left L4 nerve root &lt;br&gt; - Disc extrusion at L2-3 with moderate left lateral recess stenosis and posterior displacement of nerve roots | The lumbar MRI shows multiple findings, including stenosis and disc protrusion at L4-5 and disc extrusion at L2-3. |
| Are the patient's radiological findings consistent with their diagnosis? | Yes | The radiological findings of stenosis and disc protrusion at L4-5, as well as disc extrusion at L2-3, are consistent with the diagnosis of left L5 radiculopathy. |
| What treatments has the patient tried already? | - Physical therapy &lt;br&gt; - Chiropractic care &lt;br&gt; - Massage &lt;br&gt; - Injections | The patient has already tried physical therapy, chiropractic care, massage, and injections as conservative treatments for her symptoms. |
| Have the treatments tried by the patients helped? | No | The referral letter states that these treatments have not provided significant relief for the patient. |
| Have the patient's symptoms been progressing? | Yes | The referral letter mentions that the patient's pain has intensified at the end of 2021, indicating a progression of symptoms. |
| Are the patient's symptoms debilitating? | Yes | The referral letter states that the patient is having difficulty managing chores at home, suggesting that her symptoms are debilitating. |</t>
  </si>
  <si>
    <t>[["What is the patient's diagnosis?", "Left L5 radiculopathy", "The patient's physical examination findings, including weakness of the left EHL and positive straight leg raise on the left, are consistent with left L5 radiculopathy."], ["What are the patient's radiological findings?", "- Left more than right lateral recess stenosis at L4-5 &lt;br&gt; - Moderate left foraminal stenosis at L4-5 &lt;br&gt; - Far lateral disc protrusion at L4-5 with abutment of the left L4 nerve root &lt;br&gt; - Disc extrusion at L2-3 with moderate left lateral recess stenosis and posterior displacement of nerve roots", "The lumbar MRI shows multiple findings, including stenosis and disc protrusion at L4-5 and disc extrusion at L2-3."], ["Are the patient's radiological findings consistent with their diagnosis?", "Yes", "The radiological findings of stenosis and disc protrusion at L4-5, as well as disc extrusion at L2-3, are consistent with the diagnosis of left L5 radiculopathy."], ["What treatments has the patient tried already?", "- Physical therapy &lt;br&gt; - Chiropractic care &lt;br&gt; - Massage &lt;br&gt; - Injections", "The patient has already tried physical therapy, chiropractic care, massage, and injections as conservative treatments for her symptoms."], ["Have the treatments tried by the patients helped?", "No", "The referral letter states that these treatments have not provided significant relief for the patient."], ["Have the patient's symptoms been progressing?", "Yes", "The referral letter mentions that the patient's pain has intensified at the end of 2021, indicating a progression of symptoms."], ["Are the patient's symptoms debilitating?", "Yes", "The referral letter states that the patient is having difficulty managing chores at home, suggesting that her symptoms are debilitating."]]</t>
  </si>
  <si>
    <t>- Left more than right lateral recess stenosis at L4-5 &lt;br&gt; - Moderate left foraminal stenosis at L4-5 &lt;br&gt; - Far lateral disc protrusion at L4-5 with abutment of the left L4 nerve root &lt;br&gt; - Disc extrusion at L2-3 with moderate left lateral recess stenosis and posterior displacement of nerve roots</t>
  </si>
  <si>
    <t>At this time we would not recommend any surgical intervention.  We discussed with Albert why a nerve root block on the left side at L5 may help both diagnostically as well as with managing his pain.  We can put in this referral for him however he should follow-up with his family doctor in regards to his pain while waiting for this appointment.  We also recommend a physiatrist referral to help manage his pain nonoperatively.</t>
  </si>
  <si>
    <t xml:space="preserve">Mr. Smith presents with a complaint of left thigh and leg pain, and left foot drop.  
Symptoms have been present for more than a year, and he has begun to experience 
right leg pain.  There is an increase in pain with walking and standing, and relief 
with sitting.  He does not have any significant lower back pain.  He has had physical 
therapy without relief.  He tries to exercise, but his walking tolerance is limited to 5 
to 10 minutes.  Mr. Smith that the unrelenting pain is affecting his mood.  His 
medical history is otherwise good.  He has had total knee replacement bilaterally.
The physical examination findings are commensurate with left unilateral neurogenic 
claudication and L5 radiculopathy.  There is weakness of the left EHL at 4+/5, but 
otherwise power is graded 5/5 L2 to S1 bilaterally.  Muscle stretch reflexes are 1+ at 
the left patellae and Achilles.  Right patellar reflex is 2+.  Sensation is preserved in 
all dermatomes.  Supine straight leg raising is non-provocative.  Hip ranges of 
motion are within normal limits.  Upper limb reflexes are 2+.  Hoffman's sign is 
absent bilaterally.
A lumbar MRI was performed March 20, 2022.  The remarkable findings are: 
moderate spinal canal stenosis at L4-5 from a combination of degenerative changes.  
There is severe foraminal stenosis at L5-S1 and degenerative disc disease.  There is 
a small left L4-5 synovial cyst and moderate foraminal stenosis.
In view of the ongoing and worsening left leg dominant pain, the examination and 
MRI findings, I am referring Mr. Smith for spine surgical consultation with Dr. Smith.  I have encouraged Mr. Smith to continue with self-directed exercises.
Thank you for involving me in the care of this patient
Sincerely
</t>
  </si>
  <si>
    <t>{"id": "chatcmpl-8Gjpi6Rg0eTmXmr0vYf3ep1c4bn44", "object": "chat.completion", "created": 1699000122, "model": "gpt-35-turbo-16k", "choices": [{"index": 0, "finish_reason": "stop", "message": {"role": "assistant", "content": "| Question (list verbatim from system message) | Response | Detailed reasoning based on given clinical information |\n|----------------------------------------------|----------|-------------------------------------------------------|\n| What is the patient's diagnosis? | Left unilateral neurogenic claudication and L5 radiculopathy | The patient's symptoms of left thigh and leg pain, left foot drop, and increase in pain with walking and standing are consistent with left unilateral neurogenic claudication. The weakness of the left EHL and the presence of L5 radiculopathy further support this diagnosis. |\n| What are the patient's radiological findings? | Moderate spinal canal stenosis at L4-5, severe foraminal stenosis at L5-S1, degenerative disc disease, small left L4-5 synovial cyst, and moderate foraminal stenosis | The lumbar MRI shows multiple degenerative changes in the spine, including spinal canal stenosis, foraminal stenosis, degenerative disc disease, and a synovial cyst. |\n| Are the patient's radiological findings consistent with their diagnosis? | Yes | The radiological findings of spinal canal stenosis and foraminal stenosis are consistent with the patient's diagnosis of left unilateral neurogenic claudication and L5 radiculopathy. |\n| What treatments has the patient tried already? | Physical therapy and self-directed exercises | The patient has already tried physical therapy and self-directed exercises. |\n| Have the treatments tried by the patients helped? | No | The referral letter states that the patient has not experienced relief from physical therapy. |\n| Have the patient's symptoms been progressing? | Yes | The referral letter mentions that the patient's symptoms have been present for more than a year and that he has recently started experiencing right leg pain. This suggests that the symptoms have been progressing. |\n| Are the patient's symptoms debilitating? | Yes | The referral letter states that the patient's pain is unrelenting and affecting his mood. Additionally, his walking tolerance is limited to 5 to 10 minutes. These factors suggest that the patient's symptoms are debilitating. |"}}], "usage": {"prompt_tokens": 684, "completion_tokens": 430, "total_tokens": 1114}}</t>
  </si>
  <si>
    <t>| Question (list verbatim from system message) | Response | Detailed reasoning based on given clinical information |
|----------------------------------------------|----------|-------------------------------------------------------|
| What is the patient's diagnosis? | Left unilateral neurogenic claudication and L5 radiculopathy | The patient's symptoms of left thigh and leg pain, left foot drop, and increase in pain with walking and standing are consistent with left unilateral neurogenic claudication. The weakness of the left EHL and the presence of L5 radiculopathy further support this diagnosis. |
| What are the patient's radiological findings? | Moderate spinal canal stenosis at L4-5, severe foraminal stenosis at L5-S1, degenerative disc disease, small left L4-5 synovial cyst, and moderate foraminal stenosis | The lumbar MRI shows multiple degenerative changes in the spine, including spinal canal stenosis, foraminal stenosis, degenerative disc disease, and a synovial cyst. |
| Are the patient's radiological findings consistent with their diagnosis? | Yes | The radiological findings of spinal canal stenosis and foraminal stenosis are consistent with the patient's diagnosis of left unilateral neurogenic claudication and L5 radiculopathy. |
| What treatments has the patient tried already? | Physical therapy and self-directed exercises | The patient has already tried physical therapy and self-directed exercises. |
| Have the treatments tried by the patients helped? | No | The referral letter states that the patient has not experienced relief from physical therapy. |
| Have the patient's symptoms been progressing? | Yes | The referral letter mentions that the patient's symptoms have been present for more than a year and that he has recently started experiencing right leg pain. This suggests that the symptoms have been progressing. |
| Are the patient's symptoms debilitating? | Yes | The referral letter states that the patient's pain is unrelenting and affecting his mood. Additionally, his walking tolerance is limited to 5 to 10 minutes. These factors suggest that the patient's symptoms are debilitating. |</t>
  </si>
  <si>
    <t>[["What is the patient's diagnosis?", "Left unilateral neurogenic claudication and L5 radiculopathy", "The patient's symptoms of left thigh and leg pain, left foot drop, and increase in pain with walking and standing are consistent with left unilateral neurogenic claudication. The weakness of the left EHL and the presence of L5 radiculopathy further support this diagnosis."], ["What are the patient's radiological findings?", "Moderate spinal canal stenosis at L4-5, severe foraminal stenosis at L5-S1, degenerative disc disease, small left L4-5 synovial cyst, and moderate foraminal stenosis", "The lumbar MRI shows multiple degenerative changes in the spine, including spinal canal stenosis, foraminal stenosis, degenerative disc disease, and a synovial cyst."], ["Are the patient's radiological findings consistent with their diagnosis?", "Yes", "The radiological findings of spinal canal stenosis and foraminal stenosis are consistent with the patient's diagnosis of left unilateral neurogenic claudication and L5 radiculopathy."], ["What treatments has the patient tried already?", "Physical therapy and self-directed exercises", "The patient has already tried physical therapy and self-directed exercises."], ["Have the treatments tried by the patients helped?", "No", "The referral letter states that the patient has not experienced relief from physical therapy."], ["Have the patient's symptoms been progressing?", "Yes", "The referral letter mentions that the patient's symptoms have been present for more than a year and that he has recently started experiencing right leg pain. This suggests that the symptoms have been progressing."], ["Are the patient's symptoms debilitating?", "Yes", "The referral letter states that the patient's pain is unrelenting and affecting his mood. Additionally, his walking tolerance is limited to 5 to 10 minutes. These factors suggest that the patient's symptoms are debilitating."]]</t>
  </si>
  <si>
    <t>Left unilateral neurogenic claudication and L5 radiculopathy</t>
  </si>
  <si>
    <t>Moderate spinal canal stenosis at L4-5, severe foraminal stenosis at L5-S1, degenerative disc disease, small left L4-5 synovial cyst, and moderate foraminal stenosis</t>
  </si>
  <si>
    <t xml:space="preserve"> Cindy  is presenting with largely bowel and bladder symptoms which are unexplained by her cervical and lumbar imaging.  There is no clear structural etiology for her symptoms.  I therefore advised that she should continue to see her neurologist for ongoing management. I have not booked her for a follow-up at this time. Thank you for the kind referral and the privilege of participating in the care of this pleasant patient.</t>
  </si>
  <si>
    <t xml:space="preserve">Ms. Smith presents with a constellation of symptoms including lower back, groin 
pain, left thigh pain and lower extremity weakness.  She describes urinary frequency 
and incomplete voiding of her bladder.  There is an increase in pain with standing, 
sitting and walking.  The majority of her pain is in the left thigh.  Physical therapy 
was not helpful.  Ms. Smith relates very limited walking tolerance and she is using 
walking sticks.  Her symptoms are worsening.  She relates that she has seen an 
internist and neurologist.  An MRI of the lumbar spine and pelvis has been ordered.  
Her medical history is rather unremarkable.  Her surgical history includes a stent in 
the left subclavian artery.
The physical examination findings reveal the left patellar reflex to be a little sluggish 
compared to the right.  There is a positive slump test on the left, and positive 
femoral nerve stretch test on the left.  Upper limb reflexes are 2+.  Hoffman's sign is 
absent bilaterally.  There are no long tract/pyramidal signs.  A lumbar MRI was 
performed May 4, 2021 and reveals degenerative disc changes.  There is a slight 
disc protrusion on the left at L2-3.  Ms. Smith had an EMG study, but the results 
are not available today.
My clinical impression is that Ms. Smith is experiencing a left L3 radiculopathy.  
This diagnosis would not explain all of her symptoms, including reported weakness 
and very limited walking tolerance.  She is to have an updated MRI and follow up 
with her neurologist.  I have recommended that I could follow-up with her after that.  
At this point there is nothing from the examination or imaging to date that would 
prompt me to refer her for a spine surgical consultation.  The constellation of 
symptoms have yet to be fully diagnosed.
Thank you for involving me in the care of this patient
Sincerely
</t>
  </si>
  <si>
    <t>{"id": "chatcmpl-8Gjpo7anaCLm3211qo2DRW3RdJ8EP", "object": "chat.completion", "created": 1699000128, "model": "gpt-35-turbo-16k", "choices": [{"index": 0, "finish_reason": "stop", "message": {"role": "assistant", "content": "| Question | Response | Detailed reasoning based on given clinical information |\n| --- | --- | --- |\n| What is the patient's diagnosis? | The patient's diagnosis is unclear. | The clinician states that there is no clear structural etiology for the patient's symptoms and that the constellation of symptoms have yet to be fully diagnosed. |\n| What are the patient's radiological findings? | The lumbar MRI reveals degenerative disc changes and a slight disc protrusion on the left at L2-3. | The lumbar MRI shows degenerative disc changes and a slight disc protrusion on the left at L2-3. |\n| Are the patient's radiological findings consistent with their diagnosis? | The diagnosis is unclear, so it is difficult to determine if the radiological findings are consistent. | Since the diagnosis is unclear, it is uncertain if the radiological findings are consistent with the diagnosis. |\n| What treatments has the patient tried already? | The patient has tried physical therapy. | The patient has tried physical therapy, but it was not helpful. |\n| Have the treatments tried by the patients helped? | No, the physical therapy was not helpful. | The patient did not experience improvement with physical therapy. |\n| Have the patient's symptoms been progressing? | Yes, the patient's symptoms are worsening. | The patient's symptoms are described as worsening. |\n| Are the patient's symptoms debilitating? | The patient has very limited walking tolerance and is using walking sticks. | The patient's symptoms are described as limiting her walking tolerance and requiring the use of walking sticks. |"}}], "usage": {"prompt_tokens": 676, "completion_tokens": 321, "total_tokens": 997}}</t>
  </si>
  <si>
    <t>| Question | Response | Detailed reasoning based on given clinical information |
| --- | --- | --- |
| What is the patient's diagnosis? | The patient's diagnosis is unclear. | The clinician states that there is no clear structural etiology for the patient's symptoms and that the constellation of symptoms have yet to be fully diagnosed. |
| What are the patient's radiological findings? | The lumbar MRI reveals degenerative disc changes and a slight disc protrusion on the left at L2-3. | The lumbar MRI shows degenerative disc changes and a slight disc protrusion on the left at L2-3. |
| Are the patient's radiological findings consistent with their diagnosis? | The diagnosis is unclear, so it is difficult to determine if the radiological findings are consistent. | Since the diagnosis is unclear, it is uncertain if the radiological findings are consistent with the diagnosis. |
| What treatments has the patient tried already? | The patient has tried physical therapy. | The patient has tried physical therapy, but it was not helpful. |
| Have the treatments tried by the patients helped? | No, the physical therapy was not helpful. | The patient did not experience improvement with physical therapy. |
| Have the patient's symptoms been progressing? | Yes, the patient's symptoms are worsening. | The patient's symptoms are described as worsening. |
| Are the patient's symptoms debilitating? | The patient has very limited walking tolerance and is using walking sticks. | The patient's symptoms are described as limiting her walking tolerance and requiring the use of walking sticks. |</t>
  </si>
  <si>
    <t>[["What is the patient's diagnosis?", "The patient's diagnosis is unclear.", "The clinician states that there is no clear structural etiology for the patient's symptoms and that the constellation of symptoms have yet to be fully diagnosed."], ["What are the patient's radiological findings?", "The lumbar MRI reveals degenerative disc changes and a slight disc protrusion on the left at L2-3.", "The lumbar MRI shows degenerative disc changes and a slight disc protrusion on the left at L2-3."], ["Are the patient's radiological findings consistent with their diagnosis?", "The diagnosis is unclear, so it is difficult to determine if the radiological findings are consistent.", "Since the diagnosis is unclear, it is uncertain if the radiological findings are consistent with the diagnosis."], ["What treatments has the patient tried already?", "The patient has tried physical therapy.", "The patient has tried physical therapy, but it was not helpful."], ["Have the treatments tried by the patients helped?", "No, the physical therapy was not helpful.", "The patient did not experience improvement with physical therapy."], ["Have the patient's symptoms been progressing?", "Yes, the patient's symptoms are worsening.", "The patient's symptoms are described as worsening."], ["Are the patient's symptoms debilitating?", "The patient has very limited walking tolerance and is using walking sticks.", "The patient's symptoms are described as limiting her walking tolerance and requiring the use of walking sticks."]]</t>
  </si>
  <si>
    <t>The patient's diagnosis is unclear.</t>
  </si>
  <si>
    <t>The lumbar MRI reveals degenerative disc changes and a slight disc protrusion on the left at L2-3.</t>
  </si>
  <si>
    <t>The diagnosis is unclear, so it is difficult to determine if the radiological findings are consistent.</t>
  </si>
  <si>
    <t>No, the physical therapy was not helpful.</t>
  </si>
  <si>
    <t>Yes, the patient's symptoms are worsening.</t>
  </si>
  <si>
    <t>The patient has very limited walking tolerance and is using walking sticks.</t>
  </si>
  <si>
    <t>Mr. Leduc is a 68 year old male with a long standing history of low back pain, which recently started travelling down the posterior thigh.  Imaging suggests mild-moderate degenerative changes, and physical exam was largely unremarkable, with the exception of some weakness in the right EHL.  At this juncture, we do not believe Mr. Leduc would be a candidate for surgery as his pain appears to be more so due to referred pain from his lower lumbar spine as opposed to nerve root compression.  We recommended following up with the pain clinic he has recently seen to inquire about epidural steroid injections. Thank you for involving us in the care of this patient.  If you have any additional questions, please do not hesitate to reach out to us.</t>
  </si>
  <si>
    <t xml:space="preserve">Mr. Smith presents with a history of longstanding lower back pain, and for the past 6 
months there has been worsening right leg pain.  Exercises have not provided relief.  
Pain disturbs sleep.  He describes numbness in the right foot.  He is taking Smith 
for pain relief.  His general medical history is unremarkable.  He smoke .75 pack of 
cigarettes per day.
The physical examination findings are commensurate with right L5 radiculopathy.  
There is weakness of the right EHL, but otherwise power in the lower limbs is 5/5 L2 
to S1.  Straight leg raising is negative, but there is a positive Smith's test on the 
right.  Muscle stretch reflexes are 1+ except for the left patellar reflex which was 
graded 2+.  There are no long tract signs.  Upper limb reflexes are 2+.  Hip ranges 
of motion are within normal limits.
A lumbar MRI was performed June 29, 2022.  There is an L5 spondylolysis, and 
Grade I spondylolisthesis with moderate right and mild left foraminal stenosis.  A CT 
of the chest was performed June 9, 2022 and reveals a stable sized nodule in the left 
lower lobe.
Mr. Smith presents with signs and symptoms of a right L5 radiculopathy.  Given the 
worsening right leg dominant pain, examination and imaging findings, I am referring 
him for spine surgical consultation with Dr. Smith.  In the interim, he should 
continue with exercises and activity to tolerance.
Thank you for involving me in the care of this patient
Sincerely
</t>
  </si>
  <si>
    <t>{"id": "chatcmpl-8GjptOKKAiwUFoFpd1ouSWTfhaNQ5", "object": "chat.completion", "created": 1699000133, "model": "gpt-35-turbo-16k", "choices": [{"index": 0, "finish_reason": "stop", "message": {"role": "assistant", "content": "| Question | Response | Detailed reasoning based on given clinical information |\n| --- | --- | --- |\n| What is the patient's diagnosis? | Right L5 radiculopathy | The patient presents with signs and symptoms consistent with right L5 radiculopathy, including worsening right leg pain, numbness in the right foot, and weakness of the right EHL. |\n| What are the patient's radiological findings? | L5 spondylolysis, Grade I spondylolisthesis with moderate right and mild left foraminal stenosis | The lumbar MRI shows an L5 spondylolysis and Grade I spondylolisthesis, which can contribute to foraminal stenosis and compression of the nerve roots. |\n| Are the patient's radiological findings consistent with their diagnosis? | Yes | The radiological findings of spondylolysis, spondylolisthesis, and foraminal stenosis are consistent with the patient's diagnosis of right L5 radiculopathy. |\n| What treatments has the patient tried already? | Exercises | The patient has tried exercises for pain relief, but they have not provided relief. |\n| Have the treatments tried by the patients helped? | No | The patient reports that exercises have not provided relief for their back pain. |\n| Have the patient's symptoms been progressing? | Yes | The patient reports worsening right leg pain over the past 6 months. |\n| Are the patient's symptoms debilitating? | Not specified | The referral letter does not provide information on the severity or impact of the patient's symptoms on their daily functioning. |"}}], "usage": {"prompt_tokens": 690, "completion_tokens": 331, "total_tokens": 1021}}</t>
  </si>
  <si>
    <t>| Question | Response | Detailed reasoning based on given clinical information |
| --- | --- | --- |
| What is the patient's diagnosis? | Right L5 radiculopathy | The patient presents with signs and symptoms consistent with right L5 radiculopathy, including worsening right leg pain, numbness in the right foot, and weakness of the right EHL. |
| What are the patient's radiological findings? | L5 spondylolysis, Grade I spondylolisthesis with moderate right and mild left foraminal stenosis | The lumbar MRI shows an L5 spondylolysis and Grade I spondylolisthesis, which can contribute to foraminal stenosis and compression of the nerve roots. |
| Are the patient's radiological findings consistent with their diagnosis? | Yes | The radiological findings of spondylolysis, spondylolisthesis, and foraminal stenosis are consistent with the patient's diagnosis of right L5 radiculopathy. |
| What treatments has the patient tried already? | Exercises | The patient has tried exercises for pain relief, but they have not provided relief. |
| Have the treatments tried by the patients helped? | No | The patient reports that exercises have not provided relief for their back pain. |
| Have the patient's symptoms been progressing? | Yes | The patient reports worsening right leg pain over the past 6 months. |
| Are the patient's symptoms debilitating? | Not specified | The referral letter does not provide information on the severity or impact of the patient's symptoms on their daily functioning. |</t>
  </si>
  <si>
    <t>[["What is the patient's diagnosis?", "Right L5 radiculopathy", "The patient presents with signs and symptoms consistent with right L5 radiculopathy, including worsening right leg pain, numbness in the right foot, and weakness of the right EHL."], ["What are the patient's radiological findings?", "L5 spondylolysis, Grade I spondylolisthesis with moderate right and mild left foraminal stenosis", "The lumbar MRI shows an L5 spondylolysis and Grade I spondylolisthesis, which can contribute to foraminal stenosis and compression of the nerve roots."], ["Are the patient's radiological findings consistent with their diagnosis?", "Yes", "The radiological findings of spondylolysis, spondylolisthesis, and foraminal stenosis are consistent with the patient's diagnosis of right L5 radiculopathy."], ["What treatments has the patient tried already?", "Exercises", "The patient has tried exercises for pain relief, but they have not provided relief."], ["Have the treatments tried by the patients helped?", "No", "The patient reports that exercises have not provided relief for their back pain."], ["Have the patient's symptoms been progressing?", "Yes", "The patient reports worsening right leg pain over the past 6 months."], ["Are the patient's symptoms debilitating?", "Not specified", "The referral letter does not provide information on the severity or impact of the patient's symptoms on their daily functioning."]]</t>
  </si>
  <si>
    <t>L5 spondylolysis, Grade I spondylolisthesis with moderate right and mild left foraminal stenosis</t>
  </si>
  <si>
    <t>Exercises</t>
  </si>
  <si>
    <t>At this point time despite the fact that the EMG nerve flexion study done in August suggested a chronic radiculopathy of the left L5 and S1 nerve roots and possibly L4 I do not see any surgical areas to target for Mr. Vickers.  He has an appointment with a neurologist in the near future I think overall the problem here is finding with the cause of his symptoms are.  Possibly this is inflamed nerve root or roots and lumbar spine or possibly this could be a peripheral nerve issue.  In future if there is any information that warrants my reassessing him I be happy to do so but for now not booked any further follow-up appointments.</t>
  </si>
  <si>
    <t xml:space="preserve">No concrete treatment options given there being no clear cause of symtpoms. Patient has a pending neurology appoimtent </t>
  </si>
  <si>
    <t xml:space="preserve">Mr. Smith was initially seen for consultation on July 5, 2021.  He was reporting left 
leg pain to the ankle, and also lower back pain.  Symptoms had been present for 
more than a year.  He had undergone physical therapy, traction and acupuncture 
without relief.  He had injections at a pain clinic with only temporary relief.  His 
health history was only remarkable for high uric acid levels.  The only medications he 
was taking were Ibuprofen prn, and Allopurinol.  The pain was having a significant 
impact on his quality of life and cannot ski or walk for distance.  The physical 
examination revealed normal gait and no antalgia.  He could not perform toe walking 
or single leg calf raise on the left due to weakness.  Sensation was diminished along 
the left L4 dermatome.  There is a positive straight leg raise on the left.  Hip ranges 
of motion were within normal limits.  Upper limb reflexes were 2+ and Hoffman's 
sign was absent bilaterally.  A lumbar MRI was performed January 24, 2022.  There 
is moderate to severe right and moderate left foraminal stenosis at L4-5.  There is 
degenerative disc bulging at L4-5 and L5-S1.  My clinical impression was that Mr. 
Vickers had left L4 and S1 radiculopathy, and there may be neuropathic pain.  I 
referred him for spine surgical consultation with Dr. Smith and recommended 
EMG study.  I recommended that he continue with self-directed exercises.
Mr. Smith reports that he continues to experience left leg pain and weakness.  He 
is beginning to experience some pain on the right.  He is still performing self-directed 
exercises and is able to bike.  He feels that his symptoms are slightly worse than 
when I saw him.  He is not taking any pain relieving medications regularly.  His 
overall health remains the same.
My clinical impression remains the same.  He is awaiting a surgical consultation.  I 
recommend that consideration be given to referring him for neurology consultation 
and also for referral for epidural injection.  Perhaps he can discuss with his current 
interventionalist.  I recommend that an updated lumbar MRI be considered given his 
worsening symptoms.  I would be pleased to follow-up with him afterwards should 
this be requisitioned.
Thank you for involving me in the care of this patient
Sincerely
</t>
  </si>
  <si>
    <t>{"id": "chatcmpl-8Gjpw23Hk3SDf5X18xTIvWhoPZpe7", "object": "chat.completion", "created": 1699000136, "model": "gpt-35-turbo-16k", "choices": [{"index": 0, "finish_reason": "stop", "message": {"role": "assistant", "content": "| Question | Response | Detailed reasoning based on given clinical information |\n| --- | --- | --- |\n| What is the patient's diagnosis? | Left L4 and S1 radiculopathy, possibly neuropathic pain | The patient's symptoms of left leg pain and weakness, positive straight leg raise on the left, and diminished sensation along the left L4 dermatome are consistent with radiculopathy. The mention of possible neuropathic pain suggests that there may be nerve involvement. |\n| What are the patient's radiological findings? | Moderate to severe right and moderate left foraminal stenosis at L4-5, degenerative disc bulging at L4-5 and L5-S1 | The lumbar MRI shows stenosis and disc bulging at the L4-5 and L5-S1 levels, which can contribute to nerve compression and radiculopathy. |\n| Are the patient's radiological findings consistent with their diagnosis? | Yes | The radiological findings of foraminal stenosis and disc bulging at the L4-5 and L5-S1 levels are consistent with the diagnosis of left L4 and S1 radiculopathy. |\n| What treatments has the patient tried already? | Physical therapy, traction, acupuncture, injections at a pain clinic | The patient has tried physical therapy, traction, acupuncture, and injections at a pain clinic. |\n| Have the treatments tried by the patients helped? | No | The referral letter states that the patient did not experience relief from these treatments. |\n| Have the patient's symptoms been progressing? | Yes | The patient reports that his symptoms are slightly worse than when he was initially seen. |\n| Are the patient's symptoms debilitating? | Yes | The patient's symptoms are described as having a significant impact on his quality of life, preventing him from skiing or walking long distances. |"}}], "usage": {"prompt_tokens": 843, "completion_tokens": 381, "total_tokens": 1224}}</t>
  </si>
  <si>
    <t>| Question | Response | Detailed reasoning based on given clinical information |
| --- | --- | --- |
| What is the patient's diagnosis? | Left L4 and S1 radiculopathy, possibly neuropathic pain | The patient's symptoms of left leg pain and weakness, positive straight leg raise on the left, and diminished sensation along the left L4 dermatome are consistent with radiculopathy. The mention of possible neuropathic pain suggests that there may be nerve involvement. |
| What are the patient's radiological findings? | Moderate to severe right and moderate left foraminal stenosis at L4-5, degenerative disc bulging at L4-5 and L5-S1 | The lumbar MRI shows stenosis and disc bulging at the L4-5 and L5-S1 levels, which can contribute to nerve compression and radiculopathy. |
| Are the patient's radiological findings consistent with their diagnosis? | Yes | The radiological findings of foraminal stenosis and disc bulging at the L4-5 and L5-S1 levels are consistent with the diagnosis of left L4 and S1 radiculopathy. |
| What treatments has the patient tried already? | Physical therapy, traction, acupuncture, injections at a pain clinic | The patient has tried physical therapy, traction, acupuncture, and injections at a pain clinic. |
| Have the treatments tried by the patients helped? | No | The referral letter states that the patient did not experience relief from these treatments. |
| Have the patient's symptoms been progressing? | Yes | The patient reports that his symptoms are slightly worse than when he was initially seen. |
| Are the patient's symptoms debilitating? | Yes | The patient's symptoms are described as having a significant impact on his quality of life, preventing him from skiing or walking long distances. |</t>
  </si>
  <si>
    <t>[["What is the patient's diagnosis?", "Left L4 and S1 radiculopathy, possibly neuropathic pain", "The patient's symptoms of left leg pain and weakness, positive straight leg raise on the left, and diminished sensation along the left L4 dermatome are consistent with radiculopathy. The mention of possible neuropathic pain suggests that there may be nerve involvement."], ["What are the patient's radiological findings?", "Moderate to severe right and moderate left foraminal stenosis at L4-5, degenerative disc bulging at L4-5 and L5-S1", "The lumbar MRI shows stenosis and disc bulging at the L4-5 and L5-S1 levels, which can contribute to nerve compression and radiculopathy."], ["Are the patient's radiological findings consistent with their diagnosis?", "Yes", "The radiological findings of foraminal stenosis and disc bulging at the L4-5 and L5-S1 levels are consistent with the diagnosis of left L4 and S1 radiculopathy."], ["What treatments has the patient tried already?", "Physical therapy, traction, acupuncture, injections at a pain clinic", "The patient has tried physical therapy, traction, acupuncture, and injections at a pain clinic."], ["Have the treatments tried by the patients helped?", "No", "The referral letter states that the patient did not experience relief from these treatments."], ["Have the patient's symptoms been progressing?", "Yes", "The patient reports that his symptoms are slightly worse than when he was initially seen."], ["Are the patient's symptoms debilitating?", "Yes", "The patient's symptoms are described as having a significant impact on his quality of life, preventing him from skiing or walking long distances."]]</t>
  </si>
  <si>
    <t>Left L4 and S1 radiculopathy, possibly neuropathic pain</t>
  </si>
  <si>
    <t>Moderate to severe right and moderate left foraminal stenosis at L4-5, degenerative disc bulging at L4-5 and L5-S1</t>
  </si>
  <si>
    <t>Physical therapy, traction, acupuncture, injections at a pain clinic</t>
  </si>
  <si>
    <t>Mr.Chase William complaining of radicular pain right side more than the left side, and I saw his MRI which done on March 2021, L5-S1 right-sided disc herniation.
Because the patient has new onset of left side lower limb pain, I do advise him to repeat the MRI, And I advised him to do transforaminal epidural steroid injection right side L5-S1, then I will see him in the clinic after he finish the MRI and if he has persistent symptoms after injection.</t>
  </si>
  <si>
    <t xml:space="preserve">Right - Negative
Pain produced with both flexion and extension
N/A
Mr. Smith presents with a longstanding history of right buttock and leg pain.  The 
pain has been worsening over the past 3 years, and has not responded to physical 
therapy, chiropractic care and interventions at a pain clinic.  Pain is disturbing to his 
sleep.  His medical history is unremarkable except for a diagnosis of RA.  He owns 
and operates a sheet metal business and is still working despite pain.
The physical examination findings are commensurate with right L5 and S1 
radiculopathy.  Muscle stretch reflexes are 2+, except for the right Achilles which is 
1+.  Power is 5/5 L2 to S1, except for the right EHL which is 1+.  There is diminished 
sensation along the right S1 dermatome.  There is a positive straight leg raise on the 
right.  Hip ranges of motion are within normal limits.  Upper limb reflexes are 2+ and 
Hoffman's sign is absent bilaterally.  There is no clonus or spasticity, or other long 
tract signs.
A lumbar MRI was performed March 10, 2021 and reveals a right L5-S1 disc 
protrusion with compromise of the lateral recess and foraminal stenosis bilaterally, 
right more than left.
In view of the leg dominant pain, worsening of symptoms, impact on his quality of 
life, examination and MRI findings, as well as failure to respond to conservative 
measures, I am referring Mr. Smith for spine surgical consultation with Dr. D. Guha.  
In the interim, he should continue with self-directed exercises and activity to 
tolerance.
Thank you for involving me in the care of this patient
Sincerely
</t>
  </si>
  <si>
    <t>{"id": "chatcmpl-8Gjq1pGosu9zbfKL1o4ClDBVAXpSc", "object": "chat.completion", "created": 1699000141, "model": "gpt-35-turbo-16k", "choices": [{"index": 0, "finish_reason": "stop", "message": {"role": "assistant", "content": "| Question | Response | Detailed reasoning based on given clinical information |\n| --- | --- | --- |\n| What is the patient's diagnosis? | L5-S1 disc herniation | The lumbar MRI reveals a right L5-S1 disc protrusion with compromise of the lateral recess and foraminal stenosis bilaterally, right more than left. |\n| What are the patient's radiological findings? | Right L5-S1 disc protrusion with compromise of the lateral recess and foraminal stenosis bilaterally, right more than left | The lumbar MRI reveals a right L5-S1 disc protrusion with compromise of the lateral recess and foraminal stenosis bilaterally, right more than left. |\n| Are the patient's radiological findings consistent with their diagnosis? | Yes | The radiological findings of a right L5-S1 disc protrusion with compromise of the lateral recess and foraminal stenosis bilaterally, right more than left are consistent with the diagnosis of L5-S1 disc herniation. |\n| What treatments has the patient tried already? | Physical therapy, chiropractic care, interventions at a pain clinic | The patient has tried physical therapy, chiropractic care, and interventions at a pain clinic. |\n| Have the treatments tried by the patients helped? | No | The referral letter states that the pain has been worsening over the past 3 years and has not responded to physical therapy, chiropractic care, and interventions at a pain clinic. |\n| Have the patient's symptoms been progressing? | Yes | The referral letter states that the pain has been worsening over the past 3 years. |\n| Are the patient's symptoms debilitating? | Yes | The referral letter states that the pain is disturbing to the patient's sleep and has an impact on his quality of life. |"}}], "usage": {"prompt_tokens": 660, "completion_tokens": 371, "total_tokens": 1031}}</t>
  </si>
  <si>
    <t>| Question | Response | Detailed reasoning based on given clinical information |
| --- | --- | --- |
| What is the patient's diagnosis? | L5-S1 disc herniation | The lumbar MRI reveals a right L5-S1 disc protrusion with compromise of the lateral recess and foraminal stenosis bilaterally, right more than left. |
| What are the patient's radiological findings? | Right L5-S1 disc protrusion with compromise of the lateral recess and foraminal stenosis bilaterally, right more than left | The lumbar MRI reveals a right L5-S1 disc protrusion with compromise of the lateral recess and foraminal stenosis bilaterally, right more than left. |
| Are the patient's radiological findings consistent with their diagnosis? | Yes | The radiological findings of a right L5-S1 disc protrusion with compromise of the lateral recess and foraminal stenosis bilaterally, right more than left are consistent with the diagnosis of L5-S1 disc herniation. |
| What treatments has the patient tried already? | Physical therapy, chiropractic care, interventions at a pain clinic | The patient has tried physical therapy, chiropractic care, and interventions at a pain clinic. |
| Have the treatments tried by the patients helped? | No | The referral letter states that the pain has been worsening over the past 3 years and has not responded to physical therapy, chiropractic care, and interventions at a pain clinic. |
| Have the patient's symptoms been progressing? | Yes | The referral letter states that the pain has been worsening over the past 3 years. |
| Are the patient's symptoms debilitating? | Yes | The referral letter states that the pain is disturbing to the patient's sleep and has an impact on his quality of life. |</t>
  </si>
  <si>
    <t>[["What is the patient's diagnosis?", "L5-S1 disc herniation", "The lumbar MRI reveals a right L5-S1 disc protrusion with compromise of the lateral recess and foraminal stenosis bilaterally, right more than left."], ["What are the patient's radiological findings?", "Right L5-S1 disc protrusion with compromise of the lateral recess and foraminal stenosis bilaterally, right more than left", "The lumbar MRI reveals a right L5-S1 disc protrusion with compromise of the lateral recess and foraminal stenosis bilaterally, right more than left."], ["Are the patient's radiological findings consistent with their diagnosis?", "Yes", "The radiological findings of a right L5-S1 disc protrusion with compromise of the lateral recess and foraminal stenosis bilaterally, right more than left are consistent with the diagnosis of L5-S1 disc herniation."], ["What treatments has the patient tried already?", "Physical therapy, chiropractic care, interventions at a pain clinic", "The patient has tried physical therapy, chiropractic care, and interventions at a pain clinic."], ["Have the treatments tried by the patients helped?", "No", "The referral letter states that the pain has been worsening over the past 3 years and has not responded to physical therapy, chiropractic care, and interventions at a pain clinic."], ["Have the patient's symptoms been progressing?", "Yes", "The referral letter states that the pain has been worsening over the past 3 years."], ["Are the patient's symptoms debilitating?", "Yes", "The referral letter states that the pain is disturbing to the patient's sleep and has an impact on his quality of life."]]</t>
  </si>
  <si>
    <t>L5-S1 disc herniation</t>
  </si>
  <si>
    <t>Right L5-S1 disc protrusion with compromise of the lateral recess and foraminal stenosis bilaterally, right more than left</t>
  </si>
  <si>
    <t>Physical therapy, chiropractic care, interventions at a pain clinic</t>
  </si>
  <si>
    <t xml:space="preserve">Discussed with Wendolyn that surgical intervention would be an appropriate option at this time given that its been 7months.  She was interested in this and this and we discussed a decompression and discectomy to manage her symptoms.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After this, informed consent was signed.  Our office will book her into a surgical date in the near future. If there is anything I can do to further assist you in the care of this patient, please do not hesitate to contact me. </t>
  </si>
  <si>
    <t xml:space="preserve">Ms. Smith presents with a complaint of left buttock and leg pain to the calf.  The 
onset was about 7 months ago and pain is worsening.  There is paresthesia in her 
toes.  She is in too much pain to do exercises, and reports when she was able to 
perform them there was no significant relief.  She is taking Gabapentin 300 mg tid, 
and Advil xtra strength 5 to 6 per day for pain relief.  She smokes about 1/2 pack of 
cigarettes per day.  She is struggling to perform chores at home, and cannot walk 
for any extended period.
The physical examination findings are commensurate with left L5 radiculopathy.  
Power is graded 5/5 L2 to S1, except for resisted left ankle dorsiflexion and left EHL 
4/5.  Muscle tone and bulk is symmetrical.  Sensation is preserved and symmetrical 
in all dermatomes.  Hip ranges of motion are within normal limits.  Upper limb 
reflexes are 2+ and Hoffman's sign is absent.
A lumbar MRI was performed May 11, 2022.  There is a left L4-5 disc protrusion and 
compromise of the left L5 nerve root.
Given the worsening left leg dominant pain, the chronicity of symptoms, the impact 
on her quality of life, and the examination and MRI findings, I am referring Ms. Smith 
for spine surgical consultation with Dr. Smith.  In the interim, she should 
continue with activity to tolerance.
Thank you for involving me in the care of this patient
Sincerely
</t>
  </si>
  <si>
    <t>{"id": "chatcmpl-8Gjq5aowNQ6L77eO4XcW4xBMMEMrP", "object": "chat.completion", "created": 1699000145, "model": "gpt-35-turbo-16k", "choices": [{"index": 0, "finish_reason": "stop", "message": {"role": "assistant", "content": "| Question | Response | Detailed reasoning based on given clinical information |\n| --- | --- | --- |\n| What is the patient's diagnosis? | Left L5 radiculopathy | The patient's physical examination findings are consistent with left L5 radiculopathy. |\n| What are the patient's radiological findings? | Left L4-5 disc protrusion and compromise of the left L5 nerve root | The lumbar MRI shows a left L4-5 disc protrusion and compromise of the left L5 nerve root. |\n| Are the patient's radiological findings consistent with their diagnosis? | Yes | The radiological findings of a left L4-5 disc protrusion and compromise of the left L5 nerve root are consistent with the diagnosis of left L5 radiculopathy. |\n| What treatments has the patient tried already? | Gabapentin 300 mg tid, Advil xtra strength 5 to 6 per day | The patient has tried Gabapentin and Advil for pain relief. |\n| Have the treatments tried by the patients helped? | Not mentioned | The information does not specify if the treatments have helped or not. |\n| Have the patient's symptoms been progressing? | Yes | The patient's symptoms have been worsening over the past 7 months. |\n| Are the patient's symptoms debilitating? | Yes | The patient reports being in too much pain to do exercises, struggling to perform chores at home, and unable to walk for any extended period. |"}}], "usage": {"prompt_tokens": 709, "completion_tokens": 304, "total_tokens": 1013}}</t>
  </si>
  <si>
    <t>| Question | Response | Detailed reasoning based on given clinical information |
| --- | --- | --- |
| What is the patient's diagnosis? | Left L5 radiculopathy | The patient's physical examination findings are consistent with left L5 radiculopathy. |
| What are the patient's radiological findings? | Left L4-5 disc protrusion and compromise of the left L5 nerve root | The lumbar MRI shows a left L4-5 disc protrusion and compromise of the left L5 nerve root. |
| Are the patient's radiological findings consistent with their diagnosis? | Yes | The radiological findings of a left L4-5 disc protrusion and compromise of the left L5 nerve root are consistent with the diagnosis of left L5 radiculopathy. |
| What treatments has the patient tried already? | Gabapentin 300 mg tid, Advil xtra strength 5 to 6 per day | The patient has tried Gabapentin and Advil for pain relief. |
| Have the treatments tried by the patients helped? | Not mentioned | The information does not specify if the treatments have helped or not. |
| Have the patient's symptoms been progressing? | Yes | The patient's symptoms have been worsening over the past 7 months. |
| Are the patient's symptoms debilitating? | Yes | The patient reports being in too much pain to do exercises, struggling to perform chores at home, and unable to walk for any extended period. |</t>
  </si>
  <si>
    <t>[["What is the patient's diagnosis?", "Left L5 radiculopathy", "The patient's physical examination findings are consistent with left L5 radiculopathy."], ["What are the patient's radiological findings?", "Left L4-5 disc protrusion and compromise of the left L5 nerve root", "The lumbar MRI shows a left L4-5 disc protrusion and compromise of the left L5 nerve root."], ["Are the patient's radiological findings consistent with their diagnosis?", "Yes", "The radiological findings of a left L4-5 disc protrusion and compromise of the left L5 nerve root are consistent with the diagnosis of left L5 radiculopathy."], ["What treatments has the patient tried already?", "Gabapentin 300 mg tid, Advil xtra strength 5 to 6 per day", "The patient has tried Gabapentin and Advil for pain relief."], ["Have the treatments tried by the patients helped?", "Not mentioned", "The information does not specify if the treatments have helped or not."], ["Have the patient's symptoms been progressing?", "Yes", "The patient's symptoms have been worsening over the past 7 months."], ["Are the patient's symptoms debilitating?", "Yes", "The patient reports being in too much pain to do exercises, struggling to perform chores at home, and unable to walk for any extended period."]]</t>
  </si>
  <si>
    <t>Left L4-5 disc protrusion and compromise of the left L5 nerve root</t>
  </si>
  <si>
    <t>Gabapentin 300 mg tid, Advil xtra strength 5 to 6 per day</t>
  </si>
  <si>
    <t xml:space="preserve">Summary Riemann has symptomatic neurogenic claudication.  I think his symptoms would improve with a decompression.  However is not sure if this is something that he is ready to try. He is going to think about things.  I explained a lumbar laminectomy to him and he is can read about this further.  He will contact my office if there is something he like to look into. If there is anything I can do to further assist you in the care of this patient, please do not hesitate to contact me. </t>
  </si>
  <si>
    <t xml:space="preserve">In view of the leg dominant pain, the imaging findings and his deteriorated 
functioning, I am referring Mr. Smith for spine surgical consultation with Dr. Smith.  He should continue with self-directed exercises.
Thank you for involving me in the care of this patient
Sincerely
</t>
  </si>
  <si>
    <t>{"id": "chatcmpl-8Gjq8DhK1nhl6vKhBISnz1yDYvPig", "object": "chat.completion", "created": 1699000148, "model": "gpt-35-turbo-16k", "choices": [{"index": 0, "finish_reason": "stop", "message": {"role": "assistant", "content": "| Question | Response | Detailed reasoning based on given clinical information |\n| --- | --- | --- |\n| What is the patient's diagnosis? | Symptomatic neurogenic claudication | The final assessment states that the patient has symptomatic neurogenic claudication. |\n| What are the patient's radiological findings? | Not mentioned | The referral letter and final assessment do not provide any information about the patient's radiological findings. |\n| Are the patient's radiological findings consistent with their diagnosis? | Not applicable | Since the radiological findings are not mentioned, it is not possible to determine if they are consistent with the diagnosis. |\n| What treatments has the patient tried already? | Not mentioned | The referral letter and final assessment do not mention any treatments that the patient has tried. |\n| Have the treatments tried by the patients helped? | Not mentioned | The referral letter and final assessment do not provide any information about the effectiveness of any treatments tried by the patient. |\n| Have the patient's symptoms been progressing? | Not mentioned | The referral letter and final assessment do not mention if the patient's symptoms have been progressing. |\n| Are the patient's symptoms debilitating? | Not mentioned | The referral letter and final assessment do not provide any information about the severity of the patient's symptoms. |"}}], "usage": {"prompt_tokens": 337, "completion_tokens": 263, "total_tokens": 600}}</t>
  </si>
  <si>
    <t>| Question | Response | Detailed reasoning based on given clinical information |
| --- | --- | --- |
| What is the patient's diagnosis? | Symptomatic neurogenic claudication | The final assessment states that the patient has symptomatic neurogenic claudication. |
| What are the patient's radiological findings? | Not mentioned | The referral letter and final assessment do not provide any information about the patient's radiological findings. |
| Are the patient's radiological findings consistent with their diagnosis? | Not applicable | Since the radiological findings are not mentioned, it is not possible to determine if they are consistent with the diagnosis. |
| What treatments has the patient tried already? | Not mentioned | The referral letter and final assessment do not mention any treatments that the patient has tried. |
| Have the treatments tried by the patients helped? | Not mentioned | The referral letter and final assessment do not provide any information about the effectiveness of any treatments tried by the patient. |
| Have the patient's symptoms been progressing? | Not mentioned | The referral letter and final assessment do not mention if the patient's symptoms have been progressing. |
| Are the patient's symptoms debilitating? | Not mentioned | The referral letter and final assessment do not provide any information about the severity of the patient's symptoms. |</t>
  </si>
  <si>
    <t>[["What is the patient's diagnosis?", "Symptomatic neurogenic claudication", "The final assessment states that the patient has symptomatic neurogenic claudication."], ["What are the patient's radiological findings?", "Not mentioned", "The referral letter and final assessment do not provide any information about the patient's radiological findings."], ["Are the patient's radiological findings consistent with their diagnosis?", "Not applicable", "Since the radiological findings are not mentioned, it is not possible to determine if they are consistent with the diagnosis."], ["What treatments has the patient tried already?", "Not mentioned", "The referral letter and final assessment do not mention any treatments that the patient has tried."], ["Have the treatments tried by the patients helped?", "Not mentioned", "The referral letter and final assessment do not provide any information about the effectiveness of any treatments tried by the patient."], ["Have the patient's symptoms been progressing?", "Not mentioned", "The referral letter and final assessment do not mention if the patient's symptoms have been progressing."], ["Are the patient's symptoms debilitating?", "Not mentioned", "The referral letter and final assessment do not provide any information about the severity of the patient's symptoms."]]</t>
  </si>
  <si>
    <t>Symptomatic neurogenic claudication</t>
  </si>
  <si>
    <t>Summary Samantha is a 46-year-old female with sciatica that has not improved more than 6 months despite conservative measures.
Her MRI is concordant with her imaging. To help with her symptoms of offered a left L5-S1 discectomy. Explained to her that expected outcome is that this will lead to improvement in her leg pain.  Complete resolution cannot be guaranteed.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She wished to proceed.</t>
  </si>
  <si>
    <t xml:space="preserve">Ms. Smith was initially seen for consultation on July 8, 2022.  She reported left 
buttock and leg pain which had begun 5 months prior.  The pain is characterized as 
sharp and any sustained positions.  No particular relieving factors could be recalled 
except lying in a recumbent chair.  Ms. Smith has had acupuncture, physical 
therapy, chiropractic care and massage without relief.  Her medical history is 
unremarkable other than low blood pressure.  The only medication she reported 
taking is Lyrica 75 mg bid.  The physical examination findings are commensurate 
with radiculopathy.  Muscle stretch reflexes werre 2+.  Sensation was preserved in 
all dermatomes.  Power is graded 5/5 except for the left EHL and to resisted left 
ankle dorsiflexion at 4+/5.  There is a positive Valsalva maneuver.  There is positive 
straight leg raise on the left.  Hip ranges of motion were within normal limits.  Upper 
limb reflexes are 2+ and Hoffman's sign is absent bilaterally.  There was no clonus 
or spasticity.  No advanced imaging had been performed.  I requisitioned a lumbar 
MRI and was to follow-up with Ms. Smith afterward.
On follow-up today Ms. Anderon reports that her pain remains the same.  She 
continues to have left leg dominant pain.  She is taking Lyrica 75 mg bid, and Tylenol 
1, 4 tab per day.  The lumbar MRI was performed July 15, 2022 at GNMI.  There is a 
left L5-S1 disc herniation with impingement of the left S1 nerve root.
In view of the ongoing and unchanged left leg pain which began in February 2022 
and lack of response to conservative care, as well as examination and MRI findings, I 
am referring Ms. Smith for spine surgical consultation with Dr. Smith.  In the 
interim she should continue with self-directed exercises.
Thank you for involving me in the care of this patient
Sincerely
</t>
  </si>
  <si>
    <t>{"id": "chatcmpl-8GjqA2yklG2gSFUL3dncvf0xNXl0m", "object": "chat.completion", "created": 1699000150, "model": "gpt-35-turbo-16k", "choices": [{"index": 0, "finish_reason": "stop", "message": {"role": "assistant", "content": "| Question | Response | Detailed reasoning based on given clinical information |\n| --- | --- | --- |\n| What is the patient's diagnosis? | Left L5-S1 disc herniation with impingement of the left S1 nerve root | The lumbar MRI revealed a left L5-S1 disc herniation with impingement of the left S1 nerve root. |\n| What are the patient's radiological findings? | Left L5-S1 disc herniation with impingement of the left S1 nerve root | The lumbar MRI revealed a left L5-S1 disc herniation with impingement of the left S1 nerve root. |\n| Are the patient's radiological findings consistent with their diagnosis? | Yes | The radiological findings of a left L5-S1 disc herniation with impingement of the left S1 nerve root are consistent with the patient's diagnosis of sciatica and radiculopathy. |\n| What treatments has the patient tried already? | Acupuncture, physical therapy, chiropractic care, massage | The patient has tried acupuncture, physical therapy, chiropractic care, and massage. |\n| Have the treatments tried by the patients helped? | No | The patient reported no relief from the acupuncture, physical therapy, chiropractic care, and massage. |\n| Have the patient's symptoms been progressing? | No | The patient's symptoms have remained the same for more than 6 months. |\n| Are the patient's symptoms debilitating? | Not specified | The referral letter does not provide information on the severity or impact of the patient's symptoms on their daily functioning. |"}}], "usage": {"prompt_tokens": 796, "completion_tokens": 327, "total_tokens": 1123}}</t>
  </si>
  <si>
    <t>| Question | Response | Detailed reasoning based on given clinical information |
| --- | --- | --- |
| What is the patient's diagnosis? | Left L5-S1 disc herniation with impingement of the left S1 nerve root | The lumbar MRI revealed a left L5-S1 disc herniation with impingement of the left S1 nerve root. |
| What are the patient's radiological findings? | Left L5-S1 disc herniation with impingement of the left S1 nerve root | The lumbar MRI revealed a left L5-S1 disc herniation with impingement of the left S1 nerve root. |
| Are the patient's radiological findings consistent with their diagnosis? | Yes | The radiological findings of a left L5-S1 disc herniation with impingement of the left S1 nerve root are consistent with the patient's diagnosis of sciatica and radiculopathy. |
| What treatments has the patient tried already? | Acupuncture, physical therapy, chiropractic care, massage | The patient has tried acupuncture, physical therapy, chiropractic care, and massage. |
| Have the treatments tried by the patients helped? | No | The patient reported no relief from the acupuncture, physical therapy, chiropractic care, and massage. |
| Have the patient's symptoms been progressing? | No | The patient's symptoms have remained the same for more than 6 months. |
| Are the patient's symptoms debilitating? | Not specified | The referral letter does not provide information on the severity or impact of the patient's symptoms on their daily functioning. |</t>
  </si>
  <si>
    <t>[["What is the patient's diagnosis?", "Left L5-S1 disc herniation with impingement of the left S1 nerve root", "The lumbar MRI revealed a left L5-S1 disc herniation with impingement of the left S1 nerve root."], ["What are the patient's radiological findings?", "Left L5-S1 disc herniation with impingement of the left S1 nerve root", "The lumbar MRI revealed a left L5-S1 disc herniation with impingement of the left S1 nerve root."], ["Are the patient's radiological findings consistent with their diagnosis?", "Yes", "The radiological findings of a left L5-S1 disc herniation with impingement of the left S1 nerve root are consistent with the patient's diagnosis of sciatica and radiculopathy."], ["What treatments has the patient tried already?", "Acupuncture, physical therapy, chiropractic care, massage", "The patient has tried acupuncture, physical therapy, chiropractic care, and massage."], ["Have the treatments tried by the patients helped?", "No", "The patient reported no relief from the acupuncture, physical therapy, chiropractic care, and massage."], ["Have the patient's symptoms been progressing?", "No", "The patient's symptoms have remained the same for more than 6 months."], ["Are the patient's symptoms debilitating?", "Not specified", "The referral letter does not provide information on the severity or impact of the patient's symptoms on their daily functioning."]]</t>
  </si>
  <si>
    <t>Acupuncture, physical therapy, chiropractic care, massage</t>
  </si>
  <si>
    <t>Krista is presenting with a typical left S1 radiculopathy from left paracentral L5-S1
disc herniation.  She has exhausted conservative measures and this is debilitating for
her.  Given the concordance imaging and clinical findings, we discussed the range of
options including continuing to live with her symptomatology and multimodal medication
regimen, continuing with conservative measures such as physical therapy, aqua therapy,
etc.; injections including nerve root block as well as surgical decompression.  She would
like to pursue surgical intervention, which was offered in the form of a minimally
invasive left L5-S1 microdiskectomy.  The rationale and material risks of the procedure
were explained, which include but are not limited to those of general anesthesia
including death, stroke, paralysis, blindness, bleeding and infection, and risks specific
to this procedure including a nerve root injury with temporary or permanent weakness,
numbness or loss of bowel or bladder control, durotomy with CSF leak, potentially
requiring revision surgery, failure of symptomatic improvement, degeneration of adjacent
segments, wrong level surgery.  She provided informed consent and wished to proceed.  Our
office will arrange for her to be seen by the Anesthesia Preoperative Clinic and then
schedule him at the earliest opportunity.</t>
  </si>
  <si>
    <t xml:space="preserve">Right - Negative
Pain produced with Flexion
N/A
Ms. Smith presents with a chief complaint of left leg pain.  The onset was in January 
2021 as a result of a fall.  The leg pain intensified after endometriosis surgery in 
October.  She has been receiving intramuscular injections which only help a little.  
She is also seeing a chiropractor weekly and treatment helps with her mobility.  
Overall, her leg pain is not substantively improved.  Her health in general is good 
other than a history of endometriosis and hypertension.
The physical examination findings are commensurate with a left S1 radiculopathy.  
There are nerve root tension signs.  A lumbar MRI performed November 14, 2021 
reveals a left L5-S1 disc extrusion with compression of the left S1 nerve root.
Given the unremitting left leg dominant pain, physical examination findings and MRI 
results, I am referring Ms. Smith for spine surgical consultation.  I am referring her 
to Dr. D. Guha for his expert opinion.  She should be continuing with self-directed 
exercises.  She can continue with chiropractic care if she finds benefit.  Weight loss 
is encouraged.
Thank you for involving me in the care of this patient
Sincerely
</t>
  </si>
  <si>
    <t>{"id": "chatcmpl-8GjqFRvRD7TummYuTYAJeYYxNWoYf", "object": "chat.completion", "created": 1699000155, "model": "gpt-35-turbo-16k", "choices": [{"index": 0, "finish_reason": "stop", "message": {"role": "assistant", "content": "| Question | Response | Detailed reasoning based on given clinical information |\n| --- | --- | --- |\n| What is the patient's diagnosis? | Left S1 radiculopathy from left paracentral L5-S1 disc herniation | The patient's physical examination findings and MRI results indicate compression of the left S1 nerve root at the L5-S1 level, leading to symptoms of radiculopathy. |\n| What are the patient's radiological findings? | Left L5-S1 disc extrusion with compression of the left S1 nerve root | The lumbar MRI performed on November 14, 2021, revealed a disc extrusion at the L5-S1 level, specifically compressing the left S1 nerve root. |\n| Are the patient's radiological findings consistent with their diagnosis? | Yes | The radiological findings of a left L5-S1 disc extrusion with compression of the left S1 nerve root align with the diagnosis of left S1 radiculopathy. |\n| What treatments has the patient tried already? | Intramuscular injections, chiropractic care | The patient has received intramuscular injections, which have provided only minimal relief. She is also undergoing weekly chiropractic care, which helps with her mobility. |\n| Have the treatments tried by the patients helped? | Only minimal relief from intramuscular injections, chiropractic care helps with mobility | The patient has reported that the intramuscular injections have only provided minimal relief. However, chiropractic care has been beneficial in improving her mobility. |\n| Have the patient's symptoms been progressing? | Not mentioned in the given information | The information does not provide any details regarding the progression of the patient's symptoms. |\n| Are the patient's symptoms debilitating? | Yes | The final assessment states that the patient's condition is debilitating for her. |"}}], "usage": {"prompt_tokens": 716, "completion_tokens": 373, "total_tokens": 1089}}</t>
  </si>
  <si>
    <t>| Question | Response | Detailed reasoning based on given clinical information |
| --- | --- | --- |
| What is the patient's diagnosis? | Left S1 radiculopathy from left paracentral L5-S1 disc herniation | The patient's physical examination findings and MRI results indicate compression of the left S1 nerve root at the L5-S1 level, leading to symptoms of radiculopathy. |
| What are the patient's radiological findings? | Left L5-S1 disc extrusion with compression of the left S1 nerve root | The lumbar MRI performed on November 14, 2021, revealed a disc extrusion at the L5-S1 level, specifically compressing the left S1 nerve root. |
| Are the patient's radiological findings consistent with their diagnosis? | Yes | The radiological findings of a left L5-S1 disc extrusion with compression of the left S1 nerve root align with the diagnosis of left S1 radiculopathy. |
| What treatments has the patient tried already? | Intramuscular injections, chiropractic care | The patient has received intramuscular injections, which have provided only minimal relief. She is also undergoing weekly chiropractic care, which helps with her mobility. |
| Have the treatments tried by the patients helped? | Only minimal relief from intramuscular injections, chiropractic care helps with mobility | The patient has reported that the intramuscular injections have only provided minimal relief. However, chiropractic care has been beneficial in improving her mobility. |
| Have the patient's symptoms been progressing? | Not mentioned in the given information | The information does not provide any details regarding the progression of the patient's symptoms. |
| Are the patient's symptoms debilitating? | Yes | The final assessment states that the patient's condition is debilitating for her. |</t>
  </si>
  <si>
    <t>[["What is the patient's diagnosis?", "Left S1 radiculopathy from left paracentral L5-S1 disc herniation", "The patient's physical examination findings and MRI results indicate compression of the left S1 nerve root at the L5-S1 level, leading to symptoms of radiculopathy."], ["What are the patient's radiological findings?", "Left L5-S1 disc extrusion with compression of the left S1 nerve root", "The lumbar MRI performed on November 14, 2021, revealed a disc extrusion at the L5-S1 level, specifically compressing the left S1 nerve root."], ["Are the patient's radiological findings consistent with their diagnosis?", "Yes", "The radiological findings of a left L5-S1 disc extrusion with compression of the left S1 nerve root align with the diagnosis of left S1 radiculopathy."], ["What treatments has the patient tried already?", "Intramuscular injections, chiropractic care", "The patient has received intramuscular injections, which have provided only minimal relief. She is also undergoing weekly chiropractic care, which helps with her mobility."], ["Have the treatments tried by the patients helped?", "Only minimal relief from intramuscular injections, chiropractic care helps with mobility", "The patient has reported that the intramuscular injections have only provided minimal relief. However, chiropractic care has been beneficial in improving her mobility."], ["Have the patient's symptoms been progressing?", "Not mentioned in the given information", "The information does not provide any details regarding the progression of the patient's symptoms."], ["Are the patient's symptoms debilitating?", "Yes", "The final assessment states that the patient's condition is debilitating for her."]]</t>
  </si>
  <si>
    <t>Left S1 radiculopathy from left paracentral L5-S1 disc herniation</t>
  </si>
  <si>
    <t>Left L5-S1 disc extrusion with compression of the left S1 nerve root</t>
  </si>
  <si>
    <t>Intramuscular injections, chiropractic care</t>
  </si>
  <si>
    <t>Only minimal relief from intramuscular injections, chiropractic care helps with mobility</t>
  </si>
  <si>
    <t>We find an MRI of the neck and low back, both going back to 2009 in the system, description of the reason for those is lacking on the ordering requisitions.  The neck
shows diffuse degenerative on developmental stenosis running across the C4-C7 levels evenat that time. The lumbar spine shows discopathy at L4-L5 pretty much isolated with a very adequate canal volume. We might ask ourselves why he did not have cervical spine surgery back in 2009, but in the absence of clinical myelopathy asymptomatic cord compressions do not indicate surgery.  However, today things are almost certainly gone bad in there and so there is every relative indication to get urgent MRI imaging here and get some surgery done. Likely, he will need a multilevel PCDF reconstruction. With his wife attending, I have shown them the old scan, explained my concerns to the problem and what might be involved in such surgery with attention to risk/benefit and convalescent time from issues. I am undertaking to order urgent scans both close to home in St. Catharines and here at the General Hospital, wherever the scan happens first I have asked him to call the office so I can look it over and try to arrange surgical care plan for the man.</t>
  </si>
  <si>
    <t xml:space="preserve">Right - Negative
No pain produced with either flexion or extension
positive Smith test
Mr. Smith was seen today on a request for expedited consultation from Dr. Smith.  Mr. Smith presents with his wife.  He has limited walking and standing 
tolerance (less than 5 minutes) and was in a wheelchair.  He is reporting limited 
walking tolerance, but his chief complaint is weakness and incoordination.  The onset 
of symptoms was about 5 months ago.  He also has lower back pain.  He has 
diabetes and has a history of a remote brain injury.  He smokes about 1.5 packs of 
cigarettes per day. 
The physical examination findings reveal long tract/pyramidal signs.  There are 
upgoing toes bilaterally.  He has dysdiadikokinesia.  There is a positive Hoffman's 
sign on the right.  Patellar and upper limb reflexes are hyperreflexic.  He has weak 
grip strength on the right.  Mr. Smith has balance problems and could not heel/toe 
walk.
The findings are commensurate with cervical spine myelopathy, likely from a 
spondylotic process.  He has some mechanical lower back pain, and I would not rule 
out lumbar stenosis, but the main concern at this time is the cervical spine.  Dr. Smith, orthopaedic spine surgeon, was in the clinic today and kindly saw Mr. 
Smith.  An expedited cervical spine MRI was requisitioned.  Mr. Smith will be 
following up with Mr. Smith and there is no need for follow-up with my self at this 
point.  Longer term, if Mr. Smith has continuing back and leg symptoms then I 
would be pleased to see him again.
Thank you for involving me in the care of this patient
Sincerely
</t>
  </si>
  <si>
    <t>{"id": "chatcmpl-8GjqLz5kjrV1ncDmkPPJ5G54ZJClS", "object": "chat.completion", "created": 1699000161, "model": "gpt-35-turbo-16k", "choices": [{"index": 0, "finish_reason": "stop", "message": {"role": "assistant", "content": "| Question | Response | Detailed reasoning based on given clinical information |\n| --- | --- | --- |\n| What is the patient's diagnosis? | Cervical spine myelopathy, likely from a spondylotic process | The physical examination findings reveal long tract/pyramidal signs, positive Hoffman's sign, and hyperreflexic reflexes, which are consistent with cervical spine myelopathy. The patient also has limited walking tolerance and weakness and incoordination, which are common symptoms of myelopathy. |\n| What are the patient's radiological findings? | Diffuse degenerative on developmental stenosis in the cervical spine (C4-C7 levels) and discopathy at L4-L5 in the lumbar spine | The MRI findings from 2009 show stenosis in the cervical spine and discopathy in the lumbar spine. These findings are consistent with the patient's symptoms of cervical spine myelopathy and mechanical lower back pain. |\n| Are the patient's radiological findings consistent with their diagnosis? | Yes | The radiological findings of stenosis in the cervical spine and discopathy in the lumbar spine are consistent with the patient's diagnosis of cervical spine myelopathy and mechanical lower back pain. |\n| What treatments has the patient tried already? | Not mentioned in the clinical information | No information is provided about any previous treatments the patient has tried. |\n| Have the treatments tried by the patients helped? | Not mentioned in the clinical information | No information is provided about the effectiveness of any previous treatments the patient may have tried. |\n| Have the patient's symptoms been progressing? | Yes | The patient's symptoms have been present for 5 months, indicating a progression of symptoms over time. |\n| Are the patient's symptoms debilitating? | Yes | The patient has limited walking and standing tolerance, weakness and incoordination, and balance problems. These symptoms are debilitating and significantly impact the patient's mobility and daily activities. |"}}], "usage": {"prompt_tokens": 824, "completion_tokens": 398, "total_tokens": 1222}}</t>
  </si>
  <si>
    <t>| Question | Response | Detailed reasoning based on given clinical information |
| --- | --- | --- |
| What is the patient's diagnosis? | Cervical spine myelopathy, likely from a spondylotic process | The physical examination findings reveal long tract/pyramidal signs, positive Hoffman's sign, and hyperreflexic reflexes, which are consistent with cervical spine myelopathy. The patient also has limited walking tolerance and weakness and incoordination, which are common symptoms of myelopathy. |
| What are the patient's radiological findings? | Diffuse degenerative on developmental stenosis in the cervical spine (C4-C7 levels) and discopathy at L4-L5 in the lumbar spine | The MRI findings from 2009 show stenosis in the cervical spine and discopathy in the lumbar spine. These findings are consistent with the patient's symptoms of cervical spine myelopathy and mechanical lower back pain. |
| Are the patient's radiological findings consistent with their diagnosis? | Yes | The radiological findings of stenosis in the cervical spine and discopathy in the lumbar spine are consistent with the patient's diagnosis of cervical spine myelopathy and mechanical lower back pain. |
| What treatments has the patient tried already? | Not mentioned in the clinical information | No information is provided about any previous treatments the patient has tried. |
| Have the treatments tried by the patients helped? | Not mentioned in the clinical information | No information is provided about the effectiveness of any previous treatments the patient may have tried. |
| Have the patient's symptoms been progressing? | Yes | The patient's symptoms have been present for 5 months, indicating a progression of symptoms over time. |
| Are the patient's symptoms debilitating? | Yes | The patient has limited walking and standing tolerance, weakness and incoordination, and balance problems. These symptoms are debilitating and significantly impact the patient's mobility and daily activities. |</t>
  </si>
  <si>
    <t>[["What is the patient's diagnosis?", "Cervical spine myelopathy, likely from a spondylotic process", "The physical examination findings reveal long tract/pyramidal signs, positive Hoffman's sign, and hyperreflexic reflexes, which are consistent with cervical spine myelopathy. The patient also has limited walking tolerance and weakness and incoordination, which are common symptoms of myelopathy."], ["What are the patient's radiological findings?", "Diffuse degenerative on developmental stenosis in the cervical spine (C4-C7 levels) and discopathy at L4-L5 in the lumbar spine", "The MRI findings from 2009 show stenosis in the cervical spine and discopathy in the lumbar spine. These findings are consistent with the patient's symptoms of cervical spine myelopathy and mechanical lower back pain."], ["Are the patient's radiological findings consistent with their diagnosis?", "Yes", "The radiological findings of stenosis in the cervical spine and discopathy in the lumbar spine are consistent with the patient's diagnosis of cervical spine myelopathy and mechanical lower back pain."], ["What treatments has the patient tried already?", "Not mentioned in the clinical information", "No information is provided about any previous treatments the patient has tried."], ["Have the treatments tried by the patients helped?", "Not mentioned in the clinical information", "No information is provided about the effectiveness of any previous treatments the patient may have tried."], ["Have the patient's symptoms been progressing?", "Yes", "The patient's symptoms have been present for 5 months, indicating a progression of symptoms over time."], ["Are the patient's symptoms debilitating?", "Yes", "The patient has limited walking and standing tolerance, weakness and incoordination, and balance problems. These symptoms are debilitating and significantly impact the patient's mobility and daily activities."]]</t>
  </si>
  <si>
    <t>Cervical spine myelopathy, likely from a spondylotic process</t>
  </si>
  <si>
    <t>Diffuse degenerative on developmental stenosis in the cervical spine (C4-C7 levels) and discopathy at L4-L5 in the lumbar spine</t>
  </si>
  <si>
    <t>Not mentioned in the clinical information</t>
  </si>
  <si>
    <t>We discussed risks and benefits of surgical management. At this time we would recommend a L3/4 and L4/5 decompression.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We will get a lumbar spine xray prior today and will book him for OR when a time becomes available.</t>
  </si>
  <si>
    <t xml:space="preserve">I initially saw Mr. Smith for consultation February 10, 2022.  He was reporting 
paresthesia in his feet and legs, and pain in his buttocks.  The onset was a few years 
ago and symptoms were worsening, despite having tried chiropractic care and 
physical therapy.  He had also had injections.  Doppler study of the lower limbs was 
reportedly normal.  His symptoms used to be present only with walking and 
prolonged standing, but now they are more constant.  The clinical presentation was 
consistent with neurogenic claudication.  The physical examination does not reveal 
any significant neurological deficit, other than mildly weak right EHL.  An MRI of the 
lumbar spine was performed in 2018 which reveals canal stenosis at L3-4 and L4-5.  
An updated MRI was required.
The updated lumbar MRI was performed February 25, 2022 and reveals severe 
spinal canal stenosis at L3-4 and L4-5 from a combination of degenerative changes.  
At this time, Mr. Smith says that his symptoms remain the same and leg pain is 
worse on the right.  He has limited walking and standing tolerance.
Given the ongoing leg dominant pain, functional limitations and MRI results, I am 
referring Mr. Smith for spine surgical consultation with Dr. Smith.  In the 
interim, he should continue with self-directed flexion based exercises.
Thank you for involving me in the care of this patient
Sincerely
</t>
  </si>
  <si>
    <t>{"id": "chatcmpl-8GjqSz9EePUqR7S5fcjARtN5VVxVl", "object": "chat.completion", "created": 1699000168, "model": "gpt-35-turbo-16k", "choices": [{"index": 0, "finish_reason": "stop", "message": {"role": "assistant", "content": "| Question | Response | Detailed reasoning based on given clinical information |\n| --- | --- | --- |\n| What is the patient's diagnosis? | Neurogenic claudication | The patient's clinical presentation of paresthesia in the feet and legs, pain in the buttocks, and worsening symptoms despite previous treatments is consistent with neurogenic claudication. |\n| What are the patient's radiological findings? | Severe spinal canal stenosis at L3-4 and L4-5 | The updated lumbar MRI reveals severe spinal canal stenosis at L3-4 and L4-5, which is likely contributing to the patient's symptoms. |\n| Are the patient's radiological findings consistent with their diagnosis? | Yes | The severe spinal canal stenosis seen on the MRI is consistent with the diagnosis of neurogenic claudication. |\n| What treatments has the patient tried already? | Chiropractic care, physical therapy, injections | The patient has already tried chiropractic care, physical therapy, and injections for their symptoms. |\n| Have the treatments tried by the patients helped? | No | The patient's symptoms have been worsening despite the previous treatments they have tried. |\n| Have the patient's symptoms been progressing? | Yes | The patient's symptoms have been worsening over time, with the pain becoming more constant and the leg pain being worse on the right. |\n| Are the patient's symptoms debilitating? | Yes | The patient has limited walking and standing tolerance due to their symptoms. |"}}], "usage": {"prompt_tokens": 629, "completion_tokens": 308, "total_tokens": 937}}</t>
  </si>
  <si>
    <t>| Question | Response | Detailed reasoning based on given clinical information |
| --- | --- | --- |
| What is the patient's diagnosis? | Neurogenic claudication | The patient's clinical presentation of paresthesia in the feet and legs, pain in the buttocks, and worsening symptoms despite previous treatments is consistent with neurogenic claudication. |
| What are the patient's radiological findings? | Severe spinal canal stenosis at L3-4 and L4-5 | The updated lumbar MRI reveals severe spinal canal stenosis at L3-4 and L4-5, which is likely contributing to the patient's symptoms. |
| Are the patient's radiological findings consistent with their diagnosis? | Yes | The severe spinal canal stenosis seen on the MRI is consistent with the diagnosis of neurogenic claudication. |
| What treatments has the patient tried already? | Chiropractic care, physical therapy, injections | The patient has already tried chiropractic care, physical therapy, and injections for their symptoms. |
| Have the treatments tried by the patients helped? | No | The patient's symptoms have been worsening despite the previous treatments they have tried. |
| Have the patient's symptoms been progressing? | Yes | The patient's symptoms have been worsening over time, with the pain becoming more constant and the leg pain being worse on the right. |
| Are the patient's symptoms debilitating? | Yes | The patient has limited walking and standing tolerance due to their symptoms. |</t>
  </si>
  <si>
    <t>[["What is the patient's diagnosis?", "Neurogenic claudication", "The patient's clinical presentation of paresthesia in the feet and legs, pain in the buttocks, and worsening symptoms despite previous treatments is consistent with neurogenic claudication."], ["What are the patient's radiological findings?", "Severe spinal canal stenosis at L3-4 and L4-5", "The updated lumbar MRI reveals severe spinal canal stenosis at L3-4 and L4-5, which is likely contributing to the patient's symptoms."], ["Are the patient's radiological findings consistent with their diagnosis?", "Yes", "The severe spinal canal stenosis seen on the MRI is consistent with the diagnosis of neurogenic claudication."], ["What treatments has the patient tried already?", "Chiropractic care, physical therapy, injections", "The patient has already tried chiropractic care, physical therapy, and injections for their symptoms."], ["Have the treatments tried by the patients helped?", "No", "The patient's symptoms have been worsening despite the previous treatments they have tried."], ["Have the patient's symptoms been progressing?", "Yes", "The patient's symptoms have been worsening over time, with the pain becoming more constant and the leg pain being worse on the right."], ["Are the patient's symptoms debilitating?", "Yes", "The patient has limited walking and standing tolerance due to their symptoms."]]</t>
  </si>
  <si>
    <t>Severe spinal canal stenosis at L3-4 and L4-5</t>
  </si>
  <si>
    <t>Chiropractic care, physical therapy, injections</t>
  </si>
  <si>
    <t xml:space="preserve">Simmons is a gentleman with symptomatic neurogenic claudication.  He is failed nonoperative treatment. We did discuss the role of continued observation, epidural injections, surgery. At this point he is not ready to consider surgery. He is going to follow-up with family doctor regarding a referral to an interventional pain clinic. He will follow-up with me if he is interested in surgery in the future. If there is anything I can do to further assist you in the care of this patient, please do not hesitate to contact me. </t>
  </si>
  <si>
    <t xml:space="preserve">Mr. Smith was initially seen for consultation on February 10, 2022.  He reported 
intermittent left buttock pain, and previously had left leg pain which resolved.  He 
had experienced significant improvement.  Mr. Smith has a prior history of lower 
back pain which has responded to chiropractic care.  He was continuing to perform 
home based exercises regularly.  His health in general is essentially unremarkable.  
The physical examination findings did not reveal any significant motor deficit, other 
than diminished left patellar reflex.  There is no nerve root tension.  MRI of his 
lumbar spine was performed May 28, 2019 reveals moderate to severe canal 
stenosis at L4-5 and left foraminal stenosis at the same level.  My clinical impression 
was that Mr. Smith has signs and symptoms of a left L4 radiculopathy.  Given the 
improvement, and notwithstanding the MRI findings, there was no identified need for 
updated advanced imaging or referral for surgical consultation.  
Mr. Smith says that since I saw him in February his condition has declined.  There 
is significantly more pain.  He has attended for physical therapy on three occasions, 
massage and acupuncture without relief.  Most of the pain currently is in the left 
buttock and bilateral leg pain and heaviness.  There is an increase in pain with 
walking and standing, and relief with sitting.  Symptoms are not too bad at night and 
he indicates getting restful sleep.  He is taking Pregabalin 50 mg bid for pain relief.
The physical examination findings reveals power to be 5/5 L2 to S1.  There is 
symmetrical muscle tone and bulk.  Reflexes are 1+ except for the right patellar 
reflex which is 2+.  Muscle tone and bulk is normal and symmetrical.  Hip ranges of 
motion are within normal limits.  Upper limb reflexes are 2+.  There is no clonus or 
spasticity.
Given the ongoing leg dominant pain and the impact on his functioning, as well as 
MRI findings, I have referred Mr. Smith for spine surgical consultation with Dr. Smith.  I have also requisitioned an updated lumbar MRI, but a requisition could 
also be outside the General if the wait is shorter.  Mr. Smith should continue with 
self-directed exercises.
Thank you for involving me in the care of this patient
Sincerely
</t>
  </si>
  <si>
    <t>{"id": "chatcmpl-8GjqXT8p4aR497NSTTOWXpon8vnls", "object": "chat.completion", "created": 1699000173, "model": "gpt-35-turbo-16k", "choices": [{"index": 0, "finish_reason": "stop", "message": {"role": "assistant", "content": "| Question | Response | Detailed reasoning based on given clinical information |\n| --- | --- | --- |\n| What is the patient's diagnosis? | Symptomatic neurogenic claudication | The patient's symptoms of left buttock pain, bilateral leg pain and heaviness, increase in pain with walking and standing, and relief with sitting are consistent with neurogenic claudication. |\n| What are the patient's radiological findings? | Moderate to severe canal stenosis at L4-5 and left foraminal stenosis at the same level | The MRI of the lumbar spine performed in 2019 revealed these findings. |\n| Are the patient's radiological findings consistent with their diagnosis? | Yes | The radiological findings of canal stenosis and foraminal stenosis are consistent with the diagnosis of neurogenic claudication. |\n| What treatments has the patient tried already? | Chiropractic care, home-based exercises, physical therapy, massage, acupuncture | The patient has tried chiropractic care, home-based exercises, physical therapy, massage, and acupuncture. |\n| Have the treatments tried by the patients helped? | No | The patient reports that the treatments have not provided relief. |\n| Have the patient's symptoms been progressing? | Yes | The patient reports that his condition has declined since his last visit in February, with significantly more pain. |\n| Are the patient's symptoms debilitating? | Yes | The patient reports an increase in pain with walking and standing, which impacts his functioning. |"}}], "usage": {"prompt_tokens": 796, "completion_tokens": 307, "total_tokens": 1103}}</t>
  </si>
  <si>
    <t>| Question | Response | Detailed reasoning based on given clinical information |
| --- | --- | --- |
| What is the patient's diagnosis? | Symptomatic neurogenic claudication | The patient's symptoms of left buttock pain, bilateral leg pain and heaviness, increase in pain with walking and standing, and relief with sitting are consistent with neurogenic claudication. |
| What are the patient's radiological findings? | Moderate to severe canal stenosis at L4-5 and left foraminal stenosis at the same level | The MRI of the lumbar spine performed in 2019 revealed these findings. |
| Are the patient's radiological findings consistent with their diagnosis? | Yes | The radiological findings of canal stenosis and foraminal stenosis are consistent with the diagnosis of neurogenic claudication. |
| What treatments has the patient tried already? | Chiropractic care, home-based exercises, physical therapy, massage, acupuncture | The patient has tried chiropractic care, home-based exercises, physical therapy, massage, and acupuncture. |
| Have the treatments tried by the patients helped? | No | The patient reports that the treatments have not provided relief. |
| Have the patient's symptoms been progressing? | Yes | The patient reports that his condition has declined since his last visit in February, with significantly more pain. |
| Are the patient's symptoms debilitating? | Yes | The patient reports an increase in pain with walking and standing, which impacts his functioning. |</t>
  </si>
  <si>
    <t>[["What is the patient's diagnosis?", "Symptomatic neurogenic claudication", "The patient's symptoms of left buttock pain, bilateral leg pain and heaviness, increase in pain with walking and standing, and relief with sitting are consistent with neurogenic claudication."], ["What are the patient's radiological findings?", "Moderate to severe canal stenosis at L4-5 and left foraminal stenosis at the same level", "The MRI of the lumbar spine performed in 2019 revealed these findings."], ["Are the patient's radiological findings consistent with their diagnosis?", "Yes", "The radiological findings of canal stenosis and foraminal stenosis are consistent with the diagnosis of neurogenic claudication."], ["What treatments has the patient tried already?", "Chiropractic care, home-based exercises, physical therapy, massage, acupuncture", "The patient has tried chiropractic care, home-based exercises, physical therapy, massage, and acupuncture."], ["Have the treatments tried by the patients helped?", "No", "The patient reports that the treatments have not provided relief."], ["Have the patient's symptoms been progressing?", "Yes", "The patient reports that his condition has declined since his last visit in February, with significantly more pain."], ["Are the patient's symptoms debilitating?", "Yes", "The patient reports an increase in pain with walking and standing, which impacts his functioning."]]</t>
  </si>
  <si>
    <t>Moderate to severe canal stenosis at L4-5 and left foraminal stenosis at the same level</t>
  </si>
  <si>
    <t>Chiropractic care, home-based exercises, physical therapy, massage, acupuncture</t>
  </si>
  <si>
    <t>The patient symptomes are due to lumbar canal stenosis. We offered the patient surgery in the form of L4-L5 decompression and TLIF with decompression of L3/4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Patient agreed to proceed with surgical intervention</t>
  </si>
  <si>
    <t xml:space="preserve">Mr. Smith was initially seen for consultation  February 10, 2022.  He was reporting 
lower back and leg pain, tingling and numbness.  The symptoms began a few years 
ago and are worsening.  He has limited walking tolerance of about 50 yards.  Sitting 
provides relief.  Chiropractic care and physical therapy helped a little at first.  He has 
also tried laser therapy and acupuncture.  He had had an epidural injection which 
helped with lower back pain.   The physical examination did not reveal any significant 
neurological deficit, other than diminished right patellar reflex.  Symptoms are 
consistent with neurogenic claudication.  A lumbar MRI was performed August 5, 
2020 and the cardinal finding is severe spinal canal stenosis at L4-5, and severe right 
foraminal stenosis with impingement of the right L4 nerve root.  There is some canal 
stenosis at L3-4 and left lateral recess stenosis at L5-S1.  An updated MRI was 
requisitioned.
The MRI was performe June 2, 2022 and reveals severe spinal canal stenosis at L4-5 
with moderate to severe foraminal stenosis.  There is severe L3-4 canal stenosis.
Mr. Smith reports that his symptoms remain unchanged.  He has limited standing 
and walking tolerance.  He continues with self-directed exercises.  Mr. Smith has 
attended for physical therapy and chiropractic care without relief.  He is able to get 
restorative sleep.  The physical examination findings today are substantially similar 
to the findings when I saw him in February.
Mr. Smith experiencing neurogenic claudication from the advance spinal stenosis 
as noted above.  At this time, given the failure to respond to conservative care and 
MRI findings, I am referring him for spine surgical consultation with Dr. Smith.  
He should be continuing with flexion-based exercises and activity to tolerance.
Thank you for involving me in the care of this patient
Sincerely
</t>
  </si>
  <si>
    <t>{"id": "chatcmpl-8GjqcC6PLQbrKbhilRLuaN1NCaEpJ", "object": "chat.completion", "created": 1699000178, "model": "gpt-35-turbo-16k", "choices": [{"index": 0, "finish_reason": "stop", "message": {"role": "assistant", "content": "| Question | Response | Detailed reasoning based on given clinical information |\n| --- | --- | --- |\n| What is the patient's diagnosis? | Lumbar canal stenosis | The patient's symptoms, physical examination findings, and radiological findings are consistent with lumbar canal stenosis. |\n| What are the patient's radiological findings? | - Severe spinal canal stenosis at L4-5 with moderate to severe foraminal stenosis &lt;br&gt; - Severe L3-4 canal stenosis | The patient's lumbar MRI reveals severe spinal canal stenosis at L4-5 with moderate to severe foraminal stenosis, as well as severe L3-4 canal stenosis. |\n| Are the patient's radiological findings consistent with their diagnosis? | Yes | The radiological findings of severe spinal canal stenosis and foraminal stenosis at L4-5, as well as severe canal stenosis at L3-4, are consistent with the diagnosis of lumbar canal stenosis. |\n| What treatments has the patient tried already? | - Chiropractic care &lt;br&gt; - Physical therapy &lt;br&gt; - Laser therapy &lt;br&gt; - Acupuncture &lt;br&gt; - Epidural injection | The patient has tried chiropractic care, physical therapy, laser therapy, acupuncture, and an epidural injection. |\n| Have the treatments tried by the patients helped? | Chiropractic care and physical therapy helped a little at first. The epidural injection helped with lower back pain. | Chiropractic care and physical therapy provided some initial relief, while the epidural injection helped with lower back pain. |\n| Have the patient's symptoms been progressing? | Yes | The patient's symptoms began a few years ago and are worsening. |\n| Are the patient's symptoms debilitating? | Yes | The patient has limited walking tolerance of about 50 yards and experiences neurogenic claudication. |"}}], "usage": {"prompt_tokens": 757, "completion_tokens": 397, "total_tokens": 1154}}</t>
  </si>
  <si>
    <t>| Question | Response | Detailed reasoning based on given clinical information |
| --- | --- | --- |
| What is the patient's diagnosis? | Lumbar canal stenosis | The patient's symptoms, physical examination findings, and radiological findings are consistent with lumbar canal stenosis. |
| What are the patient's radiological findings? | - Severe spinal canal stenosis at L4-5 with moderate to severe foraminal stenosis &lt;br&gt; - Severe L3-4 canal stenosis | The patient's lumbar MRI reveals severe spinal canal stenosis at L4-5 with moderate to severe foraminal stenosis, as well as severe L3-4 canal stenosis. |
| Are the patient's radiological findings consistent with their diagnosis? | Yes | The radiological findings of severe spinal canal stenosis and foraminal stenosis at L4-5, as well as severe canal stenosis at L3-4, are consistent with the diagnosis of lumbar canal stenosis. |
| What treatments has the patient tried already? | - Chiropractic care &lt;br&gt; - Physical therapy &lt;br&gt; - Laser therapy &lt;br&gt; - Acupuncture &lt;br&gt; - Epidural injection | The patient has tried chiropractic care, physical therapy, laser therapy, acupuncture, and an epidural injection. |
| Have the treatments tried by the patients helped? | Chiropractic care and physical therapy helped a little at first. The epidural injection helped with lower back pain. | Chiropractic care and physical therapy provided some initial relief, while the epidural injection helped with lower back pain. |
| Have the patient's symptoms been progressing? | Yes | The patient's symptoms began a few years ago and are worsening. |
| Are the patient's symptoms debilitating? | Yes | The patient has limited walking tolerance of about 50 yards and experiences neurogenic claudication. |</t>
  </si>
  <si>
    <t>[["What is the patient's diagnosis?", "Lumbar canal stenosis", "The patient's symptoms, physical examination findings, and radiological findings are consistent with lumbar canal stenosis."], ["What are the patient's radiological findings?", "- Severe spinal canal stenosis at L4-5 with moderate to severe foraminal stenosis &lt;br&gt; - Severe L3-4 canal stenosis", "The patient's lumbar MRI reveals severe spinal canal stenosis at L4-5 with moderate to severe foraminal stenosis, as well as severe L3-4 canal stenosis."], ["Are the patient's radiological findings consistent with their diagnosis?", "Yes", "The radiological findings of severe spinal canal stenosis and foraminal stenosis at L4-5, as well as severe canal stenosis at L3-4, are consistent with the diagnosis of lumbar canal stenosis."], ["What treatments has the patient tried already?", "- Chiropractic care &lt;br&gt; - Physical therapy &lt;br&gt; - Laser therapy &lt;br&gt; - Acupuncture &lt;br&gt; - Epidural injection", "The patient has tried chiropractic care, physical therapy, laser therapy, acupuncture, and an epidural injection."], ["Have the treatments tried by the patients helped?", "Chiropractic care and physical therapy helped a little at first. The epidural injection helped with lower back pain.", "Chiropractic care and physical therapy provided some initial relief, while the epidural injection helped with lower back pain."], ["Have the patient's symptoms been progressing?", "Yes", "The patient's symptoms began a few years ago and are worsening."], ["Are the patient's symptoms debilitating?", "Yes", "The patient has limited walking tolerance of about 50 yards and experiences neurogenic claudication."]]</t>
  </si>
  <si>
    <t>Lumbar canal stenosis</t>
  </si>
  <si>
    <t>- Severe spinal canal stenosis at L4-5 with moderate to severe foraminal stenosis &lt;br&gt; - Severe L3-4 canal stenosis</t>
  </si>
  <si>
    <t>Chiropractic care and physical therapy helped a little at first. The epidural injection helped with lower back pain.</t>
  </si>
  <si>
    <t>Judith is presenting with symptoms potentially consistent with neurogenic claudication,
left greater than right; however, without significant radiographic central stenosis.  She
does have a left L4-L5 paracentral disc herniation that could be explaining the majority
of her left-sided symptoms and perhaps her mild right lateral recess stenosis at L5-S1
explaining her right-sided symptoms.  Given the incompletely concordant imaging findings,
I had a long discussion with Judith today that it would be reasonable to consider
injections as a next step.  Specifically, I discussed the idea of a first left L4-L5
transforaminal epidural steroid injection and should this provide either incomplete or
inadequate relief particularly of her right-sided symptoms, then a second stage right L5-S1
transforaminal epidural steroid injection to see if this alleviates her right leg
symptomatology would be appropriate.  She is in agreement with this plan and I will make
a referral to Dr. Visnjevac for this purpose.  I have not scheduled for a routine
followup at this time; however, should she obtain inadequate or short-lived relief from
these injections, then I will be happy to see her again at that time for consideration of
surgical options. Thank you for the kind referral and privilege to participate in care of this pleasant woman.</t>
  </si>
  <si>
    <t xml:space="preserve">I initially saw Ms. Smith February 11, 2022 and she was reporting left more than 
right leg pain.  The left pain is characterized as a burning and sharp pain with 
numbness about the left ankle and foot.  Most of her pain is in the left buttock and 
posterior upper thigh. Physical therapy had not helped.
The clinical presentation was commensurate with neurogenic claudication.  There is 
no significant motor weakness.  X-rays of the lumbar spine revealed degenerative 
changes at the upper and lower lumbar spine. I requisitioned a lumbar MRI.
Ms. Smith reports today that her symptoms remain unchanged.  She has limited 
walking tolerance to about 1/2 block.  The lumbar MRI was performed March 2, 
2022 and reveals a left L4-5 paracentral disc herniation with impingement of the left 
L5 nerve root.
In view of the ongoing leg dominant pain, the failure to respond to conservative care, 
diminished functioning, and examination along with MRI findings, I am referring Ms. 
Smith for spine surgical consultation with Dr. D. Guha.  She should be continuing 
with self-directed exercises.
Thank you for involving me in the care of this patient
Sincerely
</t>
  </si>
  <si>
    <t>{"id": "chatcmpl-8GjqhuED3gXhEW3xi0krBfLZ2fKrJ", "object": "chat.completion", "created": 1699000183, "model": "gpt-35-turbo-16k", "choices": [{"index": 0, "finish_reason": "stop", "message": {"role": "assistant", "content": "| Question | Response | Detailed reasoning based on given clinical information |\n| --- | --- | --- |\n| What is the patient's diagnosis? | Neurogenic claudication | The patient's symptoms of left leg pain, burning and sharp pain with numbness in the left ankle and foot, and pain in the left buttock and posterior upper thigh are consistent with neurogenic claudication. |\n| What are the patient's radiological findings? | Left L4-5 paracentral disc herniation with impingement of the left L5 nerve root | The lumbar MRI revealed a specific finding of a left L4-5 paracentral disc herniation with impingement of the left L5 nerve root. |\n| Are the patient's radiological findings consistent with their diagnosis? | Yes | The patient's radiological findings of a left L4-5 paracentral disc herniation with impingement of the left L5 nerve root are consistent with the diagnosis of neurogenic claudication. |\n| What treatments has the patient tried already? | Physical therapy | The patient has already tried physical therapy. |\n| Have the treatments tried by the patients helped? | No | The patient reports that physical therapy has not helped. |\n| Have the patient's symptoms been progressing? | No | The patient reports that her symptoms remain unchanged. |\n| Are the patient's symptoms debilitating? | Yes | The patient has limited walking tolerance to about 1/2 block, indicating that her symptoms are debilitating. |"}}], "usage": {"prompt_tokens": 724, "completion_tokens": 307, "total_tokens": 1031}}</t>
  </si>
  <si>
    <t>| Question | Response | Detailed reasoning based on given clinical information |
| --- | --- | --- |
| What is the patient's diagnosis? | Neurogenic claudication | The patient's symptoms of left leg pain, burning and sharp pain with numbness in the left ankle and foot, and pain in the left buttock and posterior upper thigh are consistent with neurogenic claudication. |
| What are the patient's radiological findings? | Left L4-5 paracentral disc herniation with impingement of the left L5 nerve root | The lumbar MRI revealed a specific finding of a left L4-5 paracentral disc herniation with impingement of the left L5 nerve root. |
| Are the patient's radiological findings consistent with their diagnosis? | Yes | The patient's radiological findings of a left L4-5 paracentral disc herniation with impingement of the left L5 nerve root are consistent with the diagnosis of neurogenic claudication. |
| What treatments has the patient tried already? | Physical therapy | The patient has already tried physical therapy. |
| Have the treatments tried by the patients helped? | No | The patient reports that physical therapy has not helped. |
| Have the patient's symptoms been progressing? | No | The patient reports that her symptoms remain unchanged. |
| Are the patient's symptoms debilitating? | Yes | The patient has limited walking tolerance to about 1/2 block, indicating that her symptoms are debilitating. |</t>
  </si>
  <si>
    <t>[["What is the patient's diagnosis?", "Neurogenic claudication", "The patient's symptoms of left leg pain, burning and sharp pain with numbness in the left ankle and foot, and pain in the left buttock and posterior upper thigh are consistent with neurogenic claudication."], ["What are the patient's radiological findings?", "Left L4-5 paracentral disc herniation with impingement of the left L5 nerve root", "The lumbar MRI revealed a specific finding of a left L4-5 paracentral disc herniation with impingement of the left L5 nerve root."], ["Are the patient's radiological findings consistent with their diagnosis?", "Yes", "The patient's radiological findings of a left L4-5 paracentral disc herniation with impingement of the left L5 nerve root are consistent with the diagnosis of neurogenic claudication."], ["What treatments has the patient tried already?", "Physical therapy", "The patient has already tried physical therapy."], ["Have the treatments tried by the patients helped?", "No", "The patient reports that physical therapy has not helped."], ["Have the patient's symptoms been progressing?", "No", "The patient reports that her symptoms remain unchanged."], ["Are the patient's symptoms debilitating?", "Yes", "The patient has limited walking tolerance to about 1/2 block, indicating that her symptoms are debilitating."]]</t>
  </si>
  <si>
    <t>Left L4-5 paracentral disc herniation with impingement of the left L5 nerve root</t>
  </si>
  <si>
    <t>Rui Ferreira is presenting with symptoms largely consistent with left S1 radiculopathy as
well as some low back pain.  I had a long conversation with him and given his concordant
imaging and clinical findings with respect to his leg pain that his options include
continuing to live with his symptomatology, multimodal medication management, ongoing
conservative measures such as physical therapy, aqua prolotherapy, injections including
nerve root blocks, and surgical intervention largely with the goal of alleviating his leg
pain.  Given his debilitated quality of life, he would like to proceed with surgical
intervention, which was offered in the form of a minimally invasive left L5-S1
microdiskectomy.  The rationale and risks of the procedure were explained which include
but are not limited to those of general anaesthesia, such as death, stroke, paralysis,
blindness, bleeding and infection, and risks specific to this procedure including nerve
root injury with temporary or permanent numbness, weakness and loss of bowel or bladder
control, durotomy with CSF leak, potentially requiring revision surgery, failure of
symptomatic improvement, adjacent level degeneration, wrong level surgery.  He understood
and provided informed consent and wished to proceed.  Our office will therefore arrange
for an appointment with the Anesthesia Preoperative Clinic and then schedule him for
surgery at the earliest opportunity. Thank you for the kind referral and privilege to participate in the care of this pleasant
gentleman.</t>
  </si>
  <si>
    <t xml:space="preserve">Right - Negative
Pain produced with Flexion
N/A
Mr. Smith presents with a complaint of lower back, left buttock and leg pain.  The 
leg pain is characterized as sharp in sensation, and there is paresthesia in his toes.  
He has a history of chronic lower back pain, and the left leg pain has been present 
for a few years.  He has been prescribed exercises which have little affect.
The physical examination findings are commensurate with left S1 radiculopathy.  Mr. 
Smith has mechanical/discogenic lower back pain.  Lumbar MRI performed July 
23, 2021 reveals left L5-S1 disc herniation.
In view of the persisting left leg pain and the impact on his quality of life (he has not 
been able to work), I am referring Mr. Smith for spine surgical consultation with 
Dr. D. Guha.  For his back pain he could trial a course of spinal 
mobilization/manipulation with a chiropractor or manipulatively trained physical 
therapist.  A reasonable trial of treatment would be 10 sessions over a month or so.  
If his back pain remains disabling despite treatment, then consideration should be 
given to referring him to a pain clinic for possible facet joint injections or medial 
branch blocks.  He is encourage to continue with self-directed exercises.
Thank you for involving me in the care of this patient
Sincerely
</t>
  </si>
  <si>
    <t>{"id": "chatcmpl-8GjqloFkM8pEERmfucVcPVJXf5oky", "object": "chat.completion", "created": 1699000187, "model": "gpt-35-turbo-16k", "choices": [{"index": 0, "finish_reason": "stop", "message": {"role": "assistant", "content": "| Question | Response | Detailed reasoning based on given clinical information |\n| --- | --- | --- |\n| What is the patient's diagnosis? | Left S1 radiculopathy, mechanical/discogenic lower back pain | The patient's physical examination findings are consistent with left S1 radiculopathy, and the lumbar MRI reveals a left L5-S1 disc herniation. The patient also has a history of chronic lower back pain. |\n| What are the patient's radiological findings? | Left L5-S1 disc herniation | The lumbar MRI performed on July 23, 2021 reveals a left L5-S1 disc herniation. |\n| Are the patient's radiological findings consistent with their diagnosis? | Yes | The patient's radiological findings of a left L5-S1 disc herniation are consistent with the diagnosis of left S1 radiculopathy and mechanical/discogenic lower back pain. |\n| What treatments has the patient tried already? | Exercises | The patient has been prescribed exercises, but they have had little effect. |\n| Have the treatments tried by the patients helped? | No | The treatments tried by the patient (exercises) have not helped. |\n| Have the patient's symptoms been progressing? | Not mentioned | The referral letter does not provide information on whether the patient's symptoms have been progressing. |\n| Are the patient's symptoms debilitating? | Yes | The referral letter states that the patient's left leg pain has impacted his quality of life and he has not been able to work. |"}}], "usage": {"prompt_tokens": 781, "completion_tokens": 313, "total_tokens": 1094}}</t>
  </si>
  <si>
    <t>| Question | Response | Detailed reasoning based on given clinical information |
| --- | --- | --- |
| What is the patient's diagnosis? | Left S1 radiculopathy, mechanical/discogenic lower back pain | The patient's physical examination findings are consistent with left S1 radiculopathy, and the lumbar MRI reveals a left L5-S1 disc herniation. The patient also has a history of chronic lower back pain. |
| What are the patient's radiological findings? | Left L5-S1 disc herniation | The lumbar MRI performed on July 23, 2021 reveals a left L5-S1 disc herniation. |
| Are the patient's radiological findings consistent with their diagnosis? | Yes | The patient's radiological findings of a left L5-S1 disc herniation are consistent with the diagnosis of left S1 radiculopathy and mechanical/discogenic lower back pain. |
| What treatments has the patient tried already? | Exercises | The patient has been prescribed exercises, but they have had little effect. |
| Have the treatments tried by the patients helped? | No | The treatments tried by the patient (exercises) have not helped. |
| Have the patient's symptoms been progressing? | Not mentioned | The referral letter does not provide information on whether the patient's symptoms have been progressing. |
| Are the patient's symptoms debilitating? | Yes | The referral letter states that the patient's left leg pain has impacted his quality of life and he has not been able to work. |</t>
  </si>
  <si>
    <t>[["What is the patient's diagnosis?", "Left S1 radiculopathy, mechanical/discogenic lower back pain", "The patient's physical examination findings are consistent with left S1 radiculopathy, and the lumbar MRI reveals a left L5-S1 disc herniation. The patient also has a history of chronic lower back pain."], ["What are the patient's radiological findings?", "Left L5-S1 disc herniation", "The lumbar MRI performed on July 23, 2021 reveals a left L5-S1 disc herniation."], ["Are the patient's radiological findings consistent with their diagnosis?", "Yes", "The patient's radiological findings of a left L5-S1 disc herniation are consistent with the diagnosis of left S1 radiculopathy and mechanical/discogenic lower back pain."], ["What treatments has the patient tried already?", "Exercises", "The patient has been prescribed exercises, but they have had little effect."], ["Have the treatments tried by the patients helped?", "No", "The treatments tried by the patient (exercises) have not helped."], ["Have the patient's symptoms been progressing?", "Not mentioned", "The referral letter does not provide information on whether the patient's symptoms have been progressing."], ["Are the patient's symptoms debilitating?", "Yes", "The referral letter states that the patient's left leg pain has impacted his quality of life and he has not been able to work."]]</t>
  </si>
  <si>
    <t>Left S1 radiculopathy, mechanical/discogenic lower back pain</t>
  </si>
  <si>
    <t>Left L5-S1 disc herniation</t>
  </si>
  <si>
    <t>Uda is presenting with symptoms and signs consistent with neurogenic claudication and
with concordant imaging findings of severe central stenosis at L4-L5 and L5-S1.  We had a
long discussion today that given that this is a quality of life problem, her options
include continuing to live with her symptoms, multimodal medication management, physical
therapy and other similar conservative measures, epidural steroid injections, although
their efficacy is limited with severe central stenosis, and  surgery.  Surgical
intervention was discussed in the form of an open L4-S1 laminectomy.  Currently, Uda is
in the usual is hesitant to pursue surgical intervention and does feel currently that she
is managing on her own and this was echoed by her son on the phone.  However, they will
think about her quality of life as well as options.  Should she decide to proceed with
surgical decompression, they will get in touch with my office.  Regardless, I wish her
the best of luck in her recovery and remain available at any time.</t>
  </si>
  <si>
    <t xml:space="preserve">Ms. Smith presents with a complaint of buttock and leg pain which has been 
present for about a year.  Symptoms seem to be worsening.  She relates limited 
standing and walking tolerance, with relief with sitting down.  She has been seeing 
her chiropractor who has also prescribed exercises.  Treatment seems to help a 
little.  Other than hypertension, her health in general is good.
The physical examination findings do not reveal any significant neurological deficit.  
There are no signs of radiculopathy, myelopathy or peripheral neuropathy.  The 
lumbar MRI was performed December 6, 2021 and reveals severe spinal canal 
stenosis at L3-4, L4-5 and L5-S1.
Her clinical presentation is consistent with neurogenic claudication, with related 
restrictions in walking and standing.  Given her age, but considering her otherwise 
good health, I am referring Ms. Smith for spine surgical consultation with Dr. Smith.  I have encouraged her to continue with self-directed exercises and 
chiropractic care if it helps.
Thank you for involving me in the care of this patient
Sincerely
</t>
  </si>
  <si>
    <t>{"id": "chatcmpl-8GjqpCGKO8lgpZcj3NvBvbYzGMyVf", "object": "chat.completion", "created": 1699000191, "model": "gpt-35-turbo-16k", "choices": [{"index": 0, "finish_reason": "stop", "message": {"role": "assistant", "content": "| Question | Response | Detailed reasoning based on given clinical information |\n| --- | --- | --- |\n| What is the patient's diagnosis? | Neurogenic claudication | The patient's clinical presentation is consistent with neurogenic claudication, which is characterized by buttock and leg pain that worsens with standing and walking and improves with sitting down. |\n| What are the patient's radiological findings? | Severe spinal canal stenosis at L3-4, L4-5, and L5-S1 | The lumbar MRI reveals severe spinal canal stenosis at multiple levels, specifically at L3-4, L4-5, and L5-S1. |\n| Are the patient's radiological findings consistent with their diagnosis? | Yes | The severe spinal canal stenosis seen on the MRI is consistent with the patient's clinical presentation of neurogenic claudication. |\n| What treatments has the patient tried already? | Chiropractic care and self-directed exercises | The patient has been seeing a chiropractor and has been prescribed exercises as part of her treatment. |\n| Have the treatments tried by the patients helped? | Yes, but only to a limited extent | The referral letter states that the treatments (chiropractic care and exercises) have helped the patient \"a little.\" |\n| Have the patient's symptoms been progressing? | Yes | The referral letter mentions that the patient's symptoms have been present for about a year and seem to be worsening. |\n| Are the patient's symptoms debilitating? | Yes | The referral letter states that the patient has limited standing and walking tolerance and experiences relief with sitting down, indicating that her symptoms are affecting her daily activities and quality of life. |"}}], "usage": {"prompt_tokens": 632, "completion_tokens": 348, "total_tokens": 980}}</t>
  </si>
  <si>
    <t>| Question | Response | Detailed reasoning based on given clinical information |
| --- | --- | --- |
| What is the patient's diagnosis? | Neurogenic claudication | The patient's clinical presentation is consistent with neurogenic claudication, which is characterized by buttock and leg pain that worsens with standing and walking and improves with sitting down. |
| What are the patient's radiological findings? | Severe spinal canal stenosis at L3-4, L4-5, and L5-S1 | The lumbar MRI reveals severe spinal canal stenosis at multiple levels, specifically at L3-4, L4-5, and L5-S1. |
| Are the patient's radiological findings consistent with their diagnosis? | Yes | The severe spinal canal stenosis seen on the MRI is consistent with the patient's clinical presentation of neurogenic claudication. |
| What treatments has the patient tried already? | Chiropractic care and self-directed exercises | The patient has been seeing a chiropractor and has been prescribed exercises as part of her treatment. |
| Have the treatments tried by the patients helped? | Yes, but only to a limited extent | The referral letter states that the treatments (chiropractic care and exercises) have helped the patient "a little." |
| Have the patient's symptoms been progressing? | Yes | The referral letter mentions that the patient's symptoms have been present for about a year and seem to be worsening. |
| Are the patient's symptoms debilitating? | Yes | The referral letter states that the patient has limited standing and walking tolerance and experiences relief with sitting down, indicating that her symptoms are affecting her daily activities and quality of life. |</t>
  </si>
  <si>
    <t>[["What is the patient's diagnosis?", "Neurogenic claudication", "The patient's clinical presentation is consistent with neurogenic claudication, which is characterized by buttock and leg pain that worsens with standing and walking and improves with sitting down."], ["What are the patient's radiological findings?", "Severe spinal canal stenosis at L3-4, L4-5, and L5-S1", "The lumbar MRI reveals severe spinal canal stenosis at multiple levels, specifically at L3-4, L4-5, and L5-S1."], ["Are the patient's radiological findings consistent with their diagnosis?", "Yes", "The severe spinal canal stenosis seen on the MRI is consistent with the patient's clinical presentation of neurogenic claudication."], ["What treatments has the patient tried already?", "Chiropractic care and self-directed exercises", "The patient has been seeing a chiropractor and has been prescribed exercises as part of her treatment."], ["Have the treatments tried by the patients helped?", "Yes, but only to a limited extent", "The referral letter states that the treatments (chiropractic care and exercises) have helped the patient \"a little.\""], ["Have the patient's symptoms been progressing?", "Yes", "The referral letter mentions that the patient's symptoms have been present for about a year and seem to be worsening."], ["Are the patient's symptoms debilitating?", "Yes", "The referral letter states that the patient has limited standing and walking tolerance and experiences relief with sitting down, indicating that her symptoms are affecting her daily activities and quality of life."]]</t>
  </si>
  <si>
    <t>Severe spinal canal stenosis at L3-4, L4-5, and L5-S1</t>
  </si>
  <si>
    <t>Yes, but only to a limited extent</t>
  </si>
  <si>
    <t>Mr. Haapa is a 62-year-old gentleman with symptoms of left sided S1 radiculopathy, which
correlates on his MRI.  His symptoms overall are not the most bothersome, but he
expressed his wishes today to proceed with surgery after discussing risks and benefits
for the procedure.  We discussed alternative options of physiotherapy, which he was not
keen on and had difficulty performing in the past, as well as ongoing injections, which
he said he has an inconsistent response to so far.  His primary concerns for management
was to reduce the amount of pain in his left calf primarily, as well as regain some
function especially for his recreational hobbies including golf and hockey.
Â After fully discussing options as well as obtaining informed consent, which has been
signed, he is going to book for an elective surgery with left-sided L5-S1 foraminotomy
plus/minus microdiskectomy, minimally invasive surgery.  We will call him to book an OR
date, and he would also be interested in being on the cancellation list if possible.  In
the meantime, we have advised him to continue with injections as tolerated, as it appears
he has been benefiting from this quite a bit from his last injection.
Â Thank you for involving us in the care of Mr. Haapa, we will follow up with him for
further surgical management.</t>
  </si>
  <si>
    <t xml:space="preserve">Right - Negative
Pain produced with Flexion
positive Smith's test on left
Mr. Smith presents with a complaint of left posterior thigh and calf pain which began 
in early 2020.  He has not experienced any significant improvement despite physical 
therapy.  He has limited walking and standing tolerance, and pain has affected his 
ability to do recreational activities.  His health in general is unremarkable other than 
hypotension and pre-diabetes.
The physical examination findings are commensurate with left S1 
radiculopathy/radicular pain.  The lumbar MRI was performed March 16, 2021 and 
reveals severe left foraminal stenosis at L5-S1, and left lateral recess stenosis from 
disc protrusion.
Given the lack of improvement, impact of pain on his quality of life, and MRI findings, 
I am referring Mr. Smith for spine surgical consultation with Dr. D. Guha.  He should 
be continuing with self-directed exercises.
Thank you for involving me in the care of this patient
Sincerely
</t>
  </si>
  <si>
    <t>{"id": "chatcmpl-8GjquZS9MaXCkfcBLiCt3nFTyr2aq", "object": "chat.completion", "created": 1699000196, "model": "gpt-35-turbo-16k", "choices": [{"index": 0, "finish_reason": "stop", "message": {"role": "assistant", "content": "| Question (list verbatim from system message) | Response | Detailed reasoning based on given clinical information |\n|----------------------------------------------|----------|-------------------------------------------------------|\n| What is the patient's diagnosis? | Left S1 radiculopathy | The patient's physical examination findings are consistent with left S1 radiculopathy/radicular pain. |\n| What are the patient's radiological findings? | Severe left foraminal stenosis at L5-S1 and left lateral recess stenosis from disc protrusion | The lumbar MRI reveals severe left foraminal stenosis at L5-S1 and left lateral recess stenosis from disc protrusion. |\n| Are the patient's radiological findings consistent with their diagnosis? | Yes | The radiological findings of severe left foraminal stenosis and left lateral recess stenosis are consistent with the diagnosis of left S1 radiculopathy. |\n| What treatments has the patient tried already? | Physical therapy and injections | The patient has tried physical therapy and injections. |\n| Have the treatments tried by the patients helped? | Physical therapy has not resulted in significant improvement, but injections have provided some benefit | The patient has not experienced significant improvement with physical therapy, but has had some benefit from injections. |\n| Have the patient's symptoms been progressing? | Not mentioned | The information provided does not indicate whether the patient's symptoms have been progressing. |\n| Are the patient's symptoms debilitating? | The patient has limited walking and standing tolerance, and pain has affected his ability to do recreational activities | The patient's symptoms have limited his ability to walk, stand, and engage in recreational activities, suggesting that they may be debilitating. |"}}], "usage": {"prompt_tokens": 680, "completion_tokens": 342, "total_tokens": 1022}}</t>
  </si>
  <si>
    <t>| Question (list verbatim from system message) | Response | Detailed reasoning based on given clinical information |
|----------------------------------------------|----------|-------------------------------------------------------|
| What is the patient's diagnosis? | Left S1 radiculopathy | The patient's physical examination findings are consistent with left S1 radiculopathy/radicular pain. |
| What are the patient's radiological findings? | Severe left foraminal stenosis at L5-S1 and left lateral recess stenosis from disc protrusion | The lumbar MRI reveals severe left foraminal stenosis at L5-S1 and left lateral recess stenosis from disc protrusion. |
| Are the patient's radiological findings consistent with their diagnosis? | Yes | The radiological findings of severe left foraminal stenosis and left lateral recess stenosis are consistent with the diagnosis of left S1 radiculopathy. |
| What treatments has the patient tried already? | Physical therapy and injections | The patient has tried physical therapy and injections. |
| Have the treatments tried by the patients helped? | Physical therapy has not resulted in significant improvement, but injections have provided some benefit | The patient has not experienced significant improvement with physical therapy, but has had some benefit from injections. |
| Have the patient's symptoms been progressing? | Not mentioned | The information provided does not indicate whether the patient's symptoms have been progressing. |
| Are the patient's symptoms debilitating? | The patient has limited walking and standing tolerance, and pain has affected his ability to do recreational activities | The patient's symptoms have limited his ability to walk, stand, and engage in recreational activities, suggesting that they may be debilitating. |</t>
  </si>
  <si>
    <t>[["What is the patient's diagnosis?", "Left S1 radiculopathy", "The patient's physical examination findings are consistent with left S1 radiculopathy/radicular pain."], ["What are the patient's radiological findings?", "Severe left foraminal stenosis at L5-S1 and left lateral recess stenosis from disc protrusion", "The lumbar MRI reveals severe left foraminal stenosis at L5-S1 and left lateral recess stenosis from disc protrusion."], ["Are the patient's radiological findings consistent with their diagnosis?", "Yes", "The radiological findings of severe left foraminal stenosis and left lateral recess stenosis are consistent with the diagnosis of left S1 radiculopathy."], ["What treatments has the patient tried already?", "Physical therapy and injections", "The patient has tried physical therapy and injections."], ["Have the treatments tried by the patients helped?", "Physical therapy has not resulted in significant improvement, but injections have provided some benefit", "The patient has not experienced significant improvement with physical therapy, but has had some benefit from injections."], ["Have the patient's symptoms been progressing?", "Not mentioned", "The information provided does not indicate whether the patient's symptoms have been progressing."], ["Are the patient's symptoms debilitating?", "The patient has limited walking and standing tolerance, and pain has affected his ability to do recreational activities", "The patient's symptoms have limited his ability to walk, stand, and engage in recreational activities, suggesting that they may be debilitating."]]</t>
  </si>
  <si>
    <t>Severe left foraminal stenosis at L5-S1 and left lateral recess stenosis from disc protrusion</t>
  </si>
  <si>
    <t>Physical therapy and injections</t>
  </si>
  <si>
    <t>Physical therapy has not resulted in significant improvement, but injections have provided some benefit</t>
  </si>
  <si>
    <t>The patient has limited walking and standing tolerance, and pain has affected his ability to do recreational activities</t>
  </si>
  <si>
    <t>Kane  is presenting with symptoms most consistent with a right L5 radiculopathy, though
this is not significantly debilitating for him.  We had a discussion regarding the range
of options and given his relatively well preserved functionality, he would certainly like
to continue on with his multimodal medication management, perhaps increasing the dose of
his Lyrica from his family doctor, which I think is quite appropriate.  We did discuss
that the potential next step should his pain worsen would be a consideration for referral
to a pain clinic for a right L4-5 transforaminal epidural steroid injection for a nerve
root block.  He is not at the point of this yet, but should he get to that point, I will
leave to his family physician to arrange a referral to Pain Clinic that is most
accessible to him.  I have not scheduled him for a routine followup at this time;
however, I am happy to see him in the future should the need arise.
Â </t>
  </si>
  <si>
    <t xml:space="preserve">Mr. Smith presents with a complaint of right leg pain which began about 10 years 
ago.  Pain is worsening.  He tried some chiropractic care without relief, but 
acupuncture was a little helpful.  Pain can travel to the medial aspect of his foot and 
he also describes numbness in his leg.  He continues with self-directed exercises.  
His health in general is otherwise good.
The physical examination findings are commensurate with right L5 and S1 
radiculopathy.  There is no nerve root tension identified today.  A lumbar MRI was 
performed January 21, 2021 and reveals a right L5-S1 disc protrusion, right L4-5 
lateral recess stenosis and moderate spinal canal stenosis at L3-4 from ligamentum 
flavum thickening.
At this time, given the worsening of leg dominant pain, the examination and MRI 
findings, and the impact on his quality of life, I am referring Mr. Smith for spine 
surgical consultation with Dr. D. Guha.  I have encouraged Mr. Smith to continue with 
self-directed exercises.  I have requisitioned an updated MRI here at HGH, where I 
work under medical directives.  His physician may wish to consider requisitioning an 
MRI at a facility with perhaps shorter wait times.
Thank you for involving me in the care of this patient
Sincerely
</t>
  </si>
  <si>
    <t>{"id": "chatcmpl-8Gjr15FTRCqzYZxjnjICKlkzniqGp", "object": "chat.completion", "created": 1699000203, "model": "gpt-35-turbo-16k", "choices": [{"index": 0, "finish_reason": "stop", "message": {"role": "assistant", "content": "| Question | Response | Detailed reasoning based on given clinical information |\n| --- | --- | --- |\n| What is the patient's diagnosis? | Right L5 radiculopathy | The physical examination findings are commensurate with right L5 and S1 radiculopathy. |\n| What are the patient's radiological findings? | Right L5-S1 disc protrusion, right L4-5 lateral recess stenosis, and moderate spinal canal stenosis at L3-4 from ligamentum flavum thickening | The lumbar MRI performed reveals these findings. |\n| Are the patient's radiological findings consistent with their diagnosis? | Yes | The radiological findings of right L5-S1 disc protrusion support the diagnosis of right L5 radiculopathy. |\n| What treatments has the patient tried already? | Chiropractic care and acupuncture | The patient has tried chiropractic care and acupuncture. |\n| Have the treatments tried by the patients helped? | Chiropractic care was not helpful, acupuncture was a little helpful | Chiropractic care did not provide relief, but acupuncture provided some relief. |\n| Have the patient's symptoms been progressing? | Yes | The patient's leg pain has been worsening. |\n| Are the patient's symptoms debilitating? | No | The symptoms are not significantly debilitating for the patient. |"}}], "usage": {"prompt_tokens": 674, "completion_tokens": 275, "total_tokens": 949}}</t>
  </si>
  <si>
    <t>| Question | Response | Detailed reasoning based on given clinical information |
| --- | --- | --- |
| What is the patient's diagnosis? | Right L5 radiculopathy | The physical examination findings are commensurate with right L5 and S1 radiculopathy. |
| What are the patient's radiological findings? | Right L5-S1 disc protrusion, right L4-5 lateral recess stenosis, and moderate spinal canal stenosis at L3-4 from ligamentum flavum thickening | The lumbar MRI performed reveals these findings. |
| Are the patient's radiological findings consistent with their diagnosis? | Yes | The radiological findings of right L5-S1 disc protrusion support the diagnosis of right L5 radiculopathy. |
| What treatments has the patient tried already? | Chiropractic care and acupuncture | The patient has tried chiropractic care and acupuncture. |
| Have the treatments tried by the patients helped? | Chiropractic care was not helpful, acupuncture was a little helpful | Chiropractic care did not provide relief, but acupuncture provided some relief. |
| Have the patient's symptoms been progressing? | Yes | The patient's leg pain has been worsening. |
| Are the patient's symptoms debilitating? | No | The symptoms are not significantly debilitating for the patient. |</t>
  </si>
  <si>
    <t>[["What is the patient's diagnosis?", "Right L5 radiculopathy", "The physical examination findings are commensurate with right L5 and S1 radiculopathy."], ["What are the patient's radiological findings?", "Right L5-S1 disc protrusion, right L4-5 lateral recess stenosis, and moderate spinal canal stenosis at L3-4 from ligamentum flavum thickening", "The lumbar MRI performed reveals these findings."], ["Are the patient's radiological findings consistent with their diagnosis?", "Yes", "The radiological findings of right L5-S1 disc protrusion support the diagnosis of right L5 radiculopathy."], ["What treatments has the patient tried already?", "Chiropractic care and acupuncture", "The patient has tried chiropractic care and acupuncture."], ["Have the treatments tried by the patients helped?", "Chiropractic care was not helpful, acupuncture was a little helpful", "Chiropractic care did not provide relief, but acupuncture provided some relief."], ["Have the patient's symptoms been progressing?", "Yes", "The patient's leg pain has been worsening."], ["Are the patient's symptoms debilitating?", "No", "The symptoms are not significantly debilitating for the patient."]]</t>
  </si>
  <si>
    <t>Right L5-S1 disc protrusion, right L4-5 lateral recess stenosis, and moderate spinal canal stenosis at L3-4 from ligamentum flavum thickening</t>
  </si>
  <si>
    <t>Chiropractic care and acupuncture</t>
  </si>
  <si>
    <t>Chiropractic care was not helpful, acupuncture was a little helpful</t>
  </si>
  <si>
    <t>Julie is presenting with an L4-L5 isthmic spondylolisthesis with right greater than left
foraminal narrowing and her main complaint of right sided low back and hip pain without
any mechanical component to her back pain.  The symptoms seemed to have resolved
significantly after a right L4-L5 transforaminal epidural steroid injection and
therefore, there is no role for surgical management at this time as she is feeling quite
well.  We did discuss that should her pain recur in a short period of time or she develop
mechanical back pain, then certainly the idea of surgery in the form of an L4-L5
transforaminal lumbar interbody fusion can be discussed and I would be happy to see her
in the clinic at that time with a plain CT scan of the lumbar spine as well as upright
flexion, extension x-rays of the lumbar spine prior to that appointment.  In the interim,
however, I hope that this injection will provide Julie with durable relief to the point
that we do not have to revisit the conversation for surgery; however, I will remain
available in the future at any time should that be required.  All questions were answered
and she was happy with our plan.</t>
  </si>
  <si>
    <t>At the time of the srugical consult patient had received treatment from a pain clinic</t>
  </si>
  <si>
    <t xml:space="preserve">Right - Negative
No pain produced with either flexion or extension
right buttock pain with right slump test
Ms. Smith presents with a chief complaint of right sided back (buttock) pain and 
about the right hip.  There is paresthesia at the anterior of the leg.    She had a 
course of physical therapy without relief.  She has seen a hip orthopedic surgeon, 
but there is no significant hip issue as a contributing factor.
The physical examination findings are commensurate with a right L4 radiculopathy.  
A lumbar MRI was performed March 9, 2021 and reveals anterolisthesis of L4 on L5 
and severe right foraminal stenosis.
In view of the ongoing symptoms which have been present for a couple of years, the 
lack of improvement, the impact on her quality of life, the examination and MRI 
findings, I am referring Ms. Smith for spine surgical consultation with Dr. D. 
Guha.  I have also referred Ms. Smith for a selective right L4 nerve root block at 
the Mississauga Pain Clinic.
Thank you for involving me in the care of this patient
Sincerely
</t>
  </si>
  <si>
    <t>{"id": "chatcmpl-8Gjr34gV9PYTWwX1c45frQdgUT0qD", "object": "chat.completion", "created": 1699000205, "model": "gpt-35-turbo-16k", "choices": [{"index": 0, "finish_reason": "stop", "message": {"role": "assistant", "content": "| Question | Response | Detailed reasoning based on given clinical information |\n| --- | --- | --- |\n| What is the patient's diagnosis? | L4-L5 isthmic spondylolisthesis with right greater than left foraminal narrowing | The final assessment states that the patient is presenting with an L4-L5 isthmic spondylolisthesis with right greater than left foraminal narrowing. |\n| What are the patient's radiological findings? | Anterolisthesis of L4 on L5 and severe right foraminal stenosis | The lumbar MRI performed on March 9, 2021 revealed anterolisthesis of L4 on L5 and severe right foraminal stenosis. |\n| Are the patient's radiological findings consistent with their diagnosis? | Yes | The radiological findings of anterolisthesis of L4 on L5 and severe right foraminal stenosis are consistent with the diagnosis of L4-L5 isthmic spondylolisthesis with right greater than left foraminal narrowing. |\n| What treatments has the patient tried already? | Physical therapy | The patient had a course of physical therapy without relief. |\n| Have the treatments tried by the patients helped? | No | The physical therapy did not provide relief for the patient. |\n| Have the patient's symptoms been progressing? | Not mentioned | The clinical information does not provide information on whether the patient's symptoms have been progressing. |\n| Are the patient's symptoms debilitating? | Not mentioned | The clinical information does not provide information on the severity of the patient's symptoms. |"}}], "usage": {"prompt_tokens": 684, "completion_tokens": 330, "total_tokens": 1014}}</t>
  </si>
  <si>
    <t>| Question | Response | Detailed reasoning based on given clinical information |
| --- | --- | --- |
| What is the patient's diagnosis? | L4-L5 isthmic spondylolisthesis with right greater than left foraminal narrowing | The final assessment states that the patient is presenting with an L4-L5 isthmic spondylolisthesis with right greater than left foraminal narrowing. |
| What are the patient's radiological findings? | Anterolisthesis of L4 on L5 and severe right foraminal stenosis | The lumbar MRI performed on March 9, 2021 revealed anterolisthesis of L4 on L5 and severe right foraminal stenosis. |
| Are the patient's radiological findings consistent with their diagnosis? | Yes | The radiological findings of anterolisthesis of L4 on L5 and severe right foraminal stenosis are consistent with the diagnosis of L4-L5 isthmic spondylolisthesis with right greater than left foraminal narrowing. |
| What treatments has the patient tried already? | Physical therapy | The patient had a course of physical therapy without relief. |
| Have the treatments tried by the patients helped? | No | The physical therapy did not provide relief for the patient. |
| Have the patient's symptoms been progressing? | Not mentioned | The clinical information does not provide information on whether the patient's symptoms have been progressing. |
| Are the patient's symptoms debilitating? | Not mentioned | The clinical information does not provide information on the severity of the patient's symptoms. |</t>
  </si>
  <si>
    <t>[["What is the patient's diagnosis?", "L4-L5 isthmic spondylolisthesis with right greater than left foraminal narrowing", "The final assessment states that the patient is presenting with an L4-L5 isthmic spondylolisthesis with right greater than left foraminal narrowing."], ["What are the patient's radiological findings?", "Anterolisthesis of L4 on L5 and severe right foraminal stenosis", "The lumbar MRI performed on March 9, 2021 revealed anterolisthesis of L4 on L5 and severe right foraminal stenosis."], ["Are the patient's radiological findings consistent with their diagnosis?", "Yes", "The radiological findings of anterolisthesis of L4 on L5 and severe right foraminal stenosis are consistent with the diagnosis of L4-L5 isthmic spondylolisthesis with right greater than left foraminal narrowing."], ["What treatments has the patient tried already?", "Physical therapy", "The patient had a course of physical therapy without relief."], ["Have the treatments tried by the patients helped?", "No", "The physical therapy did not provide relief for the patient."], ["Have the patient's symptoms been progressing?", "Not mentioned", "The clinical information does not provide information on whether the patient's symptoms have been progressing."], ["Are the patient's symptoms debilitating?", "Not mentioned", "The clinical information does not provide information on the severity of the patient's symptoms."]]</t>
  </si>
  <si>
    <t>L4-L5 isthmic spondylolisthesis with right greater than left foraminal narrowing</t>
  </si>
  <si>
    <t>Anterolisthesis of L4 on L5 and severe right foraminal stenosis</t>
  </si>
  <si>
    <t>Summary this is a lady with ongoing radicular symptoms at L5-S1 from her spondylolisthesis.  Just foraminal stenosis at this level.
Â Given the failure of nonoperative treatment I did offer a TLIF from the right side L5-S1. We discussed complications including, but not limited to: dural tear; infection; wound complications; bleeding; injury to: major vessels, major organs; nerve root or spinal cord injury; failure to improve symptoms;weakness; numbness; bowel or bladder dysfunction;  pseudoarthrosis/instrumentation failure; adjacent segment degeneration; revision surgery; malalignment; wrong-level surgery; blood clot; anesthesia-related risks such as pulmonary/cardiac/cerebrovascular complications, including death, paralysis, and blindness. She wished to proceed.</t>
  </si>
  <si>
    <t xml:space="preserve">I initially saw Ms. Smith on February 15, 2022.  She was reporting lower back and 
right leg pain which began after a fall in 2015 at which time she also fractured her 
pelvis.  She characterizes the leg pain as sharp and shooting pain.  She has tried 
physical therapy without relief.  She is performing home-based exercises.  She has 
limited walking tolerance of only about 3 blocks before she has to sit down.  Based 
on her clinical presentation and my examination, it was my opinion that Ms. Smith 
was experiencing unilateral neurogenic claudication.  A lumbar MRI was required.
The MRI was performed at GNMI on February 28, 2022.  There is moderate spinal 
canal stenosis at L2-3.  There is severe foraminal stenosis at L5-S1 and Grade II 
spondylolisthesis at L5-S1.
In view of the ongoing leg dominant pain and the MRI findings, I am referring Ms. 
Smith for spine surgical consultation with Dr. Smith.  Ms. Smith should be 
performing activities to tolerance.
Thank you for involving me in the care of this patient
Sincerely
</t>
  </si>
  <si>
    <t>{"id": "chatcmpl-8Gjr9xb3p35gQrRvDY3mhAMSQNzLH", "object": "chat.completion", "created": 1699000211, "model": "gpt-35-turbo-16k", "choices": [{"index": 0, "finish_reason": "stop", "message": {"role": "assistant", "content": "| Question | Response | Detailed reasoning based on given clinical information |\n| --- | --- | --- |\n| What is the patient's diagnosis? | Unilateral neurogenic claudication | Based on the patient's clinical presentation and examination |\n| What are the patient's radiological findings? | Moderate spinal canal stenosis at L2-3, severe foraminal stenosis at L5-S1, Grade II spondylolisthesis at L5-S1 | Based on the lumbar MRI performed |\n| Are the patient's radiological findings consistent with their diagnosis? | Yes | The radiological findings of spinal canal stenosis and foraminal stenosis support the diagnosis of unilateral neurogenic claudication |\n| What treatments has the patient tried already? | Physical therapy and home-based exercises | Stated in the referral letter |\n| Have the treatments tried by the patients helped? | No | The patient did not experience relief from physical therapy |\n| Have the patient's symptoms been progressing? | Not mentioned | No information provided in the clinical information |\n| Are the patient's symptoms debilitating? | Yes | The patient has limited walking tolerance and can only walk for about 3 blocks before needing to sit down |"}}], "usage": {"prompt_tokens": 587, "completion_tokens": 247, "total_tokens": 834}}</t>
  </si>
  <si>
    <t>| Question | Response | Detailed reasoning based on given clinical information |
| --- | --- | --- |
| What is the patient's diagnosis? | Unilateral neurogenic claudication | Based on the patient's clinical presentation and examination |
| What are the patient's radiological findings? | Moderate spinal canal stenosis at L2-3, severe foraminal stenosis at L5-S1, Grade II spondylolisthesis at L5-S1 | Based on the lumbar MRI performed |
| Are the patient's radiological findings consistent with their diagnosis? | Yes | The radiological findings of spinal canal stenosis and foraminal stenosis support the diagnosis of unilateral neurogenic claudication |
| What treatments has the patient tried already? | Physical therapy and home-based exercises | Stated in the referral letter |
| Have the treatments tried by the patients helped? | No | The patient did not experience relief from physical therapy |
| Have the patient's symptoms been progressing? | Not mentioned | No information provided in the clinical information |
| Are the patient's symptoms debilitating? | Yes | The patient has limited walking tolerance and can only walk for about 3 blocks before needing to sit down |</t>
  </si>
  <si>
    <t>[["What is the patient's diagnosis?", "Unilateral neurogenic claudication", "Based on the patient's clinical presentation and examination"], ["What are the patient's radiological findings?", "Moderate spinal canal stenosis at L2-3, severe foraminal stenosis at L5-S1, Grade II spondylolisthesis at L5-S1", "Based on the lumbar MRI performed"], ["Are the patient's radiological findings consistent with their diagnosis?", "Yes", "The radiological findings of spinal canal stenosis and foraminal stenosis support the diagnosis of unilateral neurogenic claudication"], ["What treatments has the patient tried already?", "Physical therapy and home-based exercises", "Stated in the referral letter"], ["Have the treatments tried by the patients helped?", "No", "The patient did not experience relief from physical therapy"], ["Have the patient's symptoms been progressing?", "Not mentioned", "No information provided in the clinical information"], ["Are the patient's symptoms debilitating?", "Yes", "The patient has limited walking tolerance and can only walk for about 3 blocks before needing to sit down"]]</t>
  </si>
  <si>
    <t>Moderate spinal canal stenosis at L2-3, severe foraminal stenosis at L5-S1, Grade II spondylolisthesis at L5-S1</t>
  </si>
  <si>
    <t>Physical therapy and home-based exercises</t>
  </si>
  <si>
    <t xml:space="preserve">This is a 63 year old gentleman presenting with a chronic history of lower lumbar pain and leg pain, which are in keeping with facet arthropathy. Since back pain is dominant over leg pain, we do not believe that an operation is indicated at this time given that risks may outweigh benefits. The patient was agreeable to this plan. He may benefit from injections at the L3-L4 facet joints. These should be done under image guidance. His family doctor may consider a referral to DeGroote Pain clinic or Dr. Sussman at Credit Valley. If there is anything we can do to further assist you in the care of this patient, please do not hesitate to contact us. </t>
  </si>
  <si>
    <t xml:space="preserve">I saw Mr. Smith for consultation February 15, 2022.  He was reporting lower back 
and leg pain, characterized as a burning and paresthesia.  He can experience sharp 
pain in the right leg at times.  He has limited walking and standing tolerance.  He had 
tried physical therapy without relief and had attended at a pain clinic.  He was 
continuing with self-directed, home based exercises.  His medical history includes 
essential hypertension, diabetes, Smith's esophagus, anxiety, and COPD.  Mr. 
Smith had left femoral artery stent surgery which was helpful for some of the left 
leg pain.
The clinical presentation was commensurate with neurogenic claudication.  I 
requisitioned a lumbar MRI and was to follow-up with Mr. Smith post-MRI.
The MRI was performed April 28, 2022 and reveals a cardinal finding of severe 
spinal canal stenosis at L3-4 from a combination of degenerative changes.  There is 
moderate canal stenosis at L4-5.
At this time Mr. Smith reports that his pain and functional limitations remain the 
same.  He has limited walking tolerance of 50 to 100 feet.
Given the ongoing functional limitations and pain, as well as MRI findings of severe 
spinal canal stenosis at L3-4, I am referring Mr. Smith for spine surgical 
consultation with Dr. Smith.  I have encouraged Mr. Smith to continue with 
self-directed flexion-based exercises.
Thank you for involving me in the care of this patient
Sincerely
</t>
  </si>
  <si>
    <t>{"id": "chatcmpl-8GjrDdf1HyTN12kb6SXSat2CBjXpp", "object": "chat.completion", "created": 1699000215, "model": "gpt-35-turbo-16k", "choices": [{"index": 0, "finish_reason": "stop", "message": {"role": "assistant", "content": "| Question | Response | Detailed reasoning based on given clinical information |\n| --- | --- | --- |\n| What is the patient's diagnosis? | Facet arthropathy | The patient's chronic lower lumbar pain and leg pain are consistent with facet arthropathy. |\n| What are the patient's radiological findings? | Severe spinal canal stenosis at L3-4 and moderate canal stenosis at L4-5 | The lumbar MRI revealed severe spinal canal stenosis at L3-4 and moderate canal stenosis at L4-5. |\n| Are the patient's radiological findings consistent with their diagnosis? | Yes | The severe spinal canal stenosis seen on the MRI is consistent with the patient's diagnosis of facet arthropathy. |\n| What treatments has the patient tried already? | Physical therapy, pain clinic attendance, self-directed home-based exercises | The patient has tried physical therapy, attended a pain clinic, and is currently doing self-directed home-based exercises. |\n| Have the treatments tried by the patients helped? | No | The patient reports that his pain and functional limitations remain the same despite trying these treatments. |\n| Have the patient's symptoms been progressing? | No | There is no mention of the patient's symptoms progressing in the given clinical information. |\n| Are the patient's symptoms debilitating? | Yes | The patient has limited walking tolerance of 50 to 100 feet and experiences functional limitations due to his pain. |"}}], "usage": {"prompt_tokens": 649, "completion_tokens": 300, "total_tokens": 949}}</t>
  </si>
  <si>
    <t>| Question | Response | Detailed reasoning based on given clinical information |
| --- | --- | --- |
| What is the patient's diagnosis? | Facet arthropathy | The patient's chronic lower lumbar pain and leg pain are consistent with facet arthropathy. |
| What are the patient's radiological findings? | Severe spinal canal stenosis at L3-4 and moderate canal stenosis at L4-5 | The lumbar MRI revealed severe spinal canal stenosis at L3-4 and moderate canal stenosis at L4-5. |
| Are the patient's radiological findings consistent with their diagnosis? | Yes | The severe spinal canal stenosis seen on the MRI is consistent with the patient's diagnosis of facet arthropathy. |
| What treatments has the patient tried already? | Physical therapy, pain clinic attendance, self-directed home-based exercises | The patient has tried physical therapy, attended a pain clinic, and is currently doing self-directed home-based exercises. |
| Have the treatments tried by the patients helped? | No | The patient reports that his pain and functional limitations remain the same despite trying these treatments. |
| Have the patient's symptoms been progressing? | No | There is no mention of the patient's symptoms progressing in the given clinical information. |
| Are the patient's symptoms debilitating? | Yes | The patient has limited walking tolerance of 50 to 100 feet and experiences functional limitations due to his pain. |</t>
  </si>
  <si>
    <t>[["What is the patient's diagnosis?", "Facet arthropathy", "The patient's chronic lower lumbar pain and leg pain are consistent with facet arthropathy."], ["What are the patient's radiological findings?", "Severe spinal canal stenosis at L3-4 and moderate canal stenosis at L4-5", "The lumbar MRI revealed severe spinal canal stenosis at L3-4 and moderate canal stenosis at L4-5."], ["Are the patient's radiological findings consistent with their diagnosis?", "Yes", "The severe spinal canal stenosis seen on the MRI is consistent with the patient's diagnosis of facet arthropathy."], ["What treatments has the patient tried already?", "Physical therapy, pain clinic attendance, self-directed home-based exercises", "The patient has tried physical therapy, attended a pain clinic, and is currently doing self-directed home-based exercises."], ["Have the treatments tried by the patients helped?", "No", "The patient reports that his pain and functional limitations remain the same despite trying these treatments."], ["Have the patient's symptoms been progressing?", "No", "There is no mention of the patient's symptoms progressing in the given clinical information."], ["Are the patient's symptoms debilitating?", "Yes", "The patient has limited walking tolerance of 50 to 100 feet and experiences functional limitations due to his pain."]]</t>
  </si>
  <si>
    <t>Facet arthropathy</t>
  </si>
  <si>
    <t>Severe spinal canal stenosis at L3-4 and moderate canal stenosis at L4-5</t>
  </si>
  <si>
    <t>Physical therapy, pain clinic attendance, self-directed home-based exercises</t>
  </si>
  <si>
    <t>Mr. MacNeil presents with a 5-year history of symptomatic L4-L5 radiculopathy,
manifesting today as mild weakness in his extensor hallucis longus, but most
debilitatingly, he has rather severe pain which has been refractory to multimodal amounts
of pain management, including injections locally, medical management, as well as
chiropractic manipulation. Overall, given the gradually progressive nature of his pain as well as refractory nature
to other modalities of treatment, we agreed that this may be a reasonable surgical
candidate to proceed and Mr. MacNeil was in agreement.  We discussed the risks and
benefits of surgery and Mr. MacNeil signed consent today as he was keen on proceeding
with surgery.  However, he wishes to attempt to try to use further local injections near
the root to try to calm his pain in the meantime as well as try to play golf throughout
the summer season and as such, he would like to defer surgery into the fall of this year.
We will hold off on booking him for now, but he will proceed by calling us back as well
as requesting a surgical date and anesthesia consult at that time.  The procedure will be
for right-sided L4-L5 minimally invasive surgery for foraminectomy plus/minus discectomy.
In the meantime, we have advised him to continue on his injections locally which provide
him approximately 6 weeks of pain relief.
Â </t>
  </si>
  <si>
    <t xml:space="preserve">Mr. Smith presents with leg more than lower back pain.  He describes constant 
right lateral leg pain (burning) which began about 5 years ago.  He reports a 
cramping and lancinating pain at the posterior left thigh.  He has cramping in his 
calves.  He does not report his lower back pain to be a significant issue.  He had 
chiropractic care at first, but there was no lasting relief.  He has been receiving 
epidural injections every three months, with variable levels of relief.  He says that his 
sleep is not disrupted.  His health in general is good.  His standing tolerance is less 
than 5 minutes due to his symptoms.
The physical examination reveals Mr. Smith to be neurologically intact, other than 
mild weakness of the right EHL.  There is some nerve root tension on the right with 
slump testing.  Advanced imaging has not been performed, but plain films of the 
lumbar spine performed in 2018 reveal disc space loss at L5-S1.
My clinical impression is that Mr. Smith has signs and symptoms of right L5 
radiculopathy.  There may be L5 root irritation to account for the left leg pain.  Given 
the ongoing leg dominant pain and impact on his quality of life, I have requisitioned a 
lumbar MRI and will be following up with him after the MRI.  In the interim, he 
should be continuing with self-directed exercises and could pursue a course of 
manual treatment with a chiropractor or manually trained physical therapist for 
lower back pain.
Thank you for involving me in the care of this patient
Sincerely
</t>
  </si>
  <si>
    <t>{"id": "chatcmpl-8GjrGkeuVT8TOyPqZ4UfEywZNeIxX", "object": "chat.completion", "created": 1699000218, "model": "gpt-35-turbo-16k", "choices": [{"index": 0, "finish_reason": "stop", "message": {"role": "assistant", "content": "| Question | Response | Detailed reasoning |\n| --- | --- | --- |\n| What is the patient's diagnosis? | L4-L5 radiculopathy | The patient presents with symptoms consistent with radiculopathy, including leg pain, cramping, and lancinating pain. The physical examination also reveals mild weakness in the right extensor hallucis longus. |\n| What are the patient's radiological findings? | Disc space loss at L5-S1 | Plain films of the lumbar spine performed in 2018 reveal disc space loss at the L5-S1 level. |\n| Are the patient's radiological findings consistent with their diagnosis? | No | The radiological findings of disc space loss at L5-S1 do not directly correlate with the patient's symptoms of L4-L5 radiculopathy. |\n| What treatments has the patient tried already? | Chiropractic care, epidural injections | The patient has tried chiropractic care initially, followed by epidural injections every three months. |\n| Have the treatments tried by the patients helped? | Variable levels of relief | The patient reports variable levels of relief from the epidural injections. |\n| Have the patient's symptoms been progressing? | Yes | The patient's symptoms have been gradually progressive, as indicated by the 5-year history of symptomatic radiculopathy and the refractory nature of the pain to other modalities of treatment. |\n| Are the patient's symptoms debilitating? | Yes | The patient's symptoms are described as severe and have a significant impact on his quality of life, including limited standing tolerance and inability to play golf. |"}}], "usage": {"prompt_tokens": 821, "completion_tokens": 330, "total_tokens": 1151}}</t>
  </si>
  <si>
    <t>| Question | Response | Detailed reasoning |
| --- | --- | --- |
| What is the patient's diagnosis? | L4-L5 radiculopathy | The patient presents with symptoms consistent with radiculopathy, including leg pain, cramping, and lancinating pain. The physical examination also reveals mild weakness in the right extensor hallucis longus. |
| What are the patient's radiological findings? | Disc space loss at L5-S1 | Plain films of the lumbar spine performed in 2018 reveal disc space loss at the L5-S1 level. |
| Are the patient's radiological findings consistent with their diagnosis? | No | The radiological findings of disc space loss at L5-S1 do not directly correlate with the patient's symptoms of L4-L5 radiculopathy. |
| What treatments has the patient tried already? | Chiropractic care, epidural injections | The patient has tried chiropractic care initially, followed by epidural injections every three months. |
| Have the treatments tried by the patients helped? | Variable levels of relief | The patient reports variable levels of relief from the epidural injections. |
| Have the patient's symptoms been progressing? | Yes | The patient's symptoms have been gradually progressive, as indicated by the 5-year history of symptomatic radiculopathy and the refractory nature of the pain to other modalities of treatment. |
| Are the patient's symptoms debilitating? | Yes | The patient's symptoms are described as severe and have a significant impact on his quality of life, including limited standing tolerance and inability to play golf. |</t>
  </si>
  <si>
    <t>[["What is the patient's diagnosis?", "L4-L5 radiculopathy", "The patient presents with symptoms consistent with radiculopathy, including leg pain, cramping, and lancinating pain. The physical examination also reveals mild weakness in the right extensor hallucis longus."], ["What are the patient's radiological findings?", "Disc space loss at L5-S1", "Plain films of the lumbar spine performed in 2018 reveal disc space loss at the L5-S1 level."], ["Are the patient's radiological findings consistent with their diagnosis?", "No", "The radiological findings of disc space loss at L5-S1 do not directly correlate with the patient's symptoms of L4-L5 radiculopathy."], ["What treatments has the patient tried already?", "Chiropractic care, epidural injections", "The patient has tried chiropractic care initially, followed by epidural injections every three months."], ["Have the treatments tried by the patients helped?", "Variable levels of relief", "The patient reports variable levels of relief from the epidural injections."], ["Have the patient's symptoms been progressing?", "Yes", "The patient's symptoms have been gradually progressive, as indicated by the 5-year history of symptomatic radiculopathy and the refractory nature of the pain to other modalities of treatment."], ["Are the patient's symptoms debilitating?", "Yes", "The patient's symptoms are described as severe and have a significant impact on his quality of life, including limited standing tolerance and inability to play golf."]]</t>
  </si>
  <si>
    <t>L4-L5 radiculopathy</t>
  </si>
  <si>
    <t>Disc space loss at L5-S1</t>
  </si>
  <si>
    <t>Chiropractic care, epidural injections</t>
  </si>
  <si>
    <t>Variable levels of relief</t>
  </si>
  <si>
    <t>Ms.Maureen she had a radiculopathy of lumbar region, she is complaining of back pain radiating to the left thigh legs with numbness.  
On her MRI there is no structural compression on the left side nerve roots.
Because she had a benefits of epidural injection I will advised to have another epidural injection, and to continue with the physical therapy, and she can follow with her neurologist for further investigation</t>
  </si>
  <si>
    <t xml:space="preserve">Ms. Smith presents with a complaint of lower back and left leg pain, to the lateral 
ankle.  Symptoms have been present for years but are worsening.  The leg pain is 
characterized as numb and tingling, with sometimes sharp pain.  Ms. Smith did not 
respond to a course of physical therapy, but had temporary relief from epidural 
injection.  She continues with self-directed exercises.  Her health history includes 
osteoarthritis, but her health is otherwise good.  She is a non-smoker.  She has not 
been able to resume her employment as a Chef.  Ms. Smith is taking 
Hydromorphone 2 mg qhs and pregabalin 25 mg OD.
The physical examination reveals an increase in left leg pain with forward flexion of 
the lumbar spine.  Muscle stretch reflexes are 1+ bilaterally at the patellae and 
Achilles bilaterally.  Power is graded 5/5 L2 to S1 bilaterally.  Sensation is diminished 
along the left L4 and L5 dermatomes.  There is a positive straight leg raise on the 
left.  Hip ranges of motion are within normal limits.  Upper limb reflexes are 2+ and 
Hoffman's sign is absent.  There is no clonus or spasticity.
A lumbar MRI was performed March 15, 2022.  There is moderate to severe 
foraminal stenosis at L5-S1, and moderate foraminal stenosis at L4-5.
The examination findings are suggestive of left L5 nerve root irritation.  I have 
requisitioned EMG/NCV and have also referred her for a left L5 selective nerve root 
block to aid in the diagnosis.  I will be following up with her after these tests.  She 
should continue with self-directed exercises and activity to tolerance.
Thank you for involving me in the care of this patient
Sincerely
</t>
  </si>
  <si>
    <t>{"id": "chatcmpl-8GjrJCK6f0jwGeVCOaF3xL0hED5Wf", "object": "chat.completion", "created": 1699000221, "model": "gpt-35-turbo-16k", "choices": [{"index": 0, "finish_reason": "stop", "message": {"role": "assistant", "content": "| Question | Response | Detailed reasoning based on given clinical information |\n| --- | --- | --- |\n| What is the patient's diagnosis? | Radiculopathy of lumbar region | The patient presents with lower back and left leg pain, with numbness and tingling. The examination findings suggest left L5 nerve root irritation. |\n| What are the patient's radiological findings? | Moderate to severe foraminal stenosis at L5-S1, and moderate foraminal stenosis at L4-5 | The lumbar MRI shows foraminal stenosis at L5-S1 and L4-5. |\n| Are the patient's radiological findings consistent with their diagnosis? | Yes | The radiological findings of foraminal stenosis at L5-S1 and L4-5 are consistent with the patient's diagnosis of radiculopathy. |\n| What treatments has the patient tried already? | Physical therapy and epidural injection | The patient has tried a course of physical therapy and had temporary relief from an epidural injection. |\n| Have the treatments tried by the patients helped? | Physical therapy did not help, but the epidural injection provided temporary relief | The patient did not respond to physical therapy, but experienced temporary relief from the epidural injection. |\n| Have the patient's symptoms been progressing? | Yes | The patient's symptoms have been present for years but are worsening. |\n| Are the patient's symptoms debilitating? | Yes | The patient's symptoms are described as numb and tingling, with sometimes sharp pain. The symptoms have affected the patient's ability to resume employment as a Chef. |"}}], "usage": {"prompt_tokens": 675, "completion_tokens": 331, "total_tokens": 1006}}</t>
  </si>
  <si>
    <t>| Question | Response | Detailed reasoning based on given clinical information |
| --- | --- | --- |
| What is the patient's diagnosis? | Radiculopathy of lumbar region | The patient presents with lower back and left leg pain, with numbness and tingling. The examination findings suggest left L5 nerve root irritation. |
| What are the patient's radiological findings? | Moderate to severe foraminal stenosis at L5-S1, and moderate foraminal stenosis at L4-5 | The lumbar MRI shows foraminal stenosis at L5-S1 and L4-5. |
| Are the patient's radiological findings consistent with their diagnosis? | Yes | The radiological findings of foraminal stenosis at L5-S1 and L4-5 are consistent with the patient's diagnosis of radiculopathy. |
| What treatments has the patient tried already? | Physical therapy and epidural injection | The patient has tried a course of physical therapy and had temporary relief from an epidural injection. |
| Have the treatments tried by the patients helped? | Physical therapy did not help, but the epidural injection provided temporary relief | The patient did not respond to physical therapy, but experienced temporary relief from the epidural injection. |
| Have the patient's symptoms been progressing? | Yes | The patient's symptoms have been present for years but are worsening. |
| Are the patient's symptoms debilitating? | Yes | The patient's symptoms are described as numb and tingling, with sometimes sharp pain. The symptoms have affected the patient's ability to resume employment as a Chef. |</t>
  </si>
  <si>
    <t>[["What is the patient's diagnosis?", "Radiculopathy of lumbar region", "The patient presents with lower back and left leg pain, with numbness and tingling. The examination findings suggest left L5 nerve root irritation."], ["What are the patient's radiological findings?", "Moderate to severe foraminal stenosis at L5-S1, and moderate foraminal stenosis at L4-5", "The lumbar MRI shows foraminal stenosis at L5-S1 and L4-5."], ["Are the patient's radiological findings consistent with their diagnosis?", "Yes", "The radiological findings of foraminal stenosis at L5-S1 and L4-5 are consistent with the patient's diagnosis of radiculopathy."], ["What treatments has the patient tried already?", "Physical therapy and epidural injection", "The patient has tried a course of physical therapy and had temporary relief from an epidural injection."], ["Have the treatments tried by the patients helped?", "Physical therapy did not help, but the epidural injection provided temporary relief", "The patient did not respond to physical therapy, but experienced temporary relief from the epidural injection."], ["Have the patient's symptoms been progressing?", "Yes", "The patient's symptoms have been present for years but are worsening."], ["Are the patient's symptoms debilitating?", "Yes", "The patient's symptoms are described as numb and tingling, with sometimes sharp pain. The symptoms have affected the patient's ability to resume employment as a Chef."]]</t>
  </si>
  <si>
    <t>Radiculopathy of lumbar region</t>
  </si>
  <si>
    <t>Moderate to severe foraminal stenosis at L5-S1, and moderate foraminal stenosis at L4-5</t>
  </si>
  <si>
    <t>Physical therapy did not help, but the epidural injection provided temporary relief</t>
  </si>
  <si>
    <t xml:space="preserve">With longstanding symptoms and complaint there is every relative indication to offer this man decompressive surgery for symptom relief.  Multilevel laminal foraminotomy decompressions would do the job I think with the minimum risk of post decompressive instability.  Such surgery and capable hands has been ambulatory for some decades.
</t>
  </si>
  <si>
    <t xml:space="preserve">Given the ongoing and disabling leg dominant pain, the impact on his quality of life 
and functioning, and failure to adequately respond to conservative measures, as well 
as the MRI findings, I am referring Mr. Smith for spine surgical consultation with Dr. 
Smith.  He can continue with chiropractic care if he finds benefit, and should 
continue with self-directed exercises.  Consideration should be given to referring him 
to a pain clinic for medial branch/facet joint blocks if back pain persists.
Thank you for involving me in the care of this patient
Sincerely
</t>
  </si>
  <si>
    <t>{"id": "chatcmpl-8GjrOH3ObTILfU7SZZZoRySio10YK", "object": "chat.completion", "created": 1699000226, "model": "gpt-35-turbo-16k", "choices": [{"index": 0, "finish_reason": "stop", "message": {"role": "assistant", "content": "| Question | Response | Detailed reasoning based on given clinical information |\n| --- | --- | --- |\n| What is the patient's diagnosis? | Not mentioned in the given information | The referral letter does not provide a specific diagnosis for the patient's condition. |\n| What are the patient's radiological findings? | MRI findings | The referral letter mentions that the patient has undergone an MRI, but does not provide specific details about the radiological findings. |\n| Are the patient's radiological findings consistent with their diagnosis? | Not mentioned in the given information | The referral letter does not provide information about the patient's diagnosis or whether the radiological findings are consistent with it. |\n| What treatments has the patient tried already? | Conservative measures, chiropractic care, self-directed exercises | The referral letter mentions that the patient has tried conservative measures, chiropractic care, and self-directed exercises. |\n| Have the treatments tried by the patients helped? | Not mentioned in the given information | The referral letter does not provide information about whether the treatments tried by the patient have been helpful. |\n| Have the patient's symptoms been progressing? | Yes | The referral letter mentions that the patient has ongoing and disabling leg dominant pain, which suggests that the symptoms have been progressing. |\n| Are the patient's symptoms debilitating? | Yes | The referral letter mentions that the patient's symptoms have had an impact on his quality of life and functioning, indicating that the symptoms are debilitating. |"}}], "usage": {"prompt_tokens": 346, "completion_tokens": 294, "total_tokens": 640}}</t>
  </si>
  <si>
    <t>| Question | Response | Detailed reasoning based on given clinical information |
| --- | --- | --- |
| What is the patient's diagnosis? | Not mentioned in the given information | The referral letter does not provide a specific diagnosis for the patient's condition. |
| What are the patient's radiological findings? | MRI findings | The referral letter mentions that the patient has undergone an MRI, but does not provide specific details about the radiological findings. |
| Are the patient's radiological findings consistent with their diagnosis? | Not mentioned in the given information | The referral letter does not provide information about the patient's diagnosis or whether the radiological findings are consistent with it. |
| What treatments has the patient tried already? | Conservative measures, chiropractic care, self-directed exercises | The referral letter mentions that the patient has tried conservative measures, chiropractic care, and self-directed exercises. |
| Have the treatments tried by the patients helped? | Not mentioned in the given information | The referral letter does not provide information about whether the treatments tried by the patient have been helpful. |
| Have the patient's symptoms been progressing? | Yes | The referral letter mentions that the patient has ongoing and disabling leg dominant pain, which suggests that the symptoms have been progressing. |
| Are the patient's symptoms debilitating? | Yes | The referral letter mentions that the patient's symptoms have had an impact on his quality of life and functioning, indicating that the symptoms are debilitating. |</t>
  </si>
  <si>
    <t>[["What is the patient's diagnosis?", "Not mentioned in the given information", "The referral letter does not provide a specific diagnosis for the patient's condition."], ["What are the patient's radiological findings?", "MRI findings", "The referral letter mentions that the patient has undergone an MRI, but does not provide specific details about the radiological findings."], ["Are the patient's radiological findings consistent with their diagnosis?", "Not mentioned in the given information", "The referral letter does not provide information about the patient's diagnosis or whether the radiological findings are consistent with it."], ["What treatments has the patient tried already?", "Conservative measures, chiropractic care, self-directed exercises", "The referral letter mentions that the patient has tried conservative measures, chiropractic care, and self-directed exercises."], ["Have the treatments tried by the patients helped?", "Not mentioned in the given information", "The referral letter does not provide information about whether the treatments tried by the patient have been helpful."], ["Have the patient's symptoms been progressing?", "Yes", "The referral letter mentions that the patient has ongoing and disabling leg dominant pain, which suggests that the symptoms have been progressing."], ["Are the patient's symptoms debilitating?", "Yes", "The referral letter mentions that the patient's symptoms have had an impact on his quality of life and functioning, indicating that the symptoms are debilitating."]]</t>
  </si>
  <si>
    <t>MRI findings</t>
  </si>
  <si>
    <t>Conservative measures, chiropractic care, self-directed exercises</t>
  </si>
  <si>
    <t xml:space="preserve">This is a  69 y.o.  year old  male  with signs and symptoms of neurogenic claudication primarily in the L5 distribution.  His imaging is congruent with his clinical presentation.  We discussed the various treatment options.  From a surgical standpoint and L4-5 decompression would be a reasonable consideration to decompress his L5 nerve roots bilaterally.  Currently his symptoms are relatively well managed.  However the patient still feels that his activities are quite limited.  He would like to be placed in the queue for surgery.  If he symptoms are not overly bothersome and he understands he can cancel surgery at any time.  
</t>
  </si>
  <si>
    <t xml:space="preserve">Mr. Smith presents with a complaint of lower back and bilateral leg pain.  The onset 
was a few years ago, although he does have a history of chronic lower back pain.  
Symptoms have not improved.  He reports limited standing tolerance of about 5 
minutes.  Sitting provides relief.  He has not found benefit from exercises.  For pain 
relief Mr. Smith is taking Anacin.  His medical history includes diabetes and essential 
hypertension for which he takes Smith, jardiance and perindopril.  Mr. Smith is a 
non-smoker.
The physical examination does not reveal any significant neurological deficit.  
Reflexes are 2+ at the patellae and 1+ at the Achilles bilaterally.  Power is graded 
5/5 L2 to S1 bilaterally.  Sensation is preserved in all dermatomes.  Muscle tone and 
bulk is symmetrical.  Straight leg raising is non-provocative.  Hip ranges of motion 
are within normal limits and non-provocative.  Upper limb reflexes are 2+.  
Hoffman's sign is absent bilaterally.
A lumbar MRI was performed September 28, 2021.  There is a broad based disc 
herniation at L4-5.  There is severe canal and moderate foraminal stenosis.
Mr. Smith presents with symptoms consistent with neurogenic claudication.  Given the 
ongoing pain and impact on his functioning, I am referring him for a spine surgical 
consultation.  I am referring him to Dr. Smith.  For his back pain he could trial side 
posture spinal mobilization/manipulation.  A reasonable trial would be 10 sessions 
over a month.  If he is not responsive, then consideration could be given to referring 
him to a pain clinic for facet joint/medial branch blocks.  He should be continuing 
with self-directed exercises.
Thank you for involving me in the care of this patient
Sincerely
</t>
  </si>
  <si>
    <t>{"id": "chatcmpl-8GjrRK2Aad1u3dQzzzYdx0LPA7mOX", "object": "chat.completion", "created": 1699000229, "model": "gpt-35-turbo-16k", "choices": [{"index": 0, "finish_reason": "stop", "message": {"role": "assistant", "content": "| Question | Response | Detailed reasoning based on given clinical information |\n| --- | --- | --- |\n| What is the patient's diagnosis? | Neurogenic claudication | The patient presents with lower back and bilateral leg pain, limited standing tolerance, and relief with sitting. The physical examination does not reveal any significant neurological deficit. The lumbar MRI shows a broad-based disc herniation at L4-5 with severe canal and moderate foraminal stenosis. These findings are consistent with neurogenic claudication. |\n| What are the patient's radiological findings? | Broad-based disc herniation at L4-5 with severe canal and moderate foraminal stenosis | The lumbar MRI performed on September 28, 2021, shows a broad-based disc herniation at the L4-5 level with severe canal and moderate foraminal stenosis. |\n| Are the patient's radiological findings consistent with their diagnosis? | Yes | The radiological findings of a broad-based disc herniation at L4-5 with severe canal and moderate foraminal stenosis are consistent with the patient's diagnosis of neurogenic claudication. |\n| What treatments has the patient tried already? | Anacin for pain relief, exercises | The patient has tried taking Anacin for pain relief and has also tried exercises. |\n| Have the treatments tried by the patients helped? | No | The patient reports that the symptoms have not improved despite trying Anacin and exercises. |\n| Have the patient's symptoms been progressing? | Not mentioned | The clinical information does not provide information on whether the patient's symptoms have been progressing. |\n| Are the patient's symptoms debilitating? | Yes | The patient reports limited standing tolerance of about 5 minutes and states that his activities are quite limited. This suggests that the symptoms are debilitating. |"}}], "usage": {"prompt_tokens": 729, "completion_tokens": 370, "total_tokens": 1099}}</t>
  </si>
  <si>
    <t>| Question | Response | Detailed reasoning based on given clinical information |
| --- | --- | --- |
| What is the patient's diagnosis? | Neurogenic claudication | The patient presents with lower back and bilateral leg pain, limited standing tolerance, and relief with sitting. The physical examination does not reveal any significant neurological deficit. The lumbar MRI shows a broad-based disc herniation at L4-5 with severe canal and moderate foraminal stenosis. These findings are consistent with neurogenic claudication. |
| What are the patient's radiological findings? | Broad-based disc herniation at L4-5 with severe canal and moderate foraminal stenosis | The lumbar MRI performed on September 28, 2021, shows a broad-based disc herniation at the L4-5 level with severe canal and moderate foraminal stenosis. |
| Are the patient's radiological findings consistent with their diagnosis? | Yes | The radiological findings of a broad-based disc herniation at L4-5 with severe canal and moderate foraminal stenosis are consistent with the patient's diagnosis of neurogenic claudication. |
| What treatments has the patient tried already? | Anacin for pain relief, exercises | The patient has tried taking Anacin for pain relief and has also tried exercises. |
| Have the treatments tried by the patients helped? | No | The patient reports that the symptoms have not improved despite trying Anacin and exercises. |
| Have the patient's symptoms been progressing? | Not mentioned | The clinical information does not provide information on whether the patient's symptoms have been progressing. |
| Are the patient's symptoms debilitating? | Yes | The patient reports limited standing tolerance of about 5 minutes and states that his activities are quite limited. This suggests that the symptoms are debilitating. |</t>
  </si>
  <si>
    <t>[["What is the patient's diagnosis?", "Neurogenic claudication", "The patient presents with lower back and bilateral leg pain, limited standing tolerance, and relief with sitting. The physical examination does not reveal any significant neurological deficit. The lumbar MRI shows a broad-based disc herniation at L4-5 with severe canal and moderate foraminal stenosis. These findings are consistent with neurogenic claudication."], ["What are the patient's radiological findings?", "Broad-based disc herniation at L4-5 with severe canal and moderate foraminal stenosis", "The lumbar MRI performed on September 28, 2021, shows a broad-based disc herniation at the L4-5 level with severe canal and moderate foraminal stenosis."], ["Are the patient's radiological findings consistent with their diagnosis?", "Yes", "The radiological findings of a broad-based disc herniation at L4-5 with severe canal and moderate foraminal stenosis are consistent with the patient's diagnosis of neurogenic claudication."], ["What treatments has the patient tried already?", "Anacin for pain relief, exercises", "The patient has tried taking Anacin for pain relief and has also tried exercises."], ["Have the treatments tried by the patients helped?", "No", "The patient reports that the symptoms have not improved despite trying Anacin and exercises."], ["Have the patient's symptoms been progressing?", "Not mentioned", "The clinical information does not provide information on whether the patient's symptoms have been progressing."], ["Are the patient's symptoms debilitating?", "Yes", "The patient reports limited standing tolerance of about 5 minutes and states that his activities are quite limited. This suggests that the symptoms are debilitating."]]</t>
  </si>
  <si>
    <t>Broad-based disc herniation at L4-5 with severe canal and moderate foraminal stenosis</t>
  </si>
  <si>
    <t>Anacin for pain relief, exercises</t>
  </si>
  <si>
    <t xml:space="preserve">I like to get a CT myelogram to assess for any significant right S1 nerve root compression or right L5 nerve root compression.  This will also allow us to look to see if the L4-5 there is fused. I will order an EMG study to rule out a right S1 active radiculopathy. Also send him for flexion-extension x-rays. </t>
  </si>
  <si>
    <t>Recommendations involved only imaging/further investigations, no recommendations regrading intervention, unsure if this qualifies as "conservative"</t>
  </si>
  <si>
    <t xml:space="preserve">Mr. Smith presents with a complaint of right more than left leg pain.  The onset 
was in November 2021, although he has had a prior episode which resolved.  He 
characterizes the pain as sharp and which travels as distal as the lateral ankle.  He 
does not report any change to bowel or bladder functioning, and there is no perineal 
numbness.  Exercises have not provided relief.  His medical history includes essential 
hypertension, dyslipidemia, and benign fasculation syndrome.  Mr. Smith had 
lumbar surgery (L4-5 fusion) in 2003, and he had a cardiac stent implanted in 2016.
The physical examination reveals Mr. Smith to be neurologically intact.  Reflexes 
are 2+ at the patellae and Achilles bilaterally.  Power is graded 5/5 L2 to S1 
bilaterally.  Muscle tone and bulk is symmetrical.  Sensation is reduced to sharp 
testing along the right L4 and S1 dermatomes.  Straight leg raising caused right 
buttock pain.  Hip ranges of motion are within normal limits and non-provocative.  
Upper limb reflexes are 2+ and Hoffman's sign is absent bilaterally.  A lumbar MRI 
was performed in March 2019 and this reveals significant spinal canal stenosis at 
L3-4 and L4-5, and moderate to severe foraminal stenosis at L3-4.
Mr. Smith presents with right leg radicular symptoms, likely related to the stenotic 
changes at L3-4.  If the leg pain persists he will likely require a spine surgical 
opinion.  He is scheduled for a lumbar MRI August 31, 2022 and I will be following up 
with him afterwards.  In the interim, he should continue with self-directed exercises.
Thank you for involving me in the care of this patient
Sincerely
</t>
  </si>
  <si>
    <t>{"id": "chatcmpl-8GjrWX8W7NI9pLAd5gW8aIYg1N3O5", "object": "chat.completion", "created": 1699000234, "model": "gpt-35-turbo-16k", "choices": [{"index": 0, "finish_reason": "stop", "message": {"role": "assistant", "content": "| Question | Response | Detailed reasoning based on given clinical information |\n| --- | --- | --- |\n| What is the patient's diagnosis? | Right leg radicular symptoms likely related to stenotic changes at L3-4 | The patient presents with right leg pain that travels distally to the lateral ankle. The physical examination reveals reduced sensation along the right L4 and S1 dermatomes, as well as positive straight leg raising causing right buttock pain. The lumbar MRI performed in 2019 shows significant spinal canal stenosis at L3-4 and L4-5, and moderate to severe foraminal stenosis at L3-4. |\n| What are the patient's radiological findings? | Significant spinal canal stenosis at L3-4 and L4-5, and moderate to severe foraminal stenosis at L3-4 | The lumbar MRI performed in 2019 reveals these findings. |\n| Are the patient's radiological findings consistent with their diagnosis? | Yes | The radiological findings of spinal canal stenosis and foraminal stenosis are consistent with the patient's diagnosis of right leg radicular symptoms likely related to stenotic changes at L3-4. |\n| What treatments has the patient tried already? | Exercises | The patient has tried self-directed exercises. |\n| Have the treatments tried by the patients helped? | No | The patient reports that exercises have not provided relief. |\n| Have the patient's symptoms been progressing? | Not mentioned | The referral letter does not provide information on the progression of the patient's symptoms. |\n| Are the patient's symptoms debilitating? | Not mentioned | The referral letter does not provide information on the severity or impact of the patient's symptoms. |"}}], "usage": {"prompt_tokens": 667, "completion_tokens": 358, "total_tokens": 1025}}</t>
  </si>
  <si>
    <t>| Question | Response | Detailed reasoning based on given clinical information |
| --- | --- | --- |
| What is the patient's diagnosis? | Right leg radicular symptoms likely related to stenotic changes at L3-4 | The patient presents with right leg pain that travels distally to the lateral ankle. The physical examination reveals reduced sensation along the right L4 and S1 dermatomes, as well as positive straight leg raising causing right buttock pain. The lumbar MRI performed in 2019 shows significant spinal canal stenosis at L3-4 and L4-5, and moderate to severe foraminal stenosis at L3-4. |
| What are the patient's radiological findings? | Significant spinal canal stenosis at L3-4 and L4-5, and moderate to severe foraminal stenosis at L3-4 | The lumbar MRI performed in 2019 reveals these findings. |
| Are the patient's radiological findings consistent with their diagnosis? | Yes | The radiological findings of spinal canal stenosis and foraminal stenosis are consistent with the patient's diagnosis of right leg radicular symptoms likely related to stenotic changes at L3-4. |
| What treatments has the patient tried already? | Exercises | The patient has tried self-directed exercises. |
| Have the treatments tried by the patients helped? | No | The patient reports that exercises have not provided relief. |
| Have the patient's symptoms been progressing? | Not mentioned | The referral letter does not provide information on the progression of the patient's symptoms. |
| Are the patient's symptoms debilitating? | Not mentioned | The referral letter does not provide information on the severity or impact of the patient's symptoms. |</t>
  </si>
  <si>
    <t>[["What is the patient's diagnosis?", "Right leg radicular symptoms likely related to stenotic changes at L3-4", "The patient presents with right leg pain that travels distally to the lateral ankle. The physical examination reveals reduced sensation along the right L4 and S1 dermatomes, as well as positive straight leg raising causing right buttock pain. The lumbar MRI performed in 2019 shows significant spinal canal stenosis at L3-4 and L4-5, and moderate to severe foraminal stenosis at L3-4."], ["What are the patient's radiological findings?", "Significant spinal canal stenosis at L3-4 and L4-5, and moderate to severe foraminal stenosis at L3-4", "The lumbar MRI performed in 2019 reveals these findings."], ["Are the patient's radiological findings consistent with their diagnosis?", "Yes", "The radiological findings of spinal canal stenosis and foraminal stenosis are consistent with the patient's diagnosis of right leg radicular symptoms likely related to stenotic changes at L3-4."], ["What treatments has the patient tried already?", "Exercises", "The patient has tried self-directed exercises."], ["Have the treatments tried by the patients helped?", "No", "The patient reports that exercises have not provided relief."], ["Have the patient's symptoms been progressing?", "Not mentioned", "The referral letter does not provide information on the progression of the patient's symptoms."], ["Are the patient's symptoms debilitating?", "Not mentioned", "The referral letter does not provide information on the severity or impact of the patient's symptoms."]]</t>
  </si>
  <si>
    <t>Right leg radicular symptoms likely related to stenotic changes at L3-4</t>
  </si>
  <si>
    <t>Significant spinal canal stenosis at L3-4 and L4-5, and moderate to severe foraminal stenosis at L3-4</t>
  </si>
  <si>
    <t>There is every relative indication to offer this man sciatic pain relief through laminal foraminotomy decompression, that is a routine day surgical operation with good outcome probability.
Â </t>
  </si>
  <si>
    <t xml:space="preserve">Mr. Smith presents with a complaint of left leg more than lower back pain.  
The pain is in the left leg to the calf, and characterized as an ache and throb.  There 
is an increase in pain with walking (limited to less than 1 block) and standing (less 
than 5 minutes), and relief with lying down.  Exercises are not helpful.  Mr. 
Smith says that pain is worsening and his functioning has deteriorated.  He 
has tried physical therapy, acupuncture, massage and chiropractic care without 
significant relief.  Tens and exercises are not helping.  Medications include 
Gabapentin and Acetaminophen.  The only other medication he is taking is a statin.  
His health in general is good other than dyslipidemia.
The physical examination findings are commensurate with left L5 radiculopathy.  
There is weakness of the left EHL 4+/5.  Sensation is diminished in the left L5 
dermatome at the autonomous zone between the first and second digits.  There is 
no nerve root tension with straight leg raising.  Patellar and Achilles reflexes are 1+ 
and 2+ at the Achilles.  Sensation is diminished along the left L5 dermatome.  Power 
is 5/5 L2 to S1 bilaterally, except the left EHL which is 4+/5.  Supine straight leg 
raising is non-provocative.  Hip ranges of motion are within normal limits.  Upper 
limb reflexes are 2+ and Hoffman's sign is absent bilaterally.  
A lumbar MRI was performed April 24, 2022.  On personal review of the images 
there is facet hypertrophy at L4-5 on the left with lateral recess stenosis and 
compression of the left L5 nerve root.
In view of the worsening left leg pain and lack of response to conservative 
measures, as well as his significant functional decline, I am referring Mr. 
Smith for spine surgical consultation with Dr. Smith.  I have also referred 
him for an epidural injection to see if this may proffer him some relief pending 
surgical consultation.
Thank you for involving me in the care of this patient
Sincerely
</t>
  </si>
  <si>
    <t>{"id": "chatcmpl-8GjrZgbhNRXVML3ydckrc4FsG8h9x", "object": "chat.completion", "created": 1699000237, "model": "gpt-35-turbo-16k", "choices": [{"index": 0, "finish_reason": "stop", "message": {"role": "assistant", "content": "| Question | Response | Detailed reasoning based on given clinical information |\n| --- | --- | --- |\n| What is the patient's diagnosis? | Left L5 radiculopathy | The patient's physical examination findings are consistent with left L5 radiculopathy, including weakness of the left EHL, diminished sensation in the left L5 dermatome, and compression of the left L5 nerve root seen on the lumbar MRI. |\n| What are the patient's radiological findings? | Facet hypertrophy at L4-5 on the left with lateral recess stenosis and compression of the left L5 nerve root | The lumbar MRI shows facet hypertrophy at L4-5 on the left, which is causing lateral recess stenosis and compression of the left L5 nerve root. |\n| Are the patient's radiological findings consistent with their diagnosis? | Yes | The radiological findings of facet hypertrophy, lateral recess stenosis, and compression of the left L5 nerve root are consistent with the diagnosis of left L5 radiculopathy. |\n| What treatments has the patient tried already? | Physical therapy, acupuncture, massage, chiropractic care, TENS, exercises | The patient has tried physical therapy, acupuncture, massage, chiropractic care, TENS, and exercises. |\n| Have the treatments tried by the patients helped? | No | The patient states that these treatments have not provided significant relief. |\n| Have the patient's symptoms been progressing? | Yes | The patient reports that the pain is worsening and his functioning has deteriorated. |\n| Are the patient's symptoms debilitating? | Yes | The patient's pain is limiting his ability to walk (limited to less than 1 block) and stand (less than 5 minutes), and he experiences relief with lying down. His functioning has significantly declined. |"}}], "usage": {"prompt_tokens": 683, "completion_tokens": 375, "total_tokens": 1058}}</t>
  </si>
  <si>
    <t>| Question | Response | Detailed reasoning based on given clinical information |
| --- | --- | --- |
| What is the patient's diagnosis? | Left L5 radiculopathy | The patient's physical examination findings are consistent with left L5 radiculopathy, including weakness of the left EHL, diminished sensation in the left L5 dermatome, and compression of the left L5 nerve root seen on the lumbar MRI. |
| What are the patient's radiological findings? | Facet hypertrophy at L4-5 on the left with lateral recess stenosis and compression of the left L5 nerve root | The lumbar MRI shows facet hypertrophy at L4-5 on the left, which is causing lateral recess stenosis and compression of the left L5 nerve root. |
| Are the patient's radiological findings consistent with their diagnosis? | Yes | The radiological findings of facet hypertrophy, lateral recess stenosis, and compression of the left L5 nerve root are consistent with the diagnosis of left L5 radiculopathy. |
| What treatments has the patient tried already? | Physical therapy, acupuncture, massage, chiropractic care, TENS, exercises | The patient has tried physical therapy, acupuncture, massage, chiropractic care, TENS, and exercises. |
| Have the treatments tried by the patients helped? | No | The patient states that these treatments have not provided significant relief. |
| Have the patient's symptoms been progressing? | Yes | The patient reports that the pain is worsening and his functioning has deteriorated. |
| Are the patient's symptoms debilitating? | Yes | The patient's pain is limiting his ability to walk (limited to less than 1 block) and stand (less than 5 minutes), and he experiences relief with lying down. His functioning has significantly declined. |</t>
  </si>
  <si>
    <t>[["What is the patient's diagnosis?", "Left L5 radiculopathy", "The patient's physical examination findings are consistent with left L5 radiculopathy, including weakness of the left EHL, diminished sensation in the left L5 dermatome, and compression of the left L5 nerve root seen on the lumbar MRI."], ["What are the patient's radiological findings?", "Facet hypertrophy at L4-5 on the left with lateral recess stenosis and compression of the left L5 nerve root", "The lumbar MRI shows facet hypertrophy at L4-5 on the left, which is causing lateral recess stenosis and compression of the left L5 nerve root."], ["Are the patient's radiological findings consistent with their diagnosis?", "Yes", "The radiological findings of facet hypertrophy, lateral recess stenosis, and compression of the left L5 nerve root are consistent with the diagnosis of left L5 radiculopathy."], ["What treatments has the patient tried already?", "Physical therapy, acupuncture, massage, chiropractic care, TENS, exercises", "The patient has tried physical therapy, acupuncture, massage, chiropractic care, TENS, and exercises."], ["Have the treatments tried by the patients helped?", "No", "The patient states that these treatments have not provided significant relief."], ["Have the patient's symptoms been progressing?", "Yes", "The patient reports that the pain is worsening and his functioning has deteriorated."], ["Are the patient's symptoms debilitating?", "Yes", "The patient's pain is limiting his ability to walk (limited to less than 1 block) and stand (less than 5 minutes), and he experiences relief with lying down. His functioning has significantly declined."]]</t>
  </si>
  <si>
    <t>Facet hypertrophy at L4-5 on the left with lateral recess stenosis and compression of the left L5 nerve root</t>
  </si>
  <si>
    <t>Physical therapy, acupuncture, massage, chiropractic care, TENS, exercises</t>
  </si>
  <si>
    <t>John 68-year-old male who does have spinal stenosis impacting the nerve roots at L3-4 and L4-5.  Discussed surgical versus nonsurgical options and at this point John is a very reasonable surgical candidate for decompression.  Plan for an L3-4 and L4-5 decompression.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We will get an x-ray today and I will receive a call from the office scheduling his appointment.</t>
  </si>
  <si>
    <t xml:space="preserve">Mr. Smith has neurogenic claudication.  He has not experienced improvement 
despite conservative management and time.  The symptoms are significantly 
impacting on his quality of life and functioning.  I have therefore referred him for 
spine surgical consultation with Dr. Smith.  Dr. Smith was in the clinic today and 
fortunately saw him today.  Further comment is deferred to Dr. Smith.  Mr. 
Smith should continue with self-directed, flexion-based exercises.
Thank you for involving me in the care of this patient
Sincerely
</t>
  </si>
  <si>
    <t>{"id": "chatcmpl-8GjreJ7l2qYGywg15bvLnGQrqvjaK", "object": "chat.completion", "created": 1699000242, "model": "gpt-35-turbo-16k", "choices": [{"index": 0, "finish_reason": "stop", "message": {"role": "assistant", "content": "| Question | Response | Detailed reasoning based on given clinical information |\n| --- | --- | --- |\n| What is the patient's diagnosis? | Neurogenic claudication, spinal stenosis | The referral letter states that the patient has neurogenic claudication, which is a symptom of spinal stenosis. |\n| What are the patient's radiological findings? | Spinal stenosis impacting the nerve roots at L3-4 and L4-5 | The final assessment mentions that the patient has spinal stenosis at the L3-4 and L4-5 levels. |\n| Are the patient's radiological findings consistent with their diagnosis? | Yes | The radiological findings of spinal stenosis are consistent with the diagnosis of neurogenic claudication. |\n| What treatments has the patient tried already? | Conservative management, self-directed flexion-based exercises | The referral letter mentions that the patient has tried conservative management and self-directed flexion-based exercises. |\n| Have the treatments tried by the patients helped? | No improvement | The referral letter states that the patient has not experienced improvement despite conservative management and time. |\n| Have the patient's symptoms been progressing? | Not mentioned | The clinical information does not provide any information about the progression of the patient's symptoms. |\n| Are the patient's symptoms debilitating? | Yes | The referral letter mentions that the symptoms are significantly impacting the patient's quality of life and functioning. |"}}], "usage": {"prompt_tokens": 458, "completion_tokens": 294, "total_tokens": 752}}</t>
  </si>
  <si>
    <t>| Question | Response | Detailed reasoning based on given clinical information |
| --- | --- | --- |
| What is the patient's diagnosis? | Neurogenic claudication, spinal stenosis | The referral letter states that the patient has neurogenic claudication, which is a symptom of spinal stenosis. |
| What are the patient's radiological findings? | Spinal stenosis impacting the nerve roots at L3-4 and L4-5 | The final assessment mentions that the patient has spinal stenosis at the L3-4 and L4-5 levels. |
| Are the patient's radiological findings consistent with their diagnosis? | Yes | The radiological findings of spinal stenosis are consistent with the diagnosis of neurogenic claudication. |
| What treatments has the patient tried already? | Conservative management, self-directed flexion-based exercises | The referral letter mentions that the patient has tried conservative management and self-directed flexion-based exercises. |
| Have the treatments tried by the patients helped? | No improvement | The referral letter states that the patient has not experienced improvement despite conservative management and time. |
| Have the patient's symptoms been progressing? | Not mentioned | The clinical information does not provide any information about the progression of the patient's symptoms. |
| Are the patient's symptoms debilitating? | Yes | The referral letter mentions that the symptoms are significantly impacting the patient's quality of life and functioning. |</t>
  </si>
  <si>
    <t>[["What is the patient's diagnosis?", "Neurogenic claudication, spinal stenosis", "The referral letter states that the patient has neurogenic claudication, which is a symptom of spinal stenosis."], ["What are the patient's radiological findings?", "Spinal stenosis impacting the nerve roots at L3-4 and L4-5", "The final assessment mentions that the patient has spinal stenosis at the L3-4 and L4-5 levels."], ["Are the patient's radiological findings consistent with their diagnosis?", "Yes", "The radiological findings of spinal stenosis are consistent with the diagnosis of neurogenic claudication."], ["What treatments has the patient tried already?", "Conservative management, self-directed flexion-based exercises", "The referral letter mentions that the patient has tried conservative management and self-directed flexion-based exercises."], ["Have the treatments tried by the patients helped?", "No improvement", "The referral letter states that the patient has not experienced improvement despite conservative management and time."], ["Have the patient's symptoms been progressing?", "Not mentioned", "The clinical information does not provide any information about the progression of the patient's symptoms."], ["Are the patient's symptoms debilitating?", "Yes", "The referral letter mentions that the symptoms are significantly impacting the patient's quality of life and functioning."]]</t>
  </si>
  <si>
    <t>Neurogenic claudication, spinal stenosis</t>
  </si>
  <si>
    <t>Spinal stenosis impacting the nerve roots at L3-4 and L4-5</t>
  </si>
  <si>
    <t>Conservative management, self-directed flexion-based exercises</t>
  </si>
  <si>
    <t>No improvement</t>
  </si>
  <si>
    <t xml:space="preserve">Sue is a lady with the finding of a calcified thoracic disc. Â 
There is some myelomalacia.  Is not symptomatic.  She has no signs of myelopathy.Â 
Therefore we will just monitor for now.
Â I counseled her in signs symptoms of myelopathy.  She should see me sooner if these develop.  Otherwise we will see her back in a year for reexamination.
</t>
  </si>
  <si>
    <t xml:space="preserve">Ms. Smith presents with a chief complaint of lower back pain.  She has had back 
pain since the age of 17 when she fell, but experienced an acute flare up of pain in 
April 2022 when she felt intense pain through her lower thoracic area spreading into 
the flanks.  She does not have any lower extremity pain, but does sometimes feel an 
ache through the right anterior thigh.  She has some paresthesia in the left great 
toe.  She has OA of the left knee, but her health is otherwise good.  She does not 
smoke.  She is not taking any pain relieving medication.  The only medication she is 
taking is estrogel.
The physical examination reveals her to be neurologically intact.  Muscle stretch 
reflexes are 1+ at the patellae and Achilles bilaterally.  Power is graded 5/5 L2 to S1 
bilaterally.  Sensation is preserved in all dermatomes.  She could heel and toe walk 
without difficulty and Smith test is unremarkable.  Vibration and position sense is 
preserved in the lower and upper limbs.  There is no clonus or spasticity, or other 
pyramidal signs.  Hip ranges of motion are within normal limits.  There is tenderness 
to segmental challenge in the lower lumbar spine.
A thoracic MRI was performed May 31, 2022.  There is a large disc protrusion at 
T10-11 with mass affect on the thecal sac and cord.  Xrays of the lumbar spine 
reveal degenerative disc disease at L5-S1 and L3-4.
Ms. Smith has mechanical lower back pain.  She has a thoracic disc herniation at 
T10-11 with mass affect on the cord.  The age of the herniation is unknown.  While 
she is neurologically normal on physical examination, the disc herniation will require 
monitoring.  I have requisitioned a CT scan to evaluate for any calcification and have 
referred her to Dr. Smith, orthopaedic spine surgeon.  For her back pain, since 
she has not responded to chiropractic care, I have referred Ms. Smith to a pain 
clinic for medial branch/facet joint blocks.  She should be continuing with 
self-directed exercises.
Thank you for involving me in the care of this patient
Sincerely
</t>
  </si>
  <si>
    <t>{"id": "chatcmpl-8Gjrj5h0limHiisnvRQfIWtKHlLkZ", "object": "chat.completion", "created": 1699000247, "model": "gpt-35-turbo-16k", "choices": [{"index": 0, "finish_reason": "stop", "message": {"role": "assistant", "content": "| Question | Response | Detailed reasoning based on given clinical information |\n| --- | --- | --- |\n| What is the patient's diagnosis? | Calcified thoracic disc | The thoracic MRI revealed a large disc protrusion at T10-11 with mass effect on the thecal sac and cord. The final assessment also mentions a calcified thoracic disc. |\n| What are the patient's radiological findings? | - Large disc protrusion at T10-11 with mass effect on the thecal sac and cord&lt;br&gt;- Degenerative disc disease at L5-S1 and L3-4 | The thoracic MRI showed a large disc protrusion at T10-11 with mass effect on the thecal sac and cord. X-rays of the lumbar spine revealed degenerative disc disease at L5-S1 and L3-4. |\n| Are the patient's radiological findings consistent with their diagnosis? | Yes | The radiological findings of a large disc protrusion at T10-11 with mass effect on the thecal sac and cord are consistent with the diagnosis of a calcified thoracic disc. |\n| What treatments has the patient tried already? | Chiropractic care | The patient has tried chiropractic care for her back pain. |\n| Have the treatments tried by the patients helped? | No | The referral letter states that the patient has not responded to chiropractic care. |\n| Have the patient's symptoms been progressing? | Not mentioned | The clinical information does not provide information on whether the patient's symptoms have been progressing. |\n| Are the patient's symptoms debilitating? | Not mentioned | The clinical information does not provide information on whether the patient's symptoms are debilitating. |"}}], "usage": {"prompt_tokens": 773, "completion_tokens": 344, "total_tokens": 1117}}</t>
  </si>
  <si>
    <t>| Question | Response | Detailed reasoning based on given clinical information |
| --- | --- | --- |
| What is the patient's diagnosis? | Calcified thoracic disc | The thoracic MRI revealed a large disc protrusion at T10-11 with mass effect on the thecal sac and cord. The final assessment also mentions a calcified thoracic disc. |
| What are the patient's radiological findings? | - Large disc protrusion at T10-11 with mass effect on the thecal sac and cord&lt;br&gt;- Degenerative disc disease at L5-S1 and L3-4 | The thoracic MRI showed a large disc protrusion at T10-11 with mass effect on the thecal sac and cord. X-rays of the lumbar spine revealed degenerative disc disease at L5-S1 and L3-4. |
| Are the patient's radiological findings consistent with their diagnosis? | Yes | The radiological findings of a large disc protrusion at T10-11 with mass effect on the thecal sac and cord are consistent with the diagnosis of a calcified thoracic disc. |
| What treatments has the patient tried already? | Chiropractic care | The patient has tried chiropractic care for her back pain. |
| Have the treatments tried by the patients helped? | No | The referral letter states that the patient has not responded to chiropractic care. |
| Have the patient's symptoms been progressing? | Not mentioned | The clinical information does not provide information on whether the patient's symptoms have been progressing. |
| Are the patient's symptoms debilitating? | Not mentioned | The clinical information does not provide information on whether the patient's symptoms are debilitating. |</t>
  </si>
  <si>
    <t>[["What is the patient's diagnosis?", "Calcified thoracic disc", "The thoracic MRI revealed a large disc protrusion at T10-11 with mass effect on the thecal sac and cord. The final assessment also mentions a calcified thoracic disc."], ["What are the patient's radiological findings?", "- Large disc protrusion at T10-11 with mass effect on the thecal sac and cord&lt;br&gt;- Degenerative disc disease at L5-S1 and L3-4", "The thoracic MRI showed a large disc protrusion at T10-11 with mass effect on the thecal sac and cord. X-rays of the lumbar spine revealed degenerative disc disease at L5-S1 and L3-4."], ["Are the patient's radiological findings consistent with their diagnosis?", "Yes", "The radiological findings of a large disc protrusion at T10-11 with mass effect on the thecal sac and cord are consistent with the diagnosis of a calcified thoracic disc."], ["What treatments has the patient tried already?", "Chiropractic care", "The patient has tried chiropractic care for her back pain."], ["Have the treatments tried by the patients helped?", "No", "The referral letter states that the patient has not responded to chiropractic care."], ["Have the patient's symptoms been progressing?", "Not mentioned", "The clinical information does not provide information on whether the patient's symptoms have been progressing."], ["Are the patient's symptoms debilitating?", "Not mentioned", "The clinical information does not provide information on whether the patient's symptoms are debilitating."]]</t>
  </si>
  <si>
    <t>Calcified thoracic disc</t>
  </si>
  <si>
    <t>- Large disc protrusion at T10-11 with mass effect on the thecal sac and cord&lt;br&gt;- Degenerative disc disease at L5-S1 and L3-4</t>
  </si>
  <si>
    <t xml:space="preserve"> 71 years old male with 2 level centra stenosis resulting in neurogenic claudication, bilateral radiculopathy and right foot drop. 
Â The patient understands the nature of his disease and his symptoms. We discussed with the patient alternative treatments such as physiotherapy, steroid injection and conservative management. We also discussed surgical management specifically the risks, benefits and post operative expectations. The patient understands the risks inherent to anesthesia including (but not limited to) death, stroke, blindness and aspiration pneumonia. The patient understands the risks specific to the procedure (but not limited to) LL permanent or temporary paresis ou paresthesias as well as urinary and fecal incontinence. The patient understands that the main goal of surgery is to decrease neuropathic pain, and might not improve motor loss. He understands that there is a small chance that surgery worsen or do not change his symptoms. The patient consented to open bilateral lamiectomy L1-2 and L4-5 and discectomy. </t>
  </si>
  <si>
    <t xml:space="preserve">Mr. Smith presents with a complaint of lower back and leg pain.  He describes the 
back pain as sharp in character, and there is numbness and tingling in the left leg.  
There is no report of bowel or bladder dysfunction, and no perineal numbness. He 
experiences numbness and heaviness in his legs with walking, and relates that his 
walking tolerance is about 5 to 10 minutes.    He has attended for physical therapy 
without relief. His medical history includes hypertension, dyslipidemia, and RA.  He is 
a nonsmoker.
The physical examination reveals Mr. Smith to have some mild weakness of the 
EHLs bilaterally, and to left foot dorsiflexion.  Muscle stretch reflexes are 1+, except 
for the right patellar reflex which is 2+.  Sensation is preserved.  There is reduced 
vibration sense of the right foot.  Plantar responses are silent.  There is no sign of 
spasticity or clonus.  Hip ranges of motion are within normal limits.  Upper limb 
reflexes are 2+, and Hoffman's sign is absent bilaterally.
A lumbar MRI was performed June 17, 2022 at GNMI.  There is severe spinal canal 
stenosis at L1-2 and L4-5.  There is severe foraminal stenosis at L4-5 on the right 
and moderate right and moderate to severe foraminal stenosis on the left at L5-S1.
Mr. Smith presents with symptoms of neurogenic claudication.  Given the ongoing 
significant impact on his quality of life and functioning, and MRI findings, I am 
referring him for spine surgical consultation with Dr. D. Guha, neurosurgeon.  In the 
interim, Mr. Smith should continue with activities to tolerance.
Thank you for involving me in the care of this patient
Sincerely
</t>
  </si>
  <si>
    <t>{"id": "chatcmpl-8Gjro9iW8SSAtefOcrX4R4ia74fsx", "object": "chat.completion", "created": 1699000252, "model": "gpt-35-turbo-16k", "choices": [{"index": 0, "finish_reason": "stop", "message": {"role": "assistant", "content": "| Question | Response | Detailed reasoning based on given clinical information |\n| --- | --- | --- |\n| What is the patient's diagnosis? | Neurogenic claudication, bilateral radiculopathy, and right foot drop | The patient presents with lower back and leg pain, numbness and tingling in the left leg, and numbness and heaviness in the legs with walking. The physical examination reveals mild weakness of the EHLs bilaterally and left foot dorsiflexion, reduced vibration sense of the right foot, and silent plantar responses. The lumbar MRI shows severe spinal canal stenosis at L1-2 and L4-5, and severe foraminal stenosis at L4-5 on the right and moderate to severe foraminal stenosis on the left at L5-S1. |\n| What are the patient's radiological findings? | Severe spinal canal stenosis at L1-2 and L4-5, severe foraminal stenosis at L4-5 on the right, and moderate to severe foraminal stenosis on the left at L5-S1 | The lumbar MRI performed on June 17, 2022, shows the presence of severe spinal canal stenosis at L1-2 and L4-5, as well as severe foraminal stenosis at L4-5 on the right and moderate to severe foraminal stenosis on the left at L5-S1. |\n| Are the patient's radiological findings consistent with their diagnosis? | Yes | The severe spinal canal stenosis and foraminal stenosis observed on the lumbar MRI are consistent with the patient's symptoms of neurogenic claudication, bilateral radiculopathy, and right foot drop. |\n| What treatments has the patient tried already? | Physical therapy | The patient has already tried physical therapy for their lower back and leg pain. |\n| Have the treatments tried by the patients helped? | No | The referral letter states that the patient has attended physical therapy without relief. |\n| Have the patient's symptoms been progressing? | Not mentioned | The referral letter does not provide information on whether the patient's symptoms have been progressing. |\n| Are the patient's symptoms debilitating? | Yes | The referral letter states that the patient experiences numbness and heaviness in the legs with walking, and their walking tolerance is about 5 to 10 minutes. This suggests that the patient's symptoms are impacting their ability to walk and therefore can be considered debilitating. |"}}], "usage": {"prompt_tokens": 789, "completion_tokens": 516, "total_tokens": 1305}}</t>
  </si>
  <si>
    <t>| Question | Response | Detailed reasoning based on given clinical information |
| --- | --- | --- |
| What is the patient's diagnosis? | Neurogenic claudication, bilateral radiculopathy, and right foot drop | The patient presents with lower back and leg pain, numbness and tingling in the left leg, and numbness and heaviness in the legs with walking. The physical examination reveals mild weakness of the EHLs bilaterally and left foot dorsiflexion, reduced vibration sense of the right foot, and silent plantar responses. The lumbar MRI shows severe spinal canal stenosis at L1-2 and L4-5, and severe foraminal stenosis at L4-5 on the right and moderate to severe foraminal stenosis on the left at L5-S1. |
| What are the patient's radiological findings? | Severe spinal canal stenosis at L1-2 and L4-5, severe foraminal stenosis at L4-5 on the right, and moderate to severe foraminal stenosis on the left at L5-S1 | The lumbar MRI performed on June 17, 2022, shows the presence of severe spinal canal stenosis at L1-2 and L4-5, as well as severe foraminal stenosis at L4-5 on the right and moderate to severe foraminal stenosis on the left at L5-S1. |
| Are the patient's radiological findings consistent with their diagnosis? | Yes | The severe spinal canal stenosis and foraminal stenosis observed on the lumbar MRI are consistent with the patient's symptoms of neurogenic claudication, bilateral radiculopathy, and right foot drop. |
| What treatments has the patient tried already? | Physical therapy | The patient has already tried physical therapy for their lower back and leg pain. |
| Have the treatments tried by the patients helped? | No | The referral letter states that the patient has attended physical therapy without relief. |
| Have the patient's symptoms been progressing? | Not mentioned | The referral letter does not provide information on whether the patient's symptoms have been progressing. |
| Are the patient's symptoms debilitating? | Yes | The referral letter states that the patient experiences numbness and heaviness in the legs with walking, and their walking tolerance is about 5 to 10 minutes. This suggests that the patient's symptoms are impacting their ability to walk and therefore can be considered debilitating. |</t>
  </si>
  <si>
    <t>[["What is the patient's diagnosis?", "Neurogenic claudication, bilateral radiculopathy, and right foot drop", "The patient presents with lower back and leg pain, numbness and tingling in the left leg, and numbness and heaviness in the legs with walking. The physical examination reveals mild weakness of the EHLs bilaterally and left foot dorsiflexion, reduced vibration sense of the right foot, and silent plantar responses. The lumbar MRI shows severe spinal canal stenosis at L1-2 and L4-5, and severe foraminal stenosis at L4-5 on the right and moderate to severe foraminal stenosis on the left at L5-S1."], ["What are the patient's radiological findings?", "Severe spinal canal stenosis at L1-2 and L4-5, severe foraminal stenosis at L4-5 on the right, and moderate to severe foraminal stenosis on the left at L5-S1", "The lumbar MRI performed on June 17, 2022, shows the presence of severe spinal canal stenosis at L1-2 and L4-5, as well as severe foraminal stenosis at L4-5 on the right and moderate to severe foraminal stenosis on the left at L5-S1."], ["Are the patient's radiological findings consistent with their diagnosis?", "Yes", "The severe spinal canal stenosis and foraminal stenosis observed on the lumbar MRI are consistent with the patient's symptoms of neurogenic claudication, bilateral radiculopathy, and right foot drop."], ["What treatments has the patient tried already?", "Physical therapy", "The patient has already tried physical therapy for their lower back and leg pain."], ["Have the treatments tried by the patients helped?", "No", "The referral letter states that the patient has attended physical therapy without relief."], ["Have the patient's symptoms been progressing?", "Not mentioned", "The referral letter does not provide information on whether the patient's symptoms have been progressing."], ["Are the patient's symptoms debilitating?", "Yes", "The referral letter states that the patient experiences numbness and heaviness in the legs with walking, and their walking tolerance is about 5 to 10 minutes. This suggests that the patient's symptoms are impacting their ability to walk and therefore can be considered debilitating."]]</t>
  </si>
  <si>
    <t>Neurogenic claudication, bilateral radiculopathy, and right foot drop</t>
  </si>
  <si>
    <t>Severe spinal canal stenosis at L1-2 and L4-5, severe foraminal stenosis at L4-5 on the right, and moderate to severe foraminal stenosis on the left at L5-S1</t>
  </si>
  <si>
    <t xml:space="preserve">With his father attending of explained the problem shown on the scans and offered the great potential benefit to be had here from surgical discectomy which is a routine day surgical operation with good outcome probability.  He is keenly interested in going ahead and gave me consent accordingly.
</t>
  </si>
  <si>
    <t xml:space="preserve">Right - Negative
Pain produced with Flexion
N/A
Mr. Smith presents with a complaint of lower back and posterior left thigh pain.  The 
onset was in April 2021 and he has not experienced any substantive improvement, 
despite exercises and a course of chiropractic care.  He does not report any change 
to bowel or bladder functioning, and there is no perineal numbness or saddle 
anesthesia.  His health is otherwise good.  He is a non-smoker.  He is able to 
manage chores around the home, and is continuing to work.  He can no longer run.
The physical examination findings are commensurate with left L5 radiculopathy.  
Muscle stretch reflexes are 1+ at the patellae and 2+ at the Achilles bilaterally.  
Sensation is preserved in all dermatomes.  Power is graded 5/5 L2 to S1 bilaterally, 
except for left EHL and to resisted foot dorsiflexion at 4+/5.  Hip ranges of motion 
are within normal limits.  Upper limb reflexes are 2+.  Hoffman's sign is absent 
bilaterally.  There is a positive straight leg raise on the left.
A lumbar MRI was performed February 25, 2022.  There is an L4-5 large broad 
based disc protrusion with severe canal stenosis.  There is abutment and 
displacement of L5 nerve roots, more prominent on the left.
Mr. Smith has signs and symptoms of a left L5 radiculopathy.  Given the ongoing pain, 
lack of improvement despite the passage of time, and impact on his quality of life, as 
well as MRI findings, I am referring Mr. Smith for spine surgical consultation with Dr. 
Smith.  I have encouraged Mr. Smith to continue with self-directed exercises.
Thank you for involving me in the care of this patient
Sincerely
</t>
  </si>
  <si>
    <t>{"id": "chatcmpl-8GjryDLf2H7iul34SiHypWKDB5MkR", "object": "chat.completion", "created": 1699000262, "model": "gpt-35-turbo-16k", "choices": [{"index": 0, "finish_reason": "stop", "message": {"role": "assistant", "content": "| Question | Response | Detailed reasoning based on given clinical information |\n| --- | --- | --- |\n| What is the patient's diagnosis? | Left L5 radiculopathy | The patient's physical examination findings, including muscle stretch reflexes, sensation, power, and positive straight leg raise on the left, are consistent with left L5 radiculopathy. |\n| What are the patient's radiological findings? | L4-5 large broad-based disc protrusion with severe canal stenosis | The lumbar MRI shows a large broad-based disc protrusion at the L4-5 level with severe canal stenosis. |\n| Are the patient's radiological findings consistent with their diagnosis? | Yes | The radiological findings of a large disc protrusion at the L4-5 level with severe canal stenosis are consistent with the patient's diagnosis of left L5 radiculopathy. |\n| What treatments has the patient tried already? | Exercises and a course of chiropractic care | The patient has tried exercises and a course of chiropractic care for the management of their lower back and posterior left thigh pain. |\n| Have the treatments tried by the patients helped? | No | The patient has not experienced any substantive improvement despite the exercises and chiropractic care.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or impact of the patient's symptoms on their daily activities. |"}}], "usage": {"prompt_tokens": 639, "completion_tokens": 327, "total_tokens": 966}}</t>
  </si>
  <si>
    <t>| Question | Response | Detailed reasoning based on given clinical information |
| --- | --- | --- |
| What is the patient's diagnosis? | Left L5 radiculopathy | The patient's physical examination findings, including muscle stretch reflexes, sensation, power, and positive straight leg raise on the left, are consistent with left L5 radiculopathy. |
| What are the patient's radiological findings? | L4-5 large broad-based disc protrusion with severe canal stenosis | The lumbar MRI shows a large broad-based disc protrusion at the L4-5 level with severe canal stenosis. |
| Are the patient's radiological findings consistent with their diagnosis? | Yes | The radiological findings of a large disc protrusion at the L4-5 level with severe canal stenosis are consistent with the patient's diagnosis of left L5 radiculopathy. |
| What treatments has the patient tried already? | Exercises and a course of chiropractic care | The patient has tried exercises and a course of chiropractic care for the management of their lower back and posterior left thigh pain. |
| Have the treatments tried by the patients helped? | No | The patient has not experienced any substantive improvement despite the exercises and chiropractic care.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or impact of the patient's symptoms on their daily activities. |</t>
  </si>
  <si>
    <t>[["What is the patient's diagnosis?", "Left L5 radiculopathy", "The patient's physical examination findings, including muscle stretch reflexes, sensation, power, and positive straight leg raise on the left, are consistent with left L5 radiculopathy."], ["What are the patient's radiological findings?", "L4-5 large broad-based disc protrusion with severe canal stenosis", "The lumbar MRI shows a large broad-based disc protrusion at the L4-5 level with severe canal stenosis."], ["Are the patient's radiological findings consistent with their diagnosis?", "Yes", "The radiological findings of a large disc protrusion at the L4-5 level with severe canal stenosis are consistent with the patient's diagnosis of left L5 radiculopathy."], ["What treatments has the patient tried already?", "Exercises and a course of chiropractic care", "The patient has tried exercises and a course of chiropractic care for the management of their lower back and posterior left thigh pain."], ["Have the treatments tried by the patients helped?", "No", "The patient has not experienced any substantive improvement despite the exercises and chiropractic care."],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or impact of the patient's symptoms on their daily activities."]]</t>
  </si>
  <si>
    <t>L4-5 large broad-based disc protrusion with severe canal stenosis</t>
  </si>
  <si>
    <t>Exercises and a course of chiropractic care</t>
  </si>
  <si>
    <t xml:space="preserve">Daniel is presenting with a left S1 radiculopathy with concordant imaging findings of a left paracentral L5-S1 disc herniation. We had a lengthy discussion regarding the range of options, which include continuing to live with symptoms, multimodal analgesia, physical therapy and other conservative measures, injections And surgery. We mutually agreed to pursue surgery which was offered in the form of a left L5-S1 microdiscectomy. </t>
  </si>
  <si>
    <t xml:space="preserve">Mr. Smith presents with a complaint of left lower back, buttock and leg pain, 
traveling as distally as the lateral ankle.  He describes a dull pain and spasms which 
have impeded his return to work and recreational activities.  Pain can sometimes 
awaken him.  The onset was about 1 year ago.  While he has experienced some 
improvement since the initial onset, his recovery appears to have plateaued.  His 
health in general is good.  The only medication he reports taking is Gabapentin 300 
mg qhs.
The physical examination reveals that Mr. Smith walks with a slight limp favouring 
his left lower limb.  Muscle stretch reflexes are 2+ at the patellae and Achilles 
bilaterally.  Power is graded 5/5 except for the left flexor halluces and hamstrings 
which are graded 4+/5.  Sensation is preserved in all dermatomes.  There is positive 
straight leg raising on the left and positive seated straight leg raising and slump 
testing.  Hip ranges of motion are within normal limits.  Upper limb reflexes are 2+. 
Hoffman's sign is absent.  There is no clonus or spasticity.
A lumbar MRI was performed January 19, 2022.  There is a left L5-S1 disc 
protrusion with mild mass affect on the left S1 nerve root.
Mr. Smith has signs and symptoms of left S1 radiculopathy.  There is corresponding 
finding on MRI.  Given the ongoing leg dominant pain, and impact on his quality of 
life and inability to return to work, I am referring Mr. Smith for spine surgical 
consultation with Dr. D. Guha.  Mr. Smith has been recommended to continue with 
self-directed exercises and activity to tolerance.  He can continue with physical 
therapy if he finds benefit.
Thank you for involving me in the care of this patient
Sincerely
</t>
  </si>
  <si>
    <t>{"id": "chatcmpl-8Gjs1hQxo5dbQSA5SXL0zDbSfBQfY", "object": "chat.completion", "created": 1699000265, "model": "gpt-35-turbo-16k", "choices": [{"index": 0, "finish_reason": "stop", "message": {"role": "assistant", "content": "| Question | Response | Detailed reasoning based on given clinical information |\n| --- | --- | --- |\n| What is the patient's diagnosis? | Left S1 radiculopathy | The patient presents with left lower back, buttock, and leg pain, along with positive straight leg raising and positive seated straight leg raising and slump testing. These findings are consistent with S1 radiculopathy. |\n| What are the patient's radiological findings? | Left L5-S1 disc protrusion with mild mass affect on the left S1 nerve root | The lumbar MRI shows a left L5-S1 disc protrusion with mild mass effect on the left S1 nerve root. |\n| Are the patient's radiological findings consistent with their diagnosis? | Yes | The radiological findings of a left L5-S1 disc protrusion with mild mass effect on the left S1 nerve root are consistent with the diagnosis of left S1 radiculopathy. |\n| What treatments has the patient tried already? | Gabapentin 300 mg qhs, self-directed exercises, physical therapy | The patient has tried Gabapentin 300 mg qhs for pain management and has also been recommended to continue with self-directed exercises and physical therapy. |\n| Have the treatments tried by the patients helped? | Not mentioned | The referral letter does not provide information on whether the treatments tried by the patient have helped or not. |\n| Have the patient's symptoms been progressing? | Recovery appears to have plateaued | The patient's recovery from the initial onset of symptoms appears to have plateaued, indicating that the symptoms have not been progressing further. |\n| Are the patient's symptoms debilitating? | Yes | The patient's symptoms have impeded his return to work and recreational activities, and the pain can sometimes awaken him. This suggests that the symptoms are debilitating. |"}}], "usage": {"prompt_tokens": 678, "completion_tokens": 374, "total_tokens": 1052}}</t>
  </si>
  <si>
    <t>| Question | Response | Detailed reasoning based on given clinical information |
| --- | --- | --- |
| What is the patient's diagnosis? | Left S1 radiculopathy | The patient presents with left lower back, buttock, and leg pain, along with positive straight leg raising and positive seated straight leg raising and slump testing. These findings are consistent with S1 radiculopathy. |
| What are the patient's radiological findings? | Left L5-S1 disc protrusion with mild mass affect on the left S1 nerve root | The lumbar MRI shows a left L5-S1 disc protrusion with mild mass effect on the left S1 nerve root. |
| Are the patient's radiological findings consistent with their diagnosis? | Yes | The radiological findings of a left L5-S1 disc protrusion with mild mass effect on the left S1 nerve root are consistent with the diagnosis of left S1 radiculopathy. |
| What treatments has the patient tried already? | Gabapentin 300 mg qhs, self-directed exercises, physical therapy | The patient has tried Gabapentin 300 mg qhs for pain management and has also been recommended to continue with self-directed exercises and physical therapy. |
| Have the treatments tried by the patients helped? | Not mentioned | The referral letter does not provide information on whether the treatments tried by the patient have helped or not. |
| Have the patient's symptoms been progressing? | Recovery appears to have plateaued | The patient's recovery from the initial onset of symptoms appears to have plateaued, indicating that the symptoms have not been progressing further. |
| Are the patient's symptoms debilitating? | Yes | The patient's symptoms have impeded his return to work and recreational activities, and the pain can sometimes awaken him. This suggests that the symptoms are debilitating. |</t>
  </si>
  <si>
    <t>[["What is the patient's diagnosis?", "Left S1 radiculopathy", "The patient presents with left lower back, buttock, and leg pain, along with positive straight leg raising and positive seated straight leg raising and slump testing. These findings are consistent with S1 radiculopathy."], ["What are the patient's radiological findings?", "Left L5-S1 disc protrusion with mild mass affect on the left S1 nerve root", "The lumbar MRI shows a left L5-S1 disc protrusion with mild mass effect on the left S1 nerve root."], ["Are the patient's radiological findings consistent with their diagnosis?", "Yes", "The radiological findings of a left L5-S1 disc protrusion with mild mass effect on the left S1 nerve root are consistent with the diagnosis of left S1 radiculopathy."], ["What treatments has the patient tried already?", "Gabapentin 300 mg qhs, self-directed exercises, physical therapy", "The patient has tried Gabapentin 300 mg qhs for pain management and has also been recommended to continue with self-directed exercises and physical therapy."], ["Have the treatments tried by the patients helped?", "Not mentioned", "The referral letter does not provide information on whether the treatments tried by the patient have helped or not."], ["Have the patient's symptoms been progressing?", "Recovery appears to have plateaued", "The patient's recovery from the initial onset of symptoms appears to have plateaued, indicating that the symptoms have not been progressing further."], ["Are the patient's symptoms debilitating?", "Yes", "The patient's symptoms have impeded his return to work and recreational activities, and the pain can sometimes awaken him. This suggests that the symptoms are debilitating."]]</t>
  </si>
  <si>
    <t>Left L5-S1 disc protrusion with mild mass affect on the left S1 nerve root</t>
  </si>
  <si>
    <t>Gabapentin 300 mg qhs, self-directed exercises, physical therapy</t>
  </si>
  <si>
    <t>Recovery appears to have plateaued</t>
  </si>
  <si>
    <t>Christopher is presenting with medically refractory neurogenic claudication and likely L4-5 radiculopathy, with concordant imaging findings of moderate to severe L4-5 stenosis. We had a lengthy discussion regarding the range of options, which include continuing to live with symptoms, multimodal analgesia, physical therapy and other conservative measures, injections And surgery. We mutually agreed to pursue surgery, which was offered in the form of a right-sided approach for L4-5 minimally invasive bilateral canal enlargement</t>
  </si>
  <si>
    <t xml:space="preserve">Mr. Smith presents with a complaint of left buttock and leg pain.  The pain travels to 
the medial leg to ankle and there is associated painful numbness.  The onset was 
more than a year ago with no substantive improvement despite chiropractic care and 
physical therapy.  He does not report any change to bowel or bladder functioning, 
and there is no perineal numbness.  His health in general is good.  He is a 
non-smoker.  He is allergic to codeine.  He continues to work as an Electrician.
The physical examination reveals an increase in pain with lumbar extension.  Muscle 
stretch reflexes are 2+ except for the left patellar reflex which is 1+.  Power is 
graded 5/5 L2 to S1 bilaterally.  Sensation is diminished along the left L4 
dermatome.  Hip ranges of motion are within normal limits.  Upper limb reflexes are 
2+.  Hoffman's sign is absent bilaterally.
A lumbar MRI was performed January 24, 2022.  There is moderate to severe spinal 
canal stenosis at L4-5.  There is lateral recess stenosis and impingement of the left 
L5 nerve root.  There is moderate to severe left L4-5 foraminal stenosis.  There is a 
disc protrusion at T11-12 with signs of Smith.
Mr. Smith presents with signs and symptoms of left L4 radiculopathy.  There are signs 
of Smith at T11-12 but no overt signs of myelopathy on physical examination.  
There are corresponding findings for the left L4 radiculopathy diagnosis on MRI 
which reveals moderate to severe foraminal stenosis at L4-5 on the left, and lateral 
recess stenosis.  Given the ongoing and unremitting left leg dominant pain, 
examination and MRI findings, and failure to respond to conservative care, I am 
referring Mr. Smith for spine surgical consultation with Dr. D. Guha.  Mr. Smith should 
continue with flexion-based exercises and activity to tolerance.
Thank you for involving me in the care of this patient
Sincerely
</t>
  </si>
  <si>
    <t>{"id": "chatcmpl-8Gjs5iAmRIhGZJOfsOJIffYdVjAGx", "object": "chat.completion", "created": 1699000269, "model": "gpt-35-turbo-16k", "choices": [{"index": 0, "finish_reason": "stop", "message": {"role": "assistant", "content": "| Question | Response | Detailed reasoning based on given clinical information |\n| --- | --- | --- |\n| What is the patient's diagnosis? | L4 radiculopathy | The patient presents with signs and symptoms of left L4 radiculopathy, including left buttock and leg pain, painful numbness, and diminished sensation along the left L4 dermatome. |\n| What are the patient's radiological findings? | Moderate to severe spinal canal stenosis at L4-5, lateral recess stenosis and impingement of the left L5 nerve root, moderate to severe left L4-5 foraminal stenosis, disc protrusion at T11-12 | The lumbar MRI reveals multiple findings consistent with the diagnosis of L4 radiculopathy, including stenosis at L4-5, impingement of the left L5 nerve root, and foraminal stenosis. Additionally, there is a disc protrusion at T11-12. |\n| Are the patient's radiological findings consistent with their diagnosis? | Yes | The radiological findings of spinal canal stenosis, nerve root impingement, and foraminal stenosis at the L4-5 level are consistent with the diagnosis of L4 radiculopathy. |\n| What treatments has the patient tried already? | Chiropractic care and physical therapy | The patient has already tried chiropractic care and physical therapy. |\n| Have the treatments tried by the patients helped? | No | Despite chiropractic care and physical therapy, the patient reports no substantive improvement in their symptoms. |\n| Have the patient's symptoms been progressing? | Not mentioned | The clinical information does not provide specific information about the progression of the patient's symptoms. |\n| Are the patient's symptoms debilitating? | Not mentioned | The clinical information does not provide specific information about the impact of the patient's symptoms on their daily functioning. |"}}], "usage": {"prompt_tokens": 743, "completion_tokens": 391, "total_tokens": 1134}}</t>
  </si>
  <si>
    <t>| Question | Response | Detailed reasoning based on given clinical information |
| --- | --- | --- |
| What is the patient's diagnosis? | L4 radiculopathy | The patient presents with signs and symptoms of left L4 radiculopathy, including left buttock and leg pain, painful numbness, and diminished sensation along the left L4 dermatome. |
| What are the patient's radiological findings? | Moderate to severe spinal canal stenosis at L4-5, lateral recess stenosis and impingement of the left L5 nerve root, moderate to severe left L4-5 foraminal stenosis, disc protrusion at T11-12 | The lumbar MRI reveals multiple findings consistent with the diagnosis of L4 radiculopathy, including stenosis at L4-5, impingement of the left L5 nerve root, and foraminal stenosis. Additionally, there is a disc protrusion at T11-12. |
| Are the patient's radiological findings consistent with their diagnosis? | Yes | The radiological findings of spinal canal stenosis, nerve root impingement, and foraminal stenosis at the L4-5 level are consistent with the diagnosis of L4 radiculopathy. |
| What treatments has the patient tried already? | Chiropractic care and physical therapy | The patient has already tried chiropractic care and physical therapy. |
| Have the treatments tried by the patients helped? | No | Despite chiropractic care and physical therapy, the patient reports no substantive improvement in their symptoms. |
| Have the patient's symptoms been progressing? | Not mentioned | The clinical information does not provide specific information about the progression of the patient's symptoms. |
| Are the patient's symptoms debilitating? | Not mentioned | The clinical information does not provide specific information about the impact of the patient's symptoms on their daily functioning. |</t>
  </si>
  <si>
    <t>[["What is the patient's diagnosis?", "L4 radiculopathy", "The patient presents with signs and symptoms of left L4 radiculopathy, including left buttock and leg pain, painful numbness, and diminished sensation along the left L4 dermatome."], ["What are the patient's radiological findings?", "Moderate to severe spinal canal stenosis at L4-5, lateral recess stenosis and impingement of the left L5 nerve root, moderate to severe left L4-5 foraminal stenosis, disc protrusion at T11-12", "The lumbar MRI reveals multiple findings consistent with the diagnosis of L4 radiculopathy, including stenosis at L4-5, impingement of the left L5 nerve root, and foraminal stenosis. Additionally, there is a disc protrusion at T11-12."], ["Are the patient's radiological findings consistent with their diagnosis?", "Yes", "The radiological findings of spinal canal stenosis, nerve root impingement, and foraminal stenosis at the L4-5 level are consistent with the diagnosis of L4 radiculopathy."], ["What treatments has the patient tried already?", "Chiropractic care and physical therapy", "The patient has already tried chiropractic care and physical therapy."], ["Have the treatments tried by the patients helped?", "No", "Despite chiropractic care and physical therapy, the patient reports no substantive improvement in their symptoms."], ["Have the patient's symptoms been progressing?", "Not mentioned", "The clinical information does not provide specific information about the progression of the patient's symptoms."], ["Are the patient's symptoms debilitating?", "Not mentioned", "The clinical information does not provide specific information about the impact of the patient's symptoms on their daily functioning."]]</t>
  </si>
  <si>
    <t>L4 radiculopathy</t>
  </si>
  <si>
    <t>Moderate to severe spinal canal stenosis at L4-5, lateral recess stenosis and impingement of the left L5 nerve root, moderate to severe left L4-5 foraminal stenosis, disc protrusion at T11-12</t>
  </si>
  <si>
    <t>Chiropractic care and physical therapy</t>
  </si>
  <si>
    <t>Kerry is presenting with back dominant pain, with subacute appearing compression fractures of T11 and L1, however with very mild height loss of 30% or less, and interval stability between an MRI and subsequent upright x-ray. We had a lengthy discussion regarding the range of options, which include continuing to live with symptoms, multimodal analgesia, physical therapy and other conservative measures, injections and surgery in the form of kyphoplasty. We mutually agreed to pursue referral to a pain clinic for consideration of paraspinal muscle injections as well as image guided facet blocks and or RF ablation as an initial step, given her fairly mild height loss and interval imaging stability is potentially predictive of reduced response to kyphoplasty. I will make a referral to a pain clinic for this. I have not booked her for routine follow-up myself.</t>
  </si>
  <si>
    <t xml:space="preserve">Ms. Smith presents with a complaint of lower and upper back pain.  She relates 
that she had prior episodic back pain, but about 9 months ago she was lifting and felt 
a pop and acute back pain.  She indicates that she has not experienced 
improvement.  She continues to attend for physical therapy weekly and is performing 
home-based exercises.  Medications include Gabapentin, Celebrex, alendronate, 
zopiclone, venlafaxine, pantoprazole, citalopram, Ramipril, and rosuvastatin.  Her 
medical history includes osteopenia, OA, essential hypertension, dyslipidemia, 
depression and anxiety.  Ms. Smith had to resign from her job in January 2022 as 
she could not do her work in communications.
The physical examination reveals Ms. Smith to be neurologically intact.  Muscle 
stretch reflexes are 2+.  Power is 5/5 L2 to S1 bilaterally.  Sensation is preserved in 
all dermatomes.  Muscle tone and bulk is symmetrical.  There are no nerve root 
tension signs.  Hip ranges of motion are within normal limits.  Upper limb reflexes 
are 2+ and Hoffman's sign is absent bilaterally.  There is no clonus or spasticity.  
A lumbar MRI was performed January 22, 2022.  Compression fractures with about 
30% loss of anterior body height are noted at T11 and L1.  Bone density study 
reveals osteopenia.
Thank you for involving me in the care of this patient
Sincerely
</t>
  </si>
  <si>
    <t>{"id": "chatcmpl-8Gjs9FS4i39LJyLhAth6hySu0lvcT", "object": "chat.completion", "created": 1699000273, "model": "gpt-35-turbo-16k", "choices": [{"index": 0, "finish_reason": "stop", "message": {"role": "assistant", "content": "| Question | Response | Detailed reasoning based on given clinical information |\n| --- | --- | --- |\n| What is the patient's diagnosis? | Back dominant pain with subacute appearing compression fractures of T11 and L1 | The patient presents with back pain and has radiological findings of compression fractures at T11 and L1. |\n| What are the patient's radiological findings? | Compression fractures with about 30% loss of anterior body height at T11 and L1 | The lumbar MRI performed on January 22, 2022, revealed compression fractures at T11 and L1 with approximately 30% loss of anterior body height. |\n| Are the patient's radiological findings consistent with their diagnosis? | Yes | The patient's radiological findings of compression fractures are consistent with their diagnosis of back dominant pain. |\n| What treatments has the patient tried already? | Physical therapy and home-based exercises | The patient has been attending physical therapy weekly and performing home-based exercises. |\n| Have the treatments tried by the patients helped? | Not mentioned | The information provided does not specify whether the treatments have helped or not. |\n| Have the patient's symptoms been progressing? | Yes | The patient indicates that she has not experienced improvement and her symptoms have been ongoing for approximately 9 months. |\n| Are the patient's symptoms debilitating? | Yes | The patient had to resign from her job in January 2022 as she could not do her work in communications, suggesting that her symptoms are debilitating. |"}}], "usage": {"prompt_tokens": 691, "completion_tokens": 305, "total_tokens": 996}}</t>
  </si>
  <si>
    <t>| Question | Response | Detailed reasoning based on given clinical information |
| --- | --- | --- |
| What is the patient's diagnosis? | Back dominant pain with subacute appearing compression fractures of T11 and L1 | The patient presents with back pain and has radiological findings of compression fractures at T11 and L1. |
| What are the patient's radiological findings? | Compression fractures with about 30% loss of anterior body height at T11 and L1 | The lumbar MRI performed on January 22, 2022, revealed compression fractures at T11 and L1 with approximately 30% loss of anterior body height. |
| Are the patient's radiological findings consistent with their diagnosis? | Yes | The patient's radiological findings of compression fractures are consistent with their diagnosis of back dominant pain. |
| What treatments has the patient tried already? | Physical therapy and home-based exercises | The patient has been attending physical therapy weekly and performing home-based exercises. |
| Have the treatments tried by the patients helped? | Not mentioned | The information provided does not specify whether the treatments have helped or not. |
| Have the patient's symptoms been progressing? | Yes | The patient indicates that she has not experienced improvement and her symptoms have been ongoing for approximately 9 months. |
| Are the patient's symptoms debilitating? | Yes | The patient had to resign from her job in January 2022 as she could not do her work in communications, suggesting that her symptoms are debilitating. |</t>
  </si>
  <si>
    <t>[["What is the patient's diagnosis?", "Back dominant pain with subacute appearing compression fractures of T11 and L1", "The patient presents with back pain and has radiological findings of compression fractures at T11 and L1."], ["What are the patient's radiological findings?", "Compression fractures with about 30% loss of anterior body height at T11 and L1", "The lumbar MRI performed on January 22, 2022, revealed compression fractures at T11 and L1 with approximately 30% loss of anterior body height."], ["Are the patient's radiological findings consistent with their diagnosis?", "Yes", "The patient's radiological findings of compression fractures are consistent with their diagnosis of back dominant pain."], ["What treatments has the patient tried already?", "Physical therapy and home-based exercises", "The patient has been attending physical therapy weekly and performing home-based exercises."], ["Have the treatments tried by the patients helped?", "Not mentioned", "The information provided does not specify whether the treatments have helped or not."], ["Have the patient's symptoms been progressing?", "Yes", "The patient indicates that she has not experienced improvement and her symptoms have been ongoing for approximately 9 months."], ["Are the patient's symptoms debilitating?", "Yes", "The patient had to resign from her job in January 2022 as she could not do her work in communications, suggesting that her symptoms are debilitating."]]</t>
  </si>
  <si>
    <t>Back dominant pain with subacute appearing compression fractures of T11 and L1</t>
  </si>
  <si>
    <t>Compression fractures with about 30% loss of anterior body height at T11 and L1</t>
  </si>
  <si>
    <t>Rene is presenting with symptoms consistent with a left L5 radiculopathy and concordant imaging findings of lateral recess and proximal foraminal stenosis at the left side at L4-5, however not having tried any conservative modalities for this whatsoever. We had a lengthy discussion regarding the range of options, which include continuing to live with symptoms, multimodal analgesia, physical therapy and other conservative measures, injections and surgery.. We mutually agreed to pursue a trial of initial conservative measures since he has not tried any to date.  These would include medications including over-the-counter and prescription nonsteroidal anti-inflammatories, neuropathic pain agents such as gabapentin and Lyrica, a referral for physical therapy for low back and core strengthening, other measures including chiropractic adjustment acupuncture electrical stimulation etc as well as aqua therapy, and should these fail then referral to a pain clinic for consideration of a left L4-5 transforaminal epidural steroid injection.  Should he be refractory to these measures or with any progressive weakness then certainly surgical intervention is an option likely in the form of a left L4-5 hemilaminotomy and foraminotomy.</t>
  </si>
  <si>
    <t xml:space="preserve">Mr. Smith presents with a chief complaint of left buttock and leg pain, traveling 
as distal as the left great toe.  There is also some pain on the right buttock.  The 
onset of leg pain was more than a year ago and pain is worsening.  Mr. Smith 
did attend for physical therapy (exercises) without significant relief.  The pain can 
disturb his sleep and he has limited walking and standing tolerance of about 5 
minutes.  His health is otherwise good.  He smokes about 1/2 pack of cigarettes per 
day.
The physical examination findings are commensurate with right L5 radiculopathy and 
left radicular symptoms.  Power is graded 5/5 except for right EHL which is 4/5.  
Sensation is preserved and symmetrical in all dermatomes.  Muscle stretch reflexes 
are 1+ at the patellae and Achilles bilaterally.  There is positive straight leg raising 
bilaterally.  Hip ranges of motion are within normal limits.  Upper limb reflexes are 
2+.  Hoffman's sign is absent bilaterally.
A lumbar MRI was performed April 4, 2022.  There is a disc protrusion at L4-5 and 
significant left more than right lateral recess stenosis.  This is causing impingement 
of L5 nerve roots.  There is marked foraminal stenosis at L5-S1, left more than right.  
Note is make of a chronic 50% compression fracture of L1.
Mr. Smith has signs of L5 radiculopathy with signs on the right and symptoms 
on the left.  There is corresponding finding on MRI.  He has failed to respond to 
physical therapy and the leg dominant pain is worsening.  Therefore, I have referred 
him for spine surgical consultation with Dr. D. Guha.  He should continue with 
self-directed exercises and activity to tolerance.  We discussed acupuncture and/or 
chiropractic care.  There are no contraindications to a trial of treatment, with the 
only question whether he will respond.  A reasonable trial would be 10 sessions over 
a month.
Thank you for involving me in the care of this patient
Sincerely
</t>
  </si>
  <si>
    <t>{"id": "chatcmpl-8GjsCSlEMlhVcTwLjn1QZm0pfQiLk", "object": "chat.completion", "created": 1699000276, "model": "gpt-35-turbo-16k", "choices": [{"index": 0, "finish_reason": "stop", "message": {"role": "assistant", "content": "| Question | Response | Detailed reasoning based on given clinical information |\n| --- | --- | --- |\n| What is the patient's diagnosis? | Left L5 radiculopathy | The patient presents with left buttock and leg pain, with symptoms traveling distally to the left great toe. Physical examination findings are consistent with right L5 radiculopathy and left radicular symptoms. |\n| What are the patient's radiological findings? | Disc protrusion at L4-5, left lateral recess stenosis, marked foraminal stenosis at L5-S1, chronic 50% compression fracture of L1 | The lumbar MRI shows a disc protrusion at L4-5, significant left lateral recess stenosis, and marked foraminal stenosis at L5-S1. Additionally, there is a chronic 50% compression fracture of L1. |\n| Are the patient's radiological findings consistent with their diagnosis? | Yes | The radiological findings of disc protrusion, lateral recess stenosis, and foraminal stenosis are consistent with the patient's diagnosis of left L5 radiculopathy. |\n| What treatments has the patient tried already? | The patient has not tried any treatments yet. | The patient has not undergone any treatments for their symptoms. |\n| Have the treatments tried by the patients helped? | N/A | N/A |\n| Have the patient's symptoms been progressing? | Yes | The patient reports that the leg pain has been worsening over the past year. |\n| Are the patient's symptoms debilitating? | Yes | The patient has limited walking and standing tolerance of about 5 minutes and reports that the pain disturbs their sleep. |"}}], "usage": {"prompt_tokens": 889, "completion_tokens": 346, "total_tokens": 1235}}</t>
  </si>
  <si>
    <t>| Question | Response | Detailed reasoning based on given clinical information |
| --- | --- | --- |
| What is the patient's diagnosis? | Left L5 radiculopathy | The patient presents with left buttock and leg pain, with symptoms traveling distally to the left great toe. Physical examination findings are consistent with right L5 radiculopathy and left radicular symptoms. |
| What are the patient's radiological findings? | Disc protrusion at L4-5, left lateral recess stenosis, marked foraminal stenosis at L5-S1, chronic 50% compression fracture of L1 | The lumbar MRI shows a disc protrusion at L4-5, significant left lateral recess stenosis, and marked foraminal stenosis at L5-S1. Additionally, there is a chronic 50% compression fracture of L1. |
| Are the patient's radiological findings consistent with their diagnosis? | Yes | The radiological findings of disc protrusion, lateral recess stenosis, and foraminal stenosis are consistent with the patient's diagnosis of left L5 radiculopathy. |
| What treatments has the patient tried already? | The patient has not tried any treatments yet. | The patient has not undergone any treatments for their symptoms. |
| Have the treatments tried by the patients helped? | N/A | N/A |
| Have the patient's symptoms been progressing? | Yes | The patient reports that the leg pain has been worsening over the past year. |
| Are the patient's symptoms debilitating? | Yes | The patient has limited walking and standing tolerance of about 5 minutes and reports that the pain disturbs their sleep. |</t>
  </si>
  <si>
    <t>[["What is the patient's diagnosis?", "Left L5 radiculopathy", "The patient presents with left buttock and leg pain, with symptoms traveling distally to the left great toe. Physical examination findings are consistent with right L5 radiculopathy and left radicular symptoms."], ["What are the patient's radiological findings?", "Disc protrusion at L4-5, left lateral recess stenosis, marked foraminal stenosis at L5-S1, chronic 50% compression fracture of L1", "The lumbar MRI shows a disc protrusion at L4-5, significant left lateral recess stenosis, and marked foraminal stenosis at L5-S1. Additionally, there is a chronic 50% compression fracture of L1."], ["Are the patient's radiological findings consistent with their diagnosis?", "Yes", "The radiological findings of disc protrusion, lateral recess stenosis, and foraminal stenosis are consistent with the patient's diagnosis of left L5 radiculopathy."], ["What treatments has the patient tried already?", "The patient has not tried any treatments yet.", "The patient has not undergone any treatments for their symptoms."], ["Have the treatments tried by the patients helped?", "N/A", "N/A"], ["Have the patient's symptoms been progressing?", "Yes", "The patient reports that the leg pain has been worsening over the past year."], ["Are the patient's symptoms debilitating?", "Yes", "The patient has limited walking and standing tolerance of about 5 minutes and reports that the pain disturbs their sleep."]]</t>
  </si>
  <si>
    <t>Disc protrusion at L4-5, left lateral recess stenosis, marked foraminal stenosis at L5-S1, chronic 50% compression fracture of L1</t>
  </si>
  <si>
    <t>The patient has not tried any treatments yet.</t>
  </si>
  <si>
    <t>Kenneth is presenting with severe cervical myelopathy, with symptoms rapidly declining between June and July of this year but subsequently stable. We had a lengthy discussion regarding the range of options, and that this is largely a surgical disease, with the primary goal of stabilizing symptoms though with some patients experiencing some improvement in upper and lower extremity symptoms, measured on the order of 1 to 2 years after surgery. we mutually agreed to pursue surgery, which was offered in the form of a C5-7 ACDF. I did strongly encourage smoking cessation prior to this, and we will plan on placement in a cervical collar postoperatively.</t>
  </si>
  <si>
    <t xml:space="preserve">Mr. Smith presents with a chief complaint of lower back pain.  He also has 
numbness in his legs and describes a pins and needles sensation.  He has been 
using a cane for about 3 weeks.  He describes some saddle anesthesia and 
numbness.  He also reports numbness in his forearms and pins and needles in his 
fingers.  His medical history includes hypertension, COPD and asthma.  He smokes 
about a pack of cigarettes per day.  He is allergic to morphine.  He cannot do chores 
at home and has not been able to work since June 30, 2022.
Mr. Smith walks with a limp favouring his right lower limb.  He could not perform 
heel and toe walking.  Muscle stretch reflexes are 2+, except for the right patellar 
reflex which is hyper reflexic.  Power is graded 5/5 except for right EHL and resisted 
ankle dorsiflexion which is 4+/5.  However, there is collapsing weakness.  Sharp 
sensation is preserved in the lower legs and feet.  Muscle tone and bulk is 
symmetrical.  Vibration sense is diminished in the feet.  There is a positive Hoffman's 
sign on the right.  There a positive straight leg raise on the right.  Hip ranges of 
motion are within normal limits.
Mr. Smith has right leg symptoms, but no clear radicular signs.  There is some 
weakness to resisted right ankle dorsiflexion, but there was accompanying collapsing 
weakness to this and EHL resistance. There may be some subtle long tract signs, but 
I do not feel that this is any cause for right leg weakness.  He is reporting diminished 
balance.  I have requisitioned MRI of his cervical and lumbar spine and will be 
following up with him afterwards.  I have recommended that he consider engaging in 
a course of physical therapy for 6 weeks and this can include exercises, modalities 
and perhaps manual therapy.
Thank you for involving me in the care of this patient
Sincerely
</t>
  </si>
  <si>
    <t>{"id": "chatcmpl-8GjsICqXR1QFRkYZOfkyc8Rvh7XQr", "object": "chat.completion", "created": 1699000282, "model": "gpt-35-turbo-16k", "choices": [{"index": 0, "finish_reason": "stop", "message": {"role": "assistant", "content": "| Question | Response | Detailed reasoning based on given clinical information |\n| --- | --- | --- |\n| What is the patient's diagnosis? | Severe cervical myelopathy | The patient presents with symptoms of numbness, pins and needles sensation, saddle anesthesia, and weakness in the right lower limb. The physical examination findings, such as hyperreflexia, collapsing weakness, positive Hoffman's sign, and positive straight leg raise, are consistent with cervical myelopathy. |\n| What are the patient's radiological findings? | MRI of cervical and lumbar spine pending | The referral letter mentions that an MRI of the cervical and lumbar spine has been requisitioned, but the results are not provided in the given information. |\n| Are the patient's radiological findings consistent with their diagnosis? | Not applicable | The radiological findings are not provided in the given information. |\n| What treatments has the patient tried already? | Physical therapy for 6 weeks | The patient has been recommended to engage in a course of physical therapy for 6 weeks, which may include exercises, modalities, and manual therapy. |\n| Have the treatments tried by the patients helped? | Not mentioned | The information does not mention whether the patient has started or completed the recommended physical therapy, and there is no information regarding the effectiveness of any previous treatments. |\n| Have the patient's symptoms been progressing? | Symptoms rapidly declined between June and July, but subsequently stable | The patient's symptoms rapidly declined between June and July, but have been stable since then. |\n| Are the patient's symptoms debilitating? | Yes | The patient reports being unable to do chores at home and has not been able to work since June 30, 2022. The use of a cane and the presence of numbness, pins and needles sensation, and weakness in the legs suggest that the symptoms are debilitating. |"}}], "usage": {"prompt_tokens": 738, "completion_tokens": 379, "total_tokens": 1117}}</t>
  </si>
  <si>
    <t>| Question | Response | Detailed reasoning based on given clinical information |
| --- | --- | --- |
| What is the patient's diagnosis? | Severe cervical myelopathy | The patient presents with symptoms of numbness, pins and needles sensation, saddle anesthesia, and weakness in the right lower limb. The physical examination findings, such as hyperreflexia, collapsing weakness, positive Hoffman's sign, and positive straight leg raise, are consistent with cervical myelopathy. |
| What are the patient's radiological findings? | MRI of cervical and lumbar spine pending | The referral letter mentions that an MRI of the cervical and lumbar spine has been requisitioned, but the results are not provided in the given information. |
| Are the patient's radiological findings consistent with their diagnosis? | Not applicable | The radiological findings are not provided in the given information. |
| What treatments has the patient tried already? | Physical therapy for 6 weeks | The patient has been recommended to engage in a course of physical therapy for 6 weeks, which may include exercises, modalities, and manual therapy. |
| Have the treatments tried by the patients helped? | Not mentioned | The information does not mention whether the patient has started or completed the recommended physical therapy, and there is no information regarding the effectiveness of any previous treatments. |
| Have the patient's symptoms been progressing? | Symptoms rapidly declined between June and July, but subsequently stable | The patient's symptoms rapidly declined between June and July, but have been stable since then. |
| Are the patient's symptoms debilitating? | Yes | The patient reports being unable to do chores at home and has not been able to work since June 30, 2022. The use of a cane and the presence of numbness, pins and needles sensation, and weakness in the legs suggest that the symptoms are debilitating. |</t>
  </si>
  <si>
    <t>[["What is the patient's diagnosis?", "Severe cervical myelopathy", "The patient presents with symptoms of numbness, pins and needles sensation, saddle anesthesia, and weakness in the right lower limb. The physical examination findings, such as hyperreflexia, collapsing weakness, positive Hoffman's sign, and positive straight leg raise, are consistent with cervical myelopathy."], ["What are the patient's radiological findings?", "MRI of cervical and lumbar spine pending", "The referral letter mentions that an MRI of the cervical and lumbar spine has been requisitioned, but the results are not provided in the given information."], ["Are the patient's radiological findings consistent with their diagnosis?", "Not applicable", "The radiological findings are not provided in the given information."], ["What treatments has the patient tried already?", "Physical therapy for 6 weeks", "The patient has been recommended to engage in a course of physical therapy for 6 weeks, which may include exercises, modalities, and manual therapy."], ["Have the treatments tried by the patients helped?", "Not mentioned", "The information does not mention whether the patient has started or completed the recommended physical therapy, and there is no information regarding the effectiveness of any previous treatments."], ["Have the patient's symptoms been progressing?", "Symptoms rapidly declined between June and July, but subsequently stable", "The patient's symptoms rapidly declined between June and July, but have been stable since then."], ["Are the patient's symptoms debilitating?", "Yes", "The patient reports being unable to do chores at home and has not been able to work since June 30, 2022. The use of a cane and the presence of numbness, pins and needles sensation, and weakness in the legs suggest that the symptoms are debilitating."]]</t>
  </si>
  <si>
    <t>Severe cervical myelopathy</t>
  </si>
  <si>
    <t>MRI of cervical and lumbar spine pending</t>
  </si>
  <si>
    <t>Physical therapy for 6 weeks</t>
  </si>
  <si>
    <t>Symptoms rapidly declined between June and July, but subsequently stable</t>
  </si>
  <si>
    <t>Meagan is presenting with a medically refractory left L5 radiculopathy from a large left L4-5 inferiorly extruded disc. We had a lengthy discussion regarding the range of options, which include continuing to live with symptoms, multimodal analgesia, physical therapy and other conservative measures, injections And surgery. We mutually agreed to pursue surgery, which was offered in the form of a minimally invasive left L4-5 microdiscectomy.</t>
  </si>
  <si>
    <t xml:space="preserve">Ms. Smith presents with a complaint of left leg pain which began in October 
2021.  No precipitating event could be recalled.  She describes stabbing pain, 
numbness and paresthesia from her knee to her toes.  Despite a course of physical 
therapy and the passage of time, Ms. Smith has not experienced any significant 
improvement overall.  She has not had prior episodes, but did have occasional lower 
back pain in the past.  She smokes about 5 cigarettes per day and is trying to quit.  
Her health in general is otherwise good.  She is only able to work 4 hour shifts at 
work due to her pain.
The physical examination findings reveal signs and symptoms of left L5 
radiculopathy.  Muscle stretch reflexes are 1+ at the patellae and Achilles bilaterally.  
Power is graded 5/5 except for the left EHL and resisted foot dorsiflexion which is 
4+/5.  Muscle tone and bulk is symmetrical.  Sensation is diminished along the left L5 
and S1 dermatomes.  There is nerve root tension on the left with straight leg raising.  
Hip ranges of motion are within normal limits and non-provocative.  Upper limb 
reflexes are 2+.  There is no clonus or spasticity.
A lumbar MRI was performed March 21, 2022.  The cardinal finding is a large left 
L4-5 disc herniation.
My clinical impression is that Ms. Smith is experiencing a left L5 radiculopathy.  
Given the worsening of pain, lack of substantive improvement despite therapy and 
the passage of time, examination and MRI findings, I am referring her for spine 
surgical consultation.  I am referring Ms. Smith to Dr. D. Guha.  She should be 
continuing with self-directed exercises and activity to tolerance.
Thank you for involving me in the care of this patient
Sincerely
</t>
  </si>
  <si>
    <t>{"id": "chatcmpl-8GjsMK9LiMjRg7HFuAWckd6qRRVGh", "object": "chat.completion", "created": 1699000286, "model": "gpt-35-turbo-16k", "choices": [{"index": 0, "finish_reason": "stop", "message": {"role": "assistant", "content": "| Question | Response | Detailed reasoning based on given clinical information |\n| --- | --- | --- |\n| What is the patient's diagnosis? | Left L5 radiculopathy | The patient's physical examination findings reveal signs and symptoms of left L5 radiculopathy, including diminished sensation along the left L5 dermatome and muscle weakness in the left EHL and resisted foot dorsiflexion. |\n| What are the patient's radiological findings? | Large left L4-5 disc herniation | The lumbar MRI performed on March 21, 2022, shows a large left L4-5 disc herniation as the cardinal finding. |\n| Are the patient's radiological findings consistent with their diagnosis? | Yes | The large left L4-5 disc herniation seen on the MRI is consistent with the diagnosis of left L5 radiculopathy. |\n| What treatments has the patient tried already? | Physical therapy and self-directed exercises | The patient has already undergone a course of physical therapy and has been continuing with self-directed exercises and activity to tolerance. |\n| Have the treatments tried by the patients helped? | No significant improvement overall | Despite the physical therapy and the passage of time, the patient has not experienced any significant improvement overall. |\n| Have the patient's symptoms been progressing? | Yes | The patient's symptoms have been worsening, as indicated by the \"worsening of pain\" mentioned in the referral letter. |\n| Are the patient's symptoms debilitating? | Yes | The patient's symptoms are debilitating enough to limit her ability to work, as she is only able to work 4-hour shifts due to her pain. |"}}], "usage": {"prompt_tokens": 681, "completion_tokens": 338, "total_tokens": 1019}}</t>
  </si>
  <si>
    <t>| Question | Response | Detailed reasoning based on given clinical information |
| --- | --- | --- |
| What is the patient's diagnosis? | Left L5 radiculopathy | The patient's physical examination findings reveal signs and symptoms of left L5 radiculopathy, including diminished sensation along the left L5 dermatome and muscle weakness in the left EHL and resisted foot dorsiflexion. |
| What are the patient's radiological findings? | Large left L4-5 disc herniation | The lumbar MRI performed on March 21, 2022, shows a large left L4-5 disc herniation as the cardinal finding. |
| Are the patient's radiological findings consistent with their diagnosis? | Yes | The large left L4-5 disc herniation seen on the MRI is consistent with the diagnosis of left L5 radiculopathy. |
| What treatments has the patient tried already? | Physical therapy and self-directed exercises | The patient has already undergone a course of physical therapy and has been continuing with self-directed exercises and activity to tolerance. |
| Have the treatments tried by the patients helped? | No significant improvement overall | Despite the physical therapy and the passage of time, the patient has not experienced any significant improvement overall. |
| Have the patient's symptoms been progressing? | Yes | The patient's symptoms have been worsening, as indicated by the "worsening of pain" mentioned in the referral letter. |
| Are the patient's symptoms debilitating? | Yes | The patient's symptoms are debilitating enough to limit her ability to work, as she is only able to work 4-hour shifts due to her pain. |</t>
  </si>
  <si>
    <t>[["What is the patient's diagnosis?", "Left L5 radiculopathy", "The patient's physical examination findings reveal signs and symptoms of left L5 radiculopathy, including diminished sensation along the left L5 dermatome and muscle weakness in the left EHL and resisted foot dorsiflexion."], ["What are the patient's radiological findings?", "Large left L4-5 disc herniation", "The lumbar MRI performed on March 21, 2022, shows a large left L4-5 disc herniation as the cardinal finding."], ["Are the patient's radiological findings consistent with their diagnosis?", "Yes", "The large left L4-5 disc herniation seen on the MRI is consistent with the diagnosis of left L5 radiculopathy."], ["What treatments has the patient tried already?", "Physical therapy and self-directed exercises", "The patient has already undergone a course of physical therapy and has been continuing with self-directed exercises and activity to tolerance."], ["Have the treatments tried by the patients helped?", "No significant improvement overall", "Despite the physical therapy and the passage of time, the patient has not experienced any significant improvement overall."], ["Have the patient's symptoms been progressing?", "Yes", "The patient's symptoms have been worsening, as indicated by the \"worsening of pain\" mentioned in the referral letter."], ["Are the patient's symptoms debilitating?", "Yes", "The patient's symptoms are debilitating enough to limit her ability to work, as she is only able to work 4-hour shifts due to her pain."]]</t>
  </si>
  <si>
    <t>Large left L4-5 disc herniation</t>
  </si>
  <si>
    <t>No significant improvement overall</t>
  </si>
  <si>
    <t>41F with R leg radiculopathy with right sided disk protrusion on MRI. Her right leg pain has also largely resolved after a chiro session in Sept 2022 and she has remained pain free. She had full motor / sensory function on exam. At this time there is no role for surgery. She does have a herniated disk that would explain her radicular pain at the time but this has resolved without any surgery. She should continue current conservative management. If she becomes symptomatic again she should obtain a new MRI and be referred to us for reassessment.
Â 
Regarding her incidental finding of T7-8 disk indenting the cord, we explained to her that there is a lot of room for her cord in the canal and there is no signal changes on the cord. She also has no symptoms at that dermatome. She doesn't require an intervention for this. If she does become symptomatic we can reassess this with an MRI. We discussed this with patient and she understands</t>
  </si>
  <si>
    <t xml:space="preserve">Ms. Smith presents with signs and symptoms of a right S1 radiculopathy.  There is 
corresponding finding on MRI.  Given the chronicity of symptoms and lack of 
substantive improvement, ongoing functional limitations, examination and MRI 
findings, I am referring Ms. Smith for spine surgical consultation with Dr. Smith.  
In the interim, she should continue with self-directed exercises.
Thank you for involving me in the care of this patient
Sincerely
</t>
  </si>
  <si>
    <t>{"id": "chatcmpl-8GjsQp3cTRqdp8goHnAMpLodav7pc", "object": "chat.completion", "created": 1699000290, "model": "gpt-35-turbo-16k", "choices": [{"index": 0, "finish_reason": "stop", "message": {"role": "assistant", "content": "| Question (list verbatim from system message) | Response | Detailed reasoning based on given clinical information |\n|----------------------------------------------|----------|-----------------------------------------------------|\n| What is the patient's diagnosis? | Right S1 radiculopathy | The patient presents with signs and symptoms of a right S1 radiculopathy. |\n| What are the patient's radiological findings? | Right-sided disk protrusion, T7-8 disk indenting the cord | The MRI shows a right-sided disk protrusion, as well as an incidental finding of T7-8 disk indenting the cord. |\n| Are the patient's radiological findings consistent with their diagnosis? | Yes | The right-sided disk protrusion is consistent with the patient's diagnosis of right S1 radiculopathy. |\n| What treatments has the patient tried already? | Chiropractic session, self-directed exercises | The patient has tried a chiropractic session and has been continuing with self-directed exercises. |\n| Have the treatments tried by the patients helped? | Yes | The patient's right leg pain largely resolved after the chiropractic session in September 2022 and she has remained pain-free. |\n| Have the patient's symptoms been progressing? | No | There is no mention of the patient's symptoms progressing in the given clinical information. |\n| Are the patient's symptoms debilitating? | No | There is no mention of the patient's symptoms being debilitating in the given clinical information. |"}}], "usage": {"prompt_tokens": 468, "completion_tokens": 293, "total_tokens": 761}}</t>
  </si>
  <si>
    <t>| Question (list verbatim from system message) | Response | Detailed reasoning based on given clinical information |
|----------------------------------------------|----------|-----------------------------------------------------|
| What is the patient's diagnosis? | Right S1 radiculopathy | The patient presents with signs and symptoms of a right S1 radiculopathy. |
| What are the patient's radiological findings? | Right-sided disk protrusion, T7-8 disk indenting the cord | The MRI shows a right-sided disk protrusion, as well as an incidental finding of T7-8 disk indenting the cord. |
| Are the patient's radiological findings consistent with their diagnosis? | Yes | The right-sided disk protrusion is consistent with the patient's diagnosis of right S1 radiculopathy. |
| What treatments has the patient tried already? | Chiropractic session, self-directed exercises | The patient has tried a chiropractic session and has been continuing with self-directed exercises. |
| Have the treatments tried by the patients helped? | Yes | The patient's right leg pain largely resolved after the chiropractic session in September 2022 and she has remained pain-free. |
| Have the patient's symptoms been progressing? | No | There is no mention of the patient's symptoms progressing in the given clinical information. |
| Are the patient's symptoms debilitating? | No | There is no mention of the patient's symptoms being debilitating in the given clinical information. |</t>
  </si>
  <si>
    <t>[["What is the patient's diagnosis?", "Right S1 radiculopathy", "The patient presents with signs and symptoms of a right S1 radiculopathy."], ["What are the patient's radiological findings?", "Right-sided disk protrusion, T7-8 disk indenting the cord", "The MRI shows a right-sided disk protrusion, as well as an incidental finding of T7-8 disk indenting the cord."], ["Are the patient's radiological findings consistent with their diagnosis?", "Yes", "The right-sided disk protrusion is consistent with the patient's diagnosis of right S1 radiculopathy."], ["What treatments has the patient tried already?", "Chiropractic session, self-directed exercises", "The patient has tried a chiropractic session and has been continuing with self-directed exercises."], ["Have the treatments tried by the patients helped?", "Yes", "The patient's right leg pain largely resolved after the chiropractic session in September 2022 and she has remained pain-free."], ["Have the patient's symptoms been progressing?", "No", "There is no mention of the patient's symptoms progressing in the given clinical information."], ["Are the patient's symptoms debilitating?", "No", "There is no mention of the patient's symptoms being debilitating in the given clinical information."]]</t>
  </si>
  <si>
    <t>Right-sided disk protrusion, T7-8 disk indenting the cord</t>
  </si>
  <si>
    <t>Chiropractic session, self-directed exercises</t>
  </si>
  <si>
    <t>62 y.o. female with debilitating L L5 radicular pain and , mechanical back pain. MRI revealed L L5 severe neuroforaminal compression + cyst. XR shows grade 1 anterolisthesis of L4 over L5 and mild retrolisthesis of L5 over S1.
We discussed with the patient alternative treatments such as physiotherapy, steroid injection and conservative management. We also discussed surgical management specifically the risks, benefits and post operative expectations. The patient consented to L4-5 MIS left decompression + percutaneous instrumented fusion.</t>
  </si>
  <si>
    <t xml:space="preserve">Ms. Smith presents with a limp favouring her left lower extremity.  She is not 
using any supports.  There is an increase in pain with lumbar extension.  She could 
not perform heel and toe walking.  Power is graded 5/5 L2 to S1 bilaterally, except 
for the left EHL which is 4/5.  Muscle tone and bulk is symmetrical.  Sensation is 
diminished along the left L5 and S1 dermatomes.  There is a positive slump test and 
supine straight leg raising on the left.  Hip ranges of motion are within normal limits.  
Upper limb reflexes are 2+.  Hoffman's sign is absent.  There are no long 
tract/pyramidal signs.
A lumbar MRI was performed September 23, 2020.  There is a Grade I 
anterolisthesis of L4 on L5, and retrolisthesis of L5 on S1.  There is facet arthropathy 
at L4-5 and L5-S1.  There is foraminal stenosis at L5-S1, worse on the left.
Ms. Smith has symptoms and signs of a left L5 radiculopathy.  It is my 
impression that this is stemming from the foraminal stenosis at L5-S1.  Given her 
failure to respond to conservative measures, including no longer experiencing 
significant relief with epidural injections, I am referring her for spine surgical 
consultation with Dr. D. Guha, neurosurgeon.  I recommend that an updated MRI of 
her lumbar spine be performed in the interim.
Thank you for involving me in the care of this patient
Sincerely
</t>
  </si>
  <si>
    <t>{"id": "chatcmpl-8GjsVMbtysPFZFOS5G9rGMflzl7Wu", "object": "chat.completion", "created": 1699000295, "model": "gpt-35-turbo-16k", "choices": [{"index": 0, "finish_reason": "stop", "message": {"role": "assistant", "content": "| Question | Response | Detailed reasoning |\n| --- | --- | --- |\n| What is the patient's diagnosis? | L5 radiculopathy | The patient has symptoms and signs of a left L5 radiculopathy, which is likely stemming from the foraminal stenosis at L5-S1. |\n| What are the patient's radiological findings? | Grade I anterolisthesis of L4 on L5, retrolisthesis of L5 on S1, facet arthropathy at L4-5 and L5-S1, foraminal stenosis at L5-S1 (worse on the left) | The lumbar MRI shows the specific findings of anterolisthesis and retrolisthesis at the L4-L5 and L5-S1 levels, respectively. There is also facet arthropathy and foraminal stenosis, which are consistent with the patient's symptoms. |\n| Are the patient's radiological findings consistent with their diagnosis? | Yes | The radiological findings of anterolisthesis, retrolisthesis, facet arthropathy, and foraminal stenosis are consistent with the patient's diagnosis of L5 radiculopathy. |\n| What treatments has the patient tried already? | Conservative measures, including epidural injections | The patient has tried conservative measures, including epidural injections, but has not experienced significant relief. |\n| Have the treatments tried by the patients helped? | No | The patient is no longer experiencing significant relief with the conservative measures, including epidural injections. |\n| Have the patient's symptoms been progressing? | Yes | The patient's symptoms are described as debilitating, indicating that they have been progressing. |\n| Are the patient's symptoms debilitating? | Yes | The patient's symptoms are described as debilitating, indicating that they are severe and significantly impacting the patient's daily life. |"}}], "usage": {"prompt_tokens": 651, "completion_tokens": 388, "total_tokens": 1039}}</t>
  </si>
  <si>
    <t>| Question | Response | Detailed reasoning |
| --- | --- | --- |
| What is the patient's diagnosis? | L5 radiculopathy | The patient has symptoms and signs of a left L5 radiculopathy, which is likely stemming from the foraminal stenosis at L5-S1. |
| What are the patient's radiological findings? | Grade I anterolisthesis of L4 on L5, retrolisthesis of L5 on S1, facet arthropathy at L4-5 and L5-S1, foraminal stenosis at L5-S1 (worse on the left) | The lumbar MRI shows the specific findings of anterolisthesis and retrolisthesis at the L4-L5 and L5-S1 levels, respectively. There is also facet arthropathy and foraminal stenosis, which are consistent with the patient's symptoms. |
| Are the patient's radiological findings consistent with their diagnosis? | Yes | The radiological findings of anterolisthesis, retrolisthesis, facet arthropathy, and foraminal stenosis are consistent with the patient's diagnosis of L5 radiculopathy. |
| What treatments has the patient tried already? | Conservative measures, including epidural injections | The patient has tried conservative measures, including epidural injections, but has not experienced significant relief. |
| Have the treatments tried by the patients helped? | No | The patient is no longer experiencing significant relief with the conservative measures, including epidural injections. |
| Have the patient's symptoms been progressing? | Yes | The patient's symptoms are described as debilitating, indicating that they have been progressing. |
| Are the patient's symptoms debilitating? | Yes | The patient's symptoms are described as debilitating, indicating that they are severe and significantly impacting the patient's daily life. |</t>
  </si>
  <si>
    <t>[["What is the patient's diagnosis?", "L5 radiculopathy", "The patient has symptoms and signs of a left L5 radiculopathy, which is likely stemming from the foraminal stenosis at L5-S1."], ["What are the patient's radiological findings?", "Grade I anterolisthesis of L4 on L5, retrolisthesis of L5 on S1, facet arthropathy at L4-5 and L5-S1, foraminal stenosis at L5-S1 (worse on the left)", "The lumbar MRI shows the specific findings of anterolisthesis and retrolisthesis at the L4-L5 and L5-S1 levels, respectively. There is also facet arthropathy and foraminal stenosis, which are consistent with the patient's symptoms."], ["Are the patient's radiological findings consistent with their diagnosis?", "Yes", "The radiological findings of anterolisthesis, retrolisthesis, facet arthropathy, and foraminal stenosis are consistent with the patient's diagnosis of L5 radiculopathy."], ["What treatments has the patient tried already?", "Conservative measures, including epidural injections", "The patient has tried conservative measures, including epidural injections, but has not experienced significant relief."], ["Have the treatments tried by the patients helped?", "No", "The patient is no longer experiencing significant relief with the conservative measures, including epidural injections."], ["Have the patient's symptoms been progressing?", "Yes", "The patient's symptoms are described as debilitating, indicating that they have been progressing."], ["Are the patient's symptoms debilitating?", "Yes", "The patient's symptoms are described as debilitating, indicating that they are severe and significantly impacting the patient's daily life."]]</t>
  </si>
  <si>
    <t>L5 radiculopathy</t>
  </si>
  <si>
    <t>Grade I anterolisthesis of L4 on L5, retrolisthesis of L5 on S1, facet arthropathy at L4-5 and L5-S1, foraminal stenosis at L5-S1 (worse on the left)</t>
  </si>
  <si>
    <t>Conservative measures, including epidural injections</t>
  </si>
  <si>
    <t>Alexander is presenting with chronic neck and back pain without evidence of myelopathy and potentially a left L4 or L5 radiculopathy. We had a lengthy discussion regarding the range of options, which include continuing to live with symptoms, multimodal analgesia, physical therapy and other conservative measures, injections And surgery.  Given the fairly mild radiographic findings we mutually agreed to pursue targeted transforaminal epidural steroid injections on the left L4-5 and L5-S1.  He already sees Dr. Chan in the pain clinic and therefore I have asked him to get in touch with Dr. Chan's office for these injections.</t>
  </si>
  <si>
    <t xml:space="preserve">The physical examination findings are suggest of left L4 radiculopathy.  He has 
paresthesia in his foot and I query whether some of this may be related to his 
diabetes.  Given the duration and worsening of symptoms I believe that he will likely 
require a spine surgical consultation, but I feel that further investigation in the form 
of EMG/NCV testing will provide additional useful information pending this referral.  I 
have requisitioned the study and will be following up with Mr. Smith post 
investigation.  In the interim, he should be continuing with self-directed exercises.
Thank you for involving me in the care of this patient
Sincerely
</t>
  </si>
  <si>
    <t>{"id": "chatcmpl-8GjsbDSkwxQc02SjZDbhkzLyh35BF", "object": "chat.completion", "created": 1699000301, "model": "gpt-35-turbo-16k", "choices": [{"index": 0, "finish_reason": "stop", "message": {"role": "assistant", "content": "| Question | Response | Detailed reasoning based on given clinical information |\n| --- | --- | --- |\n| What is the patient's diagnosis? | Chronic neck and back pain without evidence of myelopathy and potentially a left L4 or L5 radiculopathy | The patient is presenting with chronic neck and back pain, and the physical examination findings suggest a left L4 radiculopathy. There is no evidence of myelopathy. |\n| What are the patient's radiological findings? | Fairly mild radiographic findings | The radiological findings are described as fairly mild. No specific details about the radiographic findings are provided. |\n| Are the patient's radiological findings consistent with their diagnosis? | Not specified | The referral letter does not provide enough information to determine if the radiological findings are consistent with the diagnosis of chronic neck and back pain with a left L4 or L5 radiculopathy. |\n| What treatments has the patient tried already? | Not specified | The referral letter does not mention any specific treatments that the patient has tried. |\n| Have the treatments tried by the patients helped? | Not specified | The referral letter does not provide information about whether the treatments tried by the patient have helped or not. |\n| Have the patient's symptoms been progressing? | Yes | The referral letter states that the patient has had a duration and worsening of symptoms. |\n| Are the patient's symptoms debilitating? | Not specified | The referral letter does not provide information about the severity or impact of the patient's symptoms. |"}}], "usage": {"prompt_tokens": 440, "completion_tokens": 311, "total_tokens": 751}}</t>
  </si>
  <si>
    <t>| Question | Response | Detailed reasoning based on given clinical information |
| --- | --- | --- |
| What is the patient's diagnosis? | Chronic neck and back pain without evidence of myelopathy and potentially a left L4 or L5 radiculopathy | The patient is presenting with chronic neck and back pain, and the physical examination findings suggest a left L4 radiculopathy. There is no evidence of myelopathy. |
| What are the patient's radiological findings? | Fairly mild radiographic findings | The radiological findings are described as fairly mild. No specific details about the radiographic findings are provided. |
| Are the patient's radiological findings consistent with their diagnosis? | Not specified | The referral letter does not provide enough information to determine if the radiological findings are consistent with the diagnosis of chronic neck and back pain with a left L4 or L5 radiculopathy. |
| What treatments has the patient tried already? | Not specified | The referral letter does not mention any specific treatments that the patient has tried. |
| Have the treatments tried by the patients helped? | Not specified | The referral letter does not provide information about whether the treatments tried by the patient have helped or not. |
| Have the patient's symptoms been progressing? | Yes | The referral letter states that the patient has had a duration and worsening of symptoms. |
| Are the patient's symptoms debilitating? | Not specified | The referral letter does not provide information about the severity or impact of the patient's symptoms. |</t>
  </si>
  <si>
    <t>[["What is the patient's diagnosis?", "Chronic neck and back pain without evidence of myelopathy and potentially a left L4 or L5 radiculopathy", "The patient is presenting with chronic neck and back pain, and the physical examination findings suggest a left L4 radiculopathy. There is no evidence of myelopathy."], ["What are the patient's radiological findings?", "Fairly mild radiographic findings", "The radiological findings are described as fairly mild. No specific details about the radiographic findings are provided."], ["Are the patient's radiological findings consistent with their diagnosis?", "Not specified", "The referral letter does not provide enough information to determine if the radiological findings are consistent with the diagnosis of chronic neck and back pain with a left L4 or L5 radiculopathy."], ["What treatments has the patient tried already?", "Not specified", "The referral letter does not mention any specific treatments that the patient has tried."], ["Have the treatments tried by the patients helped?", "Not specified", "The referral letter does not provide information about whether the treatments tried by the patient have helped or not."], ["Have the patient's symptoms been progressing?", "Yes", "The referral letter states that the patient has had a duration and worsening of symptoms."], ["Are the patient's symptoms debilitating?", "Not specified", "The referral letter does not provide information about the severity or impact of the patient's symptoms."]]</t>
  </si>
  <si>
    <t>Chronic neck and back pain without evidence of myelopathy and potentially a left L4 or L5 radiculopathy</t>
  </si>
  <si>
    <t>Fairly mild radiographic findings</t>
  </si>
  <si>
    <t xml:space="preserve">Young is presenting with symptoms largely of neurogenic claudication with lower extremity and buttock dominant pain, with concordant imaging findings. We had a lengthy discussion regarding the range of options, which include continuing to live with symptoms, multimodal analgesia, physical therapy and other conservative measures, injections And surgery. We mutually agreed to pursue surgery which was offered in the form of an L3-5 decompression with or without instrumented fusion. We discussed the relative pros and cons of upfront posterolateral instrumentation and fusion and given her borderline grade 2 anterolisthesis I did first offer the posterolateral fusion. The patient however does have some significant reluctance for instrumentation as she has a family member who has had a poor experience with instrumented spinal surgery and Mississauga. After long discussion she therefore elected to pursue decompression alone and she is understanding of the relative pros and cons including the potential for further slippage and further revision spine surgery down the road. </t>
  </si>
  <si>
    <t xml:space="preserve">Ms. Smith presents with a complaint of bilateral leg pain, right more than left.  She 
characterizes the pain as a burning, tingling and heaviness with limited walking 
tolerance of less than a block (less than 5 minutes of standing or walking).  She says 
that the pain has been present for a couple of years and is worsening.  She does not 
report any change to bowel or bladder functioning, and there is no perineal 
numbness or saddle anesthesia.  She is doing several exercises, but has not had any 
formal physical therapy.  She is taking Pregabalin 75 mg 3 tab bid, and Tylenol xtra 
strength 2 to 4 per day.  Her medical history includes diabetes, essential 
hypertension and dyslipidemia.  Other medications include: atorvastatin, janumet, 
trazodone, candesartan, alendronate, jardiance.
The physical examination reveals that she could not toe walk due to the bunion on 
the right foot.  She was using a walker.  Muscle stretch reflexes are 1+, except for 
the left patellar reflex which is 2+.  Power is graded 5/5 L2 to S1 bilaterally.  Muscle 
tone and bulk is symmetrical.  Straight leg raising is non-provocative.  Hip ranges of 
motion are within normal limits.  Upper limb reflexes are 2+ and Hoffman's sign is 
absent bilaterally.
A lumbar MRI was performed February 17, 2020.  The cardinal finding is severe 
spinal canal stenosis at l4-5 and moderate right foraminal stenosis.  There is a grade 
I anterolisthesis at L4-5.  There is some canal stenosis at L3-4.
Ms. Smith presents with fairly classic symptoms of neurogenic claudication.  She will 
require a surgical consultation given her functional decline, but an updated MRI is 
required first.  This will reveal if there is any progression of the canal stenosis at 
L3-4. Standing xrays of the lumbar spine were performed today for pre-surgical 
planning.  I have requisitioned an MRI here at HGH as I work under medical 
directives.  However, given wait times at HGH, consideration could also be given to 
requisition of MRI elsewhere (perhaps GNMI) for a more expedited procedure, but 
requisition is deferred to her physician.  I have encouraged Ms. Smith to continue with 
flexion-based exercises.  I will be following up with her after the updated MRI.
Thank you for involving me in the care of this patient
Sincerely
</t>
  </si>
  <si>
    <t>{"id": "chatcmpl-8GjsfmtQnNK2zLJrJgkNvmkLrK8TD", "object": "chat.completion", "created": 1699000305, "model": "gpt-35-turbo-16k", "choices": [{"index": 0, "finish_reason": "stop", "message": {"role": "assistant", "content": "| Question (list verbatim from system message) | Response | Detailed reasoning based on given clinical information |\n|----------------------------------------------|----------|------------------------------------------------------|\n| What is the patient's diagnosis? | Neurogenic claudication | The patient presents with symptoms of bilateral leg pain, limited walking tolerance, and worsening pain over a couple of years. These symptoms are consistent with neurogenic claudication. |\n| What are the patient's radiological findings? | Severe spinal canal stenosis at L4-5, moderate right foraminal stenosis, grade I anterolisthesis at L4-5, and some canal stenosis at L3-4 | The lumbar MRI reveals the presence of severe spinal canal stenosis at L4-5, moderate right foraminal stenosis, grade I anterolisthesis at L4-5, and some canal stenosis at L3-4. |\n| Are the patient's radiological findings consistent with their diagnosis? | Yes | The radiological findings of severe spinal canal stenosis, foraminal stenosis, and anterolisthesis are consistent with the diagnosis of neurogenic claudication. |\n| What treatments has the patient tried already? | Pregabalin 75 mg 3 tab bid, Tylenol xtra strength 2 to 4 per day, exercises | The patient has tried medication (Pregabalin and Tylenol) and exercises as treatments for her symptoms. |\n| Have the treatments tried by the patients helped? | Not mentioned | The information provided does not mention whether the treatments have helped or not. |\n| Have the patient's symptoms been progressing? | Yes | The patient reports that the pain has been present for a couple of years and is worsening. |\n| Are the patient's symptoms debilitating? | Yes | The patient has limited walking tolerance of less than a block and uses a walker. The symptoms are described as burning, tingling, and heaviness, indicating that they are debilitating. |"}}], "usage": {"prompt_tokens": 955, "completion_tokens": 414, "total_tokens": 1369}}</t>
  </si>
  <si>
    <t>| Question (list verbatim from system message) | Response | Detailed reasoning based on given clinical information |
|----------------------------------------------|----------|------------------------------------------------------|
| What is the patient's diagnosis? | Neurogenic claudication | The patient presents with symptoms of bilateral leg pain, limited walking tolerance, and worsening pain over a couple of years. These symptoms are consistent with neurogenic claudication. |
| What are the patient's radiological findings? | Severe spinal canal stenosis at L4-5, moderate right foraminal stenosis, grade I anterolisthesis at L4-5, and some canal stenosis at L3-4 | The lumbar MRI reveals the presence of severe spinal canal stenosis at L4-5, moderate right foraminal stenosis, grade I anterolisthesis at L4-5, and some canal stenosis at L3-4. |
| Are the patient's radiological findings consistent with their diagnosis? | Yes | The radiological findings of severe spinal canal stenosis, foraminal stenosis, and anterolisthesis are consistent with the diagnosis of neurogenic claudication. |
| What treatments has the patient tried already? | Pregabalin 75 mg 3 tab bid, Tylenol xtra strength 2 to 4 per day, exercises | The patient has tried medication (Pregabalin and Tylenol) and exercises as treatments for her symptoms. |
| Have the treatments tried by the patients helped? | Not mentioned | The information provided does not mention whether the treatments have helped or not. |
| Have the patient's symptoms been progressing? | Yes | The patient reports that the pain has been present for a couple of years and is worsening. |
| Are the patient's symptoms debilitating? | Yes | The patient has limited walking tolerance of less than a block and uses a walker. The symptoms are described as burning, tingling, and heaviness, indicating that they are debilitating. |</t>
  </si>
  <si>
    <t>[["What is the patient's diagnosis?", "Neurogenic claudication", "The patient presents with symptoms of bilateral leg pain, limited walking tolerance, and worsening pain over a couple of years. These symptoms are consistent with neurogenic claudication."], ["What are the patient's radiological findings?", "Severe spinal canal stenosis at L4-5, moderate right foraminal stenosis, grade I anterolisthesis at L4-5, and some canal stenosis at L3-4", "The lumbar MRI reveals the presence of severe spinal canal stenosis at L4-5, moderate right foraminal stenosis, grade I anterolisthesis at L4-5, and some canal stenosis at L3-4."], ["Are the patient's radiological findings consistent with their diagnosis?", "Yes", "The radiological findings of severe spinal canal stenosis, foraminal stenosis, and anterolisthesis are consistent with the diagnosis of neurogenic claudication."], ["What treatments has the patient tried already?", "Pregabalin 75 mg 3 tab bid, Tylenol xtra strength 2 to 4 per day, exercises", "The patient has tried medication (Pregabalin and Tylenol) and exercises as treatments for her symptoms."], ["Have the treatments tried by the patients helped?", "Not mentioned", "The information provided does not mention whether the treatments have helped or not."], ["Have the patient's symptoms been progressing?", "Yes", "The patient reports that the pain has been present for a couple of years and is worsening."], ["Are the patient's symptoms debilitating?", "Yes", "The patient has limited walking tolerance of less than a block and uses a walker. The symptoms are described as burning, tingling, and heaviness, indicating that they are debilitating."]]</t>
  </si>
  <si>
    <t>Severe spinal canal stenosis at L4-5, moderate right foraminal stenosis, grade I anterolisthesis at L4-5, and some canal stenosis at L3-4</t>
  </si>
  <si>
    <t>Pregabalin 75 mg 3 tab bid, Tylenol xtra strength 2 to 4 per day, exercises</t>
  </si>
  <si>
    <t>I think we can help this lady with a thorough decompression she need access laminectomy and L4 with bracketing facetectomies 3 4 and 4 5.  Given the facet anatomy and looking at I expect that we will destabilize her so I would plan for concomitant instrumentation 3-5 as well.
Â 
I spent quite some time with this very anxious lady explaining the pathoanatomy what is going off and here and offering the great potential benefit to be had from appropriate surgery with attention to risk/benefit and convalescent timeframe issues.  She is cautiously interested in going ahead and gave me consent accordingly so I can put her onto the long wait list.</t>
  </si>
  <si>
    <t xml:space="preserve">Ms. Smith presents with a complaint of lower back, right buttock and leg pain to the 
ankle.  The onset was about 1 year ago and symptoms are worsening.  Her sleep is 
significantly disturbed due to pain.  Ms. Smith has had an epidural injection without 
relief.  She relates some sensation of incomplete voiding of the bladder at times, but 
there is no perineal numbness or saddle anesthesia.  She relates limited standing 
and walking tolerance of less than 5 minutes.  She takes Smith, a couple of tablets 
per day, and Percocet prn for break through pain.  Her medical history includes 
cardiac procedures including ablations, 2 stents and a left bundle branch block.  She 
is hypothyroid.  Other medications include: estrogen/progesterone, bisoprolol, 
pantoprazole, and synthroid.
On physical examination her habitus is noted to be endomorphic.  There is lower 
back pain with lumbar spine extension.  She could heel and toe walk without 
difficulty.  Muscle stretch reflexes are 2+ at the patellae and Achilles bilaterally.  
Power is graded 5/5 L2 to S1 bilaterally, except for the right EHL which is slightly 
sluggish at 4++/5.  There is symmetrical muscle tone and bulk.  There is no 
spasticity or clonus.  Sensation is diminished to sharp testing along the right L4 and 
S1 dermatomes.  In the upper limbs muscle stretch reflexes are 2+.  Hoffman's sign 
is absent and there are no other pyramidal/long tract signs.
A lumbar MRI was performed February 5, 2022.  The cardinal finding is a right L4-5 
paracentral disc herniation.  There is facet joint arthropathy.  There is moderate 
spinal canal stenosis at L3-4 due to ligamentum flavum hypertrophy.
Ms. Smith has signs and symptoms of a right L5 radiculopathy.  There are 
corresponding findings on MRI.  She has mechanical lower back pain.  Given the 
primary symptoms of right buttock and leg pain, the lack of improvement despite 
exercises and the passage of time, the impact on her functioning and quality of life, 
examination and MRI findings, I am referring Ms. Smith for spine surgical 
consultation with Dr. Smith.  Once the buttock and leg pain is addressed and if 
there is persisting back pain, she could consider chiro treatment and perhaps 
referral to a pain clinic for medial branch/facet joint blocks.  Even though the 
exercises have not significantly impacted on her pain, I have encouraged her to 
continue with them to maintain her functioning.
Thank you for involving me in the care of this patient
Sincerely
</t>
  </si>
  <si>
    <t>{"id": "chatcmpl-8GjslXig9L3jLDN7yxihYyJiB16CU", "object": "chat.completion", "created": 1699000311, "model": "gpt-35-turbo-16k", "choices": [{"index": 0, "finish_reason": "stop", "message": {"role": "assistant", "content": "| Question | Response | Detailed reasoning based on given clinical information |\n| --- | --- | --- |\n| What is the patient's diagnosis? | Right L5 radiculopathy | The patient presents with right buttock and leg pain to the ankle, along with a sensation of incomplete voiding of the bladder at times. The physical examination findings, including diminished sensation along the right L4 and S1 dermatomes, support the diagnosis of right L5 radiculopathy. |\n| What are the patient's radiological findings? | Right L4-5 paracentral disc herniation, facet joint arthropathy, moderate spinal canal stenosis at L3-4 due to ligamentum flavum hypertrophy | The lumbar MRI shows a disc herniation at the right L4-5 level, facet joint arthropathy, and spinal canal stenosis at the L3-4 level. |\n| Are the patient's radiological findings consistent with their diagnosis? | Yes | The radiological findings of a right L4-5 disc herniation and corresponding symptoms of right buttock and leg pain support the diagnosis of right L5 radiculopathy. |\n| What treatments has the patient tried already? | Epidural injection, exercises | The patient has already tried an epidural injection without relief and has been doing exercises. |\n| Have the treatments tried by the patients helped? | No | The patient did not experience relief from the epidural injection and the exercises have not significantly impacted her pain. |\n| Have the patient's symptoms been progressing? | Yes | The patient reports that her symptoms have been worsening over the past year. |\n| Are the patient's symptoms debilitating? | Yes | The patient has limited standing and walking tolerance of less than 5 minutes and her sleep is significantly disturbed due to pain. |"}}], "usage": {"prompt_tokens": 923, "completion_tokens": 371, "total_tokens": 1294}}</t>
  </si>
  <si>
    <t>| Question | Response | Detailed reasoning based on given clinical information |
| --- | --- | --- |
| What is the patient's diagnosis? | Right L5 radiculopathy | The patient presents with right buttock and leg pain to the ankle, along with a sensation of incomplete voiding of the bladder at times. The physical examination findings, including diminished sensation along the right L4 and S1 dermatomes, support the diagnosis of right L5 radiculopathy. |
| What are the patient's radiological findings? | Right L4-5 paracentral disc herniation, facet joint arthropathy, moderate spinal canal stenosis at L3-4 due to ligamentum flavum hypertrophy | The lumbar MRI shows a disc herniation at the right L4-5 level, facet joint arthropathy, and spinal canal stenosis at the L3-4 level. |
| Are the patient's radiological findings consistent with their diagnosis? | Yes | The radiological findings of a right L4-5 disc herniation and corresponding symptoms of right buttock and leg pain support the diagnosis of right L5 radiculopathy. |
| What treatments has the patient tried already? | Epidural injection, exercises | The patient has already tried an epidural injection without relief and has been doing exercises. |
| Have the treatments tried by the patients helped? | No | The patient did not experience relief from the epidural injection and the exercises have not significantly impacted her pain. |
| Have the patient's symptoms been progressing? | Yes | The patient reports that her symptoms have been worsening over the past year. |
| Are the patient's symptoms debilitating? | Yes | The patient has limited standing and walking tolerance of less than 5 minutes and her sleep is significantly disturbed due to pain. |</t>
  </si>
  <si>
    <t>[["What is the patient's diagnosis?", "Right L5 radiculopathy", "The patient presents with right buttock and leg pain to the ankle, along with a sensation of incomplete voiding of the bladder at times. The physical examination findings, including diminished sensation along the right L4 and S1 dermatomes, support the diagnosis of right L5 radiculopathy."], ["What are the patient's radiological findings?", "Right L4-5 paracentral disc herniation, facet joint arthropathy, moderate spinal canal stenosis at L3-4 due to ligamentum flavum hypertrophy", "The lumbar MRI shows a disc herniation at the right L4-5 level, facet joint arthropathy, and spinal canal stenosis at the L3-4 level."], ["Are the patient's radiological findings consistent with their diagnosis?", "Yes", "The radiological findings of a right L4-5 disc herniation and corresponding symptoms of right buttock and leg pain support the diagnosis of right L5 radiculopathy."], ["What treatments has the patient tried already?", "Epidural injection, exercises", "The patient has already tried an epidural injection without relief and has been doing exercises."], ["Have the treatments tried by the patients helped?", "No", "The patient did not experience relief from the epidural injection and the exercises have not significantly impacted her pain."], ["Have the patient's symptoms been progressing?", "Yes", "The patient reports that her symptoms have been worsening over the past year."], ["Are the patient's symptoms debilitating?", "Yes", "The patient has limited standing and walking tolerance of less than 5 minutes and her sleep is significantly disturbed due to pain."]]</t>
  </si>
  <si>
    <t>Right L4-5 paracentral disc herniation, facet joint arthropathy, moderate spinal canal stenosis at L3-4 due to ligamentum flavum hypertrophy</t>
  </si>
  <si>
    <t>Epidural injection, exercises</t>
  </si>
  <si>
    <t>Clinically I think she is got an internal lumbar disc derangement and that supported by her trunk kinetics, as I asked her to flex to touch her toes she first locks up her spine into extension and holds that rigidly as she rolls her hip forward as far as it goes and then flexes forward in the dorsal spine above the lumbar region holding the lumbar spine very rigidly.  Ditto when she returns to the erect position she unfolds the thoracic spine first and then rolls the hips with the lumbar spine really not moving much at all.
Â 
I think we can help her with a two-level lumbosacral reconstruction to offload those involved disks.</t>
  </si>
  <si>
    <t xml:space="preserve">Ms. Smith presents with a complaint of buttock and leg pain, with the right sided 
pain being 90% of her difficulties.  There is associated numbness in the right leg.  
She has a history of chronic lower back pain, but he leg symptoms have been 
present for several years.  The pain is worsening.  She has attended for osteopathic 
treatment which helps, and physical therapy has provided some relief.  She has also 
attended for injections which provides some relief.  She relates more recent onset of 
neck and right shoulder pain related to stress from financial concerns.  Ms. Smith's 
health in general is otherwise good.  She is a non-smoker.  She works as a 
Bookkeeper, but is having difficulty completing her work due to inability to sit for long 
periods.
The physical examination reveals her to be essentially neurologically intact.  Muscle 
stretch reflexes are 2+ at the patellae and Achilles bilaterally.  Sensation is 
preserved in all dermatomes.  Power is graded 5/5 L2 to S1 bilaterally.  There is 
some weakness/fatiguability of the right calf to repeat single leg calf raises.  There is 
a positive straight leg raise on the right.  There is tenderness at the right L5-S1 level 
and at the sacroiliac joint.  Hip ranges of motion are within normal limits and 
non-provocative.  Upper limb reflexes are 2+.  Hoffman's sign is absent bilaterally.
A lumbar MRI was performed November 20, 2021.  The cardinal findings are 
degenerative disc changes at L4-5 and L5-S1.  There is a right L5-S1 disc protrusion 
and impingement/mass affect on the right S1 nerve root.  There are modic changes 
at L4-5.
Ms. Smith has symptoms commensurate with right S1 nerve root 
irritation/radiculopathy.  She also has mechanical lower back pain related to 
degenerative disc and facet joint changes in the lower lumbar spine.  Given her 
limited response to conservative measures, at this time I am referring her for a 
spine surgical consultation with Dr. Smith.  I have encouraged Ms. Smith to 
continue with self-directed exercises.  I query whether a neuromodulator such as 
Gabapentin would provide relief, as well as a sleep aid, perhaps Smith.  I 
defer further consideration to her physician.  There is no need for follow-up with 
myself and her surgical candidacy is deferred to Dr. Smith.
Thank you for involving me in the care of this patient
Sincerely
</t>
  </si>
  <si>
    <t>{"id": "chatcmpl-8GjsqbD9uqdZ2mwK40W5mzuX9hjkw", "object": "chat.completion", "created": 1699000316, "model": "gpt-35-turbo-16k", "choices": [{"index": 0, "finish_reason": "stop", "message": {"role": "assistant", "content": "| Question | Response | Detailed reasoning based on given clinical information |\n| --- | --- | --- |\n| What is the patient's diagnosis? | Internal lumbar disc derangement, right S1 nerve root irritation/radiculopathy, mechanical lower back pain related to degenerative disc and facet joint changes in the lower lumbar spine | The patient's symptoms and physical examination findings are consistent with these diagnoses. |\n| What are the patient's radiological findings? | Degenerative disc changes at L4-5 and L5-S1, right L5-S1 disc protrusion, impingement/mass affect on the right S1 nerve root, modic changes at L4-5 | The lumbar MRI findings support the diagnosis of degenerative disc changes, disc protrusion, and impingement on the right S1 nerve root. |\n| Are the patient's radiological findings consistent with their diagnosis? | Yes | The radiological findings align with the clinical presentation and support the diagnosis of internal lumbar disc derangement and right S1 nerve root irritation/radiculopathy. |\n| What treatments has the patient tried already? | Osteopathic treatment, physical therapy, injections | The patient has already tried osteopathic treatment, physical therapy, and injections. |\n| Have the treatments tried by the patients helped? | Yes, to some extent | The patient reports that osteopathic treatment and physical therapy have provided some relief. |\n| Have the patient's symptoms been progressing? | Yes | The patient's symptoms have been worsening. |\n| Are the patient's symptoms debilitating? | Yes | The patient is having difficulty completing her work due to the inability to sit for long periods. |"}}], "usage": {"prompt_tokens": 878, "completion_tokens": 340, "total_tokens": 1218}}</t>
  </si>
  <si>
    <t>| Question | Response | Detailed reasoning based on given clinical information |
| --- | --- | --- |
| What is the patient's diagnosis? | Internal lumbar disc derangement, right S1 nerve root irritation/radiculopathy, mechanical lower back pain related to degenerative disc and facet joint changes in the lower lumbar spine | The patient's symptoms and physical examination findings are consistent with these diagnoses. |
| What are the patient's radiological findings? | Degenerative disc changes at L4-5 and L5-S1, right L5-S1 disc protrusion, impingement/mass affect on the right S1 nerve root, modic changes at L4-5 | The lumbar MRI findings support the diagnosis of degenerative disc changes, disc protrusion, and impingement on the right S1 nerve root. |
| Are the patient's radiological findings consistent with their diagnosis? | Yes | The radiological findings align with the clinical presentation and support the diagnosis of internal lumbar disc derangement and right S1 nerve root irritation/radiculopathy. |
| What treatments has the patient tried already? | Osteopathic treatment, physical therapy, injections | The patient has already tried osteopathic treatment, physical therapy, and injections. |
| Have the treatments tried by the patients helped? | Yes, to some extent | The patient reports that osteopathic treatment and physical therapy have provided some relief. |
| Have the patient's symptoms been progressing? | Yes | The patient's symptoms have been worsening. |
| Are the patient's symptoms debilitating? | Yes | The patient is having difficulty completing her work due to the inability to sit for long periods. |</t>
  </si>
  <si>
    <t>[["What is the patient's diagnosis?", "Internal lumbar disc derangement, right S1 nerve root irritation/radiculopathy, mechanical lower back pain related to degenerative disc and facet joint changes in the lower lumbar spine", "The patient's symptoms and physical examination findings are consistent with these diagnoses."], ["What are the patient's radiological findings?", "Degenerative disc changes at L4-5 and L5-S1, right L5-S1 disc protrusion, impingement/mass affect on the right S1 nerve root, modic changes at L4-5", "The lumbar MRI findings support the diagnosis of degenerative disc changes, disc protrusion, and impingement on the right S1 nerve root."], ["Are the patient's radiological findings consistent with their diagnosis?", "Yes", "The radiological findings align with the clinical presentation and support the diagnosis of internal lumbar disc derangement and right S1 nerve root irritation/radiculopathy."], ["What treatments has the patient tried already?", "Osteopathic treatment, physical therapy, injections", "The patient has already tried osteopathic treatment, physical therapy, and injections."], ["Have the treatments tried by the patients helped?", "Yes, to some extent", "The patient reports that osteopathic treatment and physical therapy have provided some relief."], ["Have the patient's symptoms been progressing?", "Yes", "The patient's symptoms have been worsening."], ["Are the patient's symptoms debilitating?", "Yes", "The patient is having difficulty completing her work due to the inability to sit for long periods."]]</t>
  </si>
  <si>
    <t>Internal lumbar disc derangement, right S1 nerve root irritation/radiculopathy, mechanical lower back pain related to degenerative disc and facet joint changes in the lower lumbar spine</t>
  </si>
  <si>
    <t>Degenerative disc changes at L4-5 and L5-S1, right L5-S1 disc protrusion, impingement/mass affect on the right S1 nerve root, modic changes at L4-5</t>
  </si>
  <si>
    <t>Osteopathic treatment, physical therapy, injections</t>
  </si>
  <si>
    <t>Yes, to some extent</t>
  </si>
  <si>
    <t>Mr. Robertson is a 54M with cervical myelopathy and arthritic changes in his neck and low back, with spinal stenosis in the cervical and lumbar regions as demonstrated on MRI spine. Given his clinical picture and significant functional impairment he has severe cervical myelopathy for which surgery would be indicated to prevent the progression of his illness and possibly improve his current symptoms. At his current state he is at high risk for falls and injury that could result in quadriplegia. We discussed the nature of his illness and the procedure, which would be C3-4 anterior cervical discectomy and fusion.</t>
  </si>
  <si>
    <t xml:space="preserve">Mr. Smith presents with a complaint of right more than left leg pain.  He has 
limited walking tolerance and reports diminished balance and he has fallen.  He 
reports a  burning sensation at the front of his thighs and feet, with occasional 
lancinating pain.  He experiences spasms in his calves.  There is an increase in pain 
with sitting, standing and walking.  He is performing stretches and has found cold 
packs helpful.  Mr. Smith is attending at a pain clinic weekly for injections.  Mr. 
Smith is also reporting occasional tingling in his hands.  He has balance issues 
and uses a cane from time to time.  He is taking Lyrical 125 mg per day, and Tylenol 
xtra strength prn.  His health is reported to be otherwise good.  He does have a 
venous disorder of the left lower leg, possibly related to prior major trauma 
requiring ORIF.  He works in Customer Service but has not been able to return to 
work since January 24, 2022.
The physical examination findings are concerning for myelopathy.  Patellar reflexes 
are hyperreflexic and pathologic.  Upper limb reflexes are hyperreflexic.  There is 
positive Hoffman's sign bilaterally.  There is positive Smith and upgoing great toes 
bilaterally.  Power is 5/5 except for the right EHL and FHL.  Supine straight leg 
raising is non provocative.  Vibration sense (128 hz tuning fork) is diminished in the 
right foot.  Upper limb reflexes are 3+.  The pectoral reflexes are hyperreflexic.  Hip 
ranges of motion are within normal limits.  Mr. Smith is unable to tandem walk 
and there is positive sharpened Smith test.
There are signs of myelopathy and concern regarding cervical spondylotic 
myelopathy.  Mr. Smith is in the right age category and there are clear long tract 
signs.  An cervical spine lesion would likely be cephalad to C4 given the hyperreflexic 
pectoral reflexes.  He also may have unilateral neurogenic claudication and there are 
signs of right L5 radiculopathy, but his lumbar spine is of secondary concern at this 
time.  He will require a spine surgical consultation, but MRI imaging of his cervical 
spine is required first.  I have referred him to Dr. D. Guha, neurosurgeon, in order 
not to delay the process and have requisitioned a cervical spine MRI.  Mr. Smith 
says that an updated lumbar MRI has already also been ordered.  I have 
recommended to Mr. Smith that he speak to his physician about getting the 
cervical spine elsewhere than HGH.  I work under medical directives and can only 
order it here at HGH where wait times can be long.  A much quicker alternative 
would be GNMI, but I defer the completion of the requisition to his primary care 
physician.  I told Mr. Smith to call me when the cervical MRI is complete and I 
can go over the findings with him.
Thank you for involving me in the care of this patient
Sincerely
</t>
  </si>
  <si>
    <t>{"id": "chatcmpl-8GjsurU43YjS1rYDjs84sp4umOm9s", "object": "chat.completion", "created": 1699000320, "model": "gpt-35-turbo-16k", "choices": [{"index": 0, "finish_reason": "stop", "message": {"role": "assistant", "content": "| Question | Response | Detailed reasoning based on given clinical information |\n| --- | --- | --- |\n| What is the patient's diagnosis? | Cervical myelopathy | The patient presents with symptoms such as leg pain, diminished balance, burning sensation in the thighs and feet, spasms in the calves, and occasional tingling in the hands. The physical examination findings also support the diagnosis of myelopathy, including hyperreflexic patellar and upper limb reflexes, positive Hoffman's sign, positive Smith and upgoing great toes, and positive sharpened Smith test. |\n| What are the patient's radiological findings? | Arthritic changes in the neck and low back, spinal stenosis in the cervical and lumbar regions | The referral letter mentions that an updated lumbar MRI has been ordered, indicating the presence of radiological findings in the lumbar spine. However, specific details about the radiological findings are not provided in the given clinical information. |\n| Are the patient's radiological findings consistent with their diagnosis? | Yes | The presence of arthritic changes in the neck and low back, as well as spinal stenosis in the cervical and lumbar regions, are consistent with the diagnosis of cervical myelopathy. These findings can contribute to compression of the spinal cord and nerve roots, leading to the symptoms experienced by the patient. |\n| What treatments has the patient tried already? | Stretches, cold packs, injections at a pain clinic | The patient has been performing stretches and using cold packs as self-management strategies for pain relief. Additionally, the patient has been attending a pain clinic weekly for injections. |\n| Have the treatments tried by the patients helped? | Not specified | The referral letter does not provide information on whether the treatments tried by the patient have been effective in relieving their symptoms. |\n| Have the patient's symptoms been progressing? | Not specified | The referral letter does not mention whether the patient's symptoms have been progressing over time. |\n| Are the patient's symptoms debilitating? | Yes | The patient reports limited walking tolerance, diminished balance, falls, burning sensation in the thighs and feet, occasional lancinating pain, spasms in the calves, and occasional tingling in the hands. These symptoms, along with the physical examination findings of myelopathy, indicate that the patient's symptoms are debilitating and significantly impacting their daily functioning. |"}}], "usage": {"prompt_tokens": 984, "completion_tokens": 484, "total_tokens": 1468}}</t>
  </si>
  <si>
    <t>| Question | Response | Detailed reasoning based on given clinical information |
| --- | --- | --- |
| What is the patient's diagnosis? | Cervical myelopathy | The patient presents with symptoms such as leg pain, diminished balance, burning sensation in the thighs and feet, spasms in the calves, and occasional tingling in the hands. The physical examination findings also support the diagnosis of myelopathy, including hyperreflexic patellar and upper limb reflexes, positive Hoffman's sign, positive Smith and upgoing great toes, and positive sharpened Smith test. |
| What are the patient's radiological findings? | Arthritic changes in the neck and low back, spinal stenosis in the cervical and lumbar regions | The referral letter mentions that an updated lumbar MRI has been ordered, indicating the presence of radiological findings in the lumbar spine. However, specific details about the radiological findings are not provided in the given clinical information. |
| Are the patient's radiological findings consistent with their diagnosis? | Yes | The presence of arthritic changes in the neck and low back, as well as spinal stenosis in the cervical and lumbar regions, are consistent with the diagnosis of cervical myelopathy. These findings can contribute to compression of the spinal cord and nerve roots, leading to the symptoms experienced by the patient. |
| What treatments has the patient tried already? | Stretches, cold packs, injections at a pain clinic | The patient has been performing stretches and using cold packs as self-management strategies for pain relief. Additionally, the patient has been attending a pain clinic weekly for injections. |
| Have the treatments tried by the patients helped? | Not specified | The referral letter does not provide information on whether the treatments tried by the patient have been effective in relieving their symptoms. |
| Have the patient's symptoms been progressing? | Not specified | The referral letter does not mention whether the patient's symptoms have been progressing over time. |
| Are the patient's symptoms debilitating? | Yes | The patient reports limited walking tolerance, diminished balance, falls, burning sensation in the thighs and feet, occasional lancinating pain, spasms in the calves, and occasional tingling in the hands. These symptoms, along with the physical examination findings of myelopathy, indicate that the patient's symptoms are debilitating and significantly impacting their daily functioning. |</t>
  </si>
  <si>
    <t>[["What is the patient's diagnosis?", "Cervical myelopathy", "The patient presents with symptoms such as leg pain, diminished balance, burning sensation in the thighs and feet, spasms in the calves, and occasional tingling in the hands. The physical examination findings also support the diagnosis of myelopathy, including hyperreflexic patellar and upper limb reflexes, positive Hoffman's sign, positive Smith and upgoing great toes, and positive sharpened Smith test."], ["What are the patient's radiological findings?", "Arthritic changes in the neck and low back, spinal stenosis in the cervical and lumbar regions", "The referral letter mentions that an updated lumbar MRI has been ordered, indicating the presence of radiological findings in the lumbar spine. However, specific details about the radiological findings are not provided in the given clinical information."], ["Are the patient's radiological findings consistent with their diagnosis?", "Yes", "The presence of arthritic changes in the neck and low back, as well as spinal stenosis in the cervical and lumbar regions, are consistent with the diagnosis of cervical myelopathy. These findings can contribute to compression of the spinal cord and nerve roots, leading to the symptoms experienced by the patient."], ["What treatments has the patient tried already?", "Stretches, cold packs, injections at a pain clinic", "The patient has been performing stretches and using cold packs as self-management strategies for pain relief. Additionally, the patient has been attending a pain clinic weekly for injections."], ["Have the treatments tried by the patients helped?", "Not specified", "The referral letter does not provide information on whether the treatments tried by the patient have been effective in relieving their symptoms."], ["Have the patient's symptoms been progressing?", "Not specified", "The referral letter does not mention whether the patient's symptoms have been progressing over time."], ["Are the patient's symptoms debilitating?", "Yes", "The patient reports limited walking tolerance, diminished balance, falls, burning sensation in the thighs and feet, occasional lancinating pain, spasms in the calves, and occasional tingling in the hands. These symptoms, along with the physical examination findings of myelopathy, indicate that the patient's symptoms are debilitating and significantly impacting their daily functioning."]]</t>
  </si>
  <si>
    <t>Cervical myelopathy</t>
  </si>
  <si>
    <t>Arthritic changes in the neck and low back, spinal stenosis in the cervical and lumbar regions</t>
  </si>
  <si>
    <t>Stretches, cold packs, injections at a pain clinic</t>
  </si>
  <si>
    <t>On prophylaxis going forward the gentleman needs to recognize he is already got 3 badly worn disks and so the most important prophylaxis is to pay religious attention to his posture at all times particularly when lifting, he can lift as heavy as he wants to but he does not want to be bending or twisting forward to do it he wants to maintain a very erect/neutral posture.</t>
  </si>
  <si>
    <t xml:space="preserve">Mr. Smith presents with a complaint of left buttock and leg pain.  The onset was 
in December 2021.  He feels that he is improving, however is not certain if this is 
related to medication that he is taking.  About a week ago he forgot to take his pain 
medication (Cymbalta 60 OD) for a day and pain intensely recurred.  He reports 
having occasional tingling sensation on the lateral of the left foot.  Mr. Smith tried 
physical therapy and massage without relief.  He works seasonally as a Chef, is 
currently working, and reports that standing is not too troublesome.  He is limited in 
walking and sitting for about 5 to 10 minutes.  Mr. Smith has essential 
hypertension and smokes about 3/4 pack of cigarettes per day.  He has undergone 
prior L4-5 discectomy in 2011 and total left hip replacement in 2013. He is not 
performing any specific back exercises, but is walking and remaining active.
Other medications include: Amlodipine, hydrochlorothiazide, and rosuvastatin
The physical examination reveals his gait and cadence to be normal.  There is an 
increase in pain with lumbar flexion.  Mr. Smith could heel and toe walk without 
difficulty.  Muscle stretch reflexes are 2+, except for the left Achilles which is 1+.  
Muscle tone and bulk is symmetrical.  Sensation is preserved in all dermatomes.  
Power is graded 5/5 and there is no weakness with single leg calf raises.  There is a 
positive straight leg raise and slump test on the left.  Hip ranges of motion are within 
normal limits.  Upper limb reflexes are 2+ and Hoffman's sign is absent bilaterally.
A lumbar MRI was performed at St. Joseph's hospital on April 13, 2022.  The 
cardinal finding is a left paracentral disc protrusion at L5-S1 with caudal migration of 
disc material.
Mr. Smith has signs and symptoms of left S1 radiculopathy.  At this time, given his 
lack of response to conservative care, examination and MRI findings, and leg 
dominance to his pain, I am referring his for spine surgical consultation with Dr. Smith.  He should continue with his activities and exercises.
Thank you for involving me in the care of this patient
Sincerely
</t>
  </si>
  <si>
    <t>{"id": "chatcmpl-8GjszNRZRWQ0gYPgMVAmuJHIb6QpS", "object": "chat.completion", "created": 1699000325, "model": "gpt-35-turbo-16k", "choices": [{"index": 0, "finish_reason": "stop", "message": {"role": "assistant", "content": "| Question | Response | Detailed reasoning based on given clinical information |\n| --- | --- | --- |\n| What is the patient's diagnosis? | Left S1 radiculopathy | The patient's symptoms, physical examination findings, and MRI findings are consistent with left S1 radiculopathy. |\n| What are the patient's radiological findings? | Left paracentral disc protrusion at L5-S1 with caudal migration of disc material | The lumbar MRI performed on April 13, 2022, revealed a left paracentral disc protrusion at the L5-S1 level with caudal migration of disc material. |\n| Are the patient's radiological findings consistent with their diagnosis? | Yes | The radiological findings of a left paracentral disc protrusion at L5-S1 with caudal migration of disc material are consistent with the diagnosis of left S1 radiculopathy. |\n| What treatments has the patient tried already? | Physical therapy and massage | The patient has tried physical therapy and massage for his left buttock and leg pain. |\n| Have the treatments tried by the patients helped? | No | The patient reports that physical therapy and massage did not provide relief for his pain. |\n| Have the patient's symptoms been progressing? | Unclear | The patient reports that he is improving, but is unsure if it is related to the medication he is taking. It is not mentioned whether his symptoms have been worsening or staying the same. |\n| Are the patient's symptoms debilitating? | Yes | The patient reports being limited in walking and sitting for about 5 to 10 minutes, indicating that his symptoms are debilitating to some extent. |"}}], "usage": {"prompt_tokens": 769, "completion_tokens": 344, "total_tokens": 1113}}</t>
  </si>
  <si>
    <t>| Question | Response | Detailed reasoning based on given clinical information |
| --- | --- | --- |
| What is the patient's diagnosis? | Left S1 radiculopathy | The patient's symptoms, physical examination findings, and MRI findings are consistent with left S1 radiculopathy. |
| What are the patient's radiological findings? | Left paracentral disc protrusion at L5-S1 with caudal migration of disc material | The lumbar MRI performed on April 13, 2022, revealed a left paracentral disc protrusion at the L5-S1 level with caudal migration of disc material. |
| Are the patient's radiological findings consistent with their diagnosis? | Yes | The radiological findings of a left paracentral disc protrusion at L5-S1 with caudal migration of disc material are consistent with the diagnosis of left S1 radiculopathy. |
| What treatments has the patient tried already? | Physical therapy and massage | The patient has tried physical therapy and massage for his left buttock and leg pain. |
| Have the treatments tried by the patients helped? | No | The patient reports that physical therapy and massage did not provide relief for his pain. |
| Have the patient's symptoms been progressing? | Unclear | The patient reports that he is improving, but is unsure if it is related to the medication he is taking. It is not mentioned whether his symptoms have been worsening or staying the same. |
| Are the patient's symptoms debilitating? | Yes | The patient reports being limited in walking and sitting for about 5 to 10 minutes, indicating that his symptoms are debilitating to some extent. |</t>
  </si>
  <si>
    <t>[["What is the patient's diagnosis?", "Left S1 radiculopathy", "The patient's symptoms, physical examination findings, and MRI findings are consistent with left S1 radiculopathy."], ["What are the patient's radiological findings?", "Left paracentral disc protrusion at L5-S1 with caudal migration of disc material", "The lumbar MRI performed on April 13, 2022, revealed a left paracentral disc protrusion at the L5-S1 level with caudal migration of disc material."], ["Are the patient's radiological findings consistent with their diagnosis?", "Yes", "The radiological findings of a left paracentral disc protrusion at L5-S1 with caudal migration of disc material are consistent with the diagnosis of left S1 radiculopathy."], ["What treatments has the patient tried already?", "Physical therapy and massage", "The patient has tried physical therapy and massage for his left buttock and leg pain."], ["Have the treatments tried by the patients helped?", "No", "The patient reports that physical therapy and massage did not provide relief for his pain."], ["Have the patient's symptoms been progressing?", "Unclear", "The patient reports that he is improving, but is unsure if it is related to the medication he is taking. It is not mentioned whether his symptoms have been worsening or staying the same."], ["Are the patient's symptoms debilitating?", "Yes", "The patient reports being limited in walking and sitting for about 5 to 10 minutes, indicating that his symptoms are debilitating to some extent."]]</t>
  </si>
  <si>
    <t>Left paracentral disc protrusion at L5-S1 with caudal migration of disc material</t>
  </si>
  <si>
    <t>Physical therapy and massage</t>
  </si>
  <si>
    <t>Unclear</t>
  </si>
  <si>
    <t>What is important right now is he really cannot give me a history of any kind of consistent treatment.  So, while were waiting to get a update MRI scan done I have suggested we treat his pain with a regular Tylenol pulse because Tylenol of course is not nephrotoxic at all.  He will buy a bottle of 100 Tylenol Extra Strength tablets and religiously take 2 in the morning 1 at lunch 2 at dinner and 1 at bedtime until the bottle runs out at which point he will take stock of things to see if he is had some benefit or not, if it is helped he will buy a second bottle and try getting away with 5 tablets a day or etc. etc.
Â 
I have also suggested an unorthodox trial of vitamin A supplementation, and the laboratory its known to stimulate disc cell metabolism significantly and for a relatively young patient with disc structure relatively preserved like he has the metabolic stimulation might be helpful.  I have cautioned him the man that this is a off label recommendation and that he does not will be taking big doses of vitamin A for years and years because its cumulatively toxic to the liver and the eyes.  I do think it is worth his while for him to buy a bottle of 100 tablets and take 2 a day until the bottle runs out at which point again he will take stock of potential benefit.</t>
  </si>
  <si>
    <t xml:space="preserve">The physical examination reveals that Mr. Smith is neurologically intact.  Muscle 
stretch reflexes are 2+ at the patellae and 1+ at the Achilles bilaterally.  Power is 
graded 5/5 L2 to S1 bilaterally.  Sensation is preserved in all dermatomes.  Muscle 
tone and bulk is symmetrical.  Hip ranges of motion are within normal limits, except 
for the left hip and reduced internal rotation.  Upper limb reflexes are 2+.  Hoffman's 
sign is absent and there are no long tract signs such as clonus or spasticity.  Plantar 
responses are downgoing.
A lumbar MRI was performed March 7, 2022.  There is significant epidural 
lipomatosis at L3-4 and L4-5 with near complete effacement of the thecal sac.  
There is a small disc protrusion at L3-4.
Mr. Smith presents with fairly classic symptoms of neurogenic claudication.  There 
is marked spinal canal stenosis from epidural lipomatosis.  As a result of his 
symptoms and functional limitations Mr. Smith has gained weight.  I have strongly 
encouraged weight loss as this may also help with the epidural lipomatosis.  Given 
his ongoing functional difficulties, I am also referring Mr. Smith for spine surgical 
consultation with Dr. Smith.  I have recommended to Mr. Smith that he consider 
stationary bicycling as he may be able to tolerate this better than walking for 
cardiovascular conditioning and to help with weight loss.
Thank you for involving me in the care of this patient
Sincerely
</t>
  </si>
  <si>
    <t>{"id": "chatcmpl-8Gjt2H5iKDuVwNoFR3ugjk7JFPDQ8", "object": "chat.completion", "created": 1699000328, "model": "gpt-35-turbo-16k", "choices": [{"index": 0, "finish_reason": "stop", "message": {"role": "assistant", "content": "| Question | Response | Detailed reasoning based on given clinical information |\n| --- | --- | --- |\n| What is the patient's diagnosis? | The patient's diagnosis is neurogenic claudication. | The patient presents with classic symptoms of neurogenic claudication, which is caused by spinal canal stenosis from epidural lipomatosis. |\n| What are the patient's radiological findings? | The patient's lumbar MRI shows significant epidural lipomatosis at L3-4 and L4-5 with near complete effacement of the thecal sac, as well as a small disc protrusion at L3-4. | The MRI findings confirm the presence of epidural lipomatosis and a disc protrusion in the lumbar spine. |\n| Are the patient's radiological findings consistent with their diagnosis? | Yes, the patient's radiological findings are consistent with their diagnosis of neurogenic claudication. | The significant epidural lipomatosis and disc protrusion seen on the MRI can cause spinal canal stenosis, leading to the symptoms of neurogenic claudication. |\n| What treatments has the patient tried already? | The patient has not mentioned any previous treatments. | The patient has not provided a history of any previous treatments for their back pain. |\n| Have the treatments tried by the patients helped? | It is unknown if any treatments have been tried by the patient. | The patient has not mentioned any previous treatments or their effectiveness. |\n| Have the patient's symptoms been progressing? | The patient's symptoms are not mentioned in the given clinical information. | The clinical information does not provide any details about the progression of the patient's symptoms. |\n| Are the patient's symptoms debilitating? | The severity of the patient's symptoms is not mentioned in the given clinical information. | The clinical information does not provide any information about the severity or impact of the patient's symptoms on their daily life. |"}}], "usage": {"prompt_tokens": 804, "completion_tokens": 392, "total_tokens": 1196}}</t>
  </si>
  <si>
    <t>| Question | Response | Detailed reasoning based on given clinical information |
| --- | --- | --- |
| What is the patient's diagnosis? | The patient's diagnosis is neurogenic claudication. | The patient presents with classic symptoms of neurogenic claudication, which is caused by spinal canal stenosis from epidural lipomatosis. |
| What are the patient's radiological findings? | The patient's lumbar MRI shows significant epidural lipomatosis at L3-4 and L4-5 with near complete effacement of the thecal sac, as well as a small disc protrusion at L3-4. | The MRI findings confirm the presence of epidural lipomatosis and a disc protrusion in the lumbar spine. |
| Are the patient's radiological findings consistent with their diagnosis? | Yes, the patient's radiological findings are consistent with their diagnosis of neurogenic claudication. | The significant epidural lipomatosis and disc protrusion seen on the MRI can cause spinal canal stenosis, leading to the symptoms of neurogenic claudication. |
| What treatments has the patient tried already? | The patient has not mentioned any previous treatments. | The patient has not provided a history of any previous treatments for their back pain. |
| Have the treatments tried by the patients helped? | It is unknown if any treatments have been tried by the patient. | The patient has not mentioned any previous treatments or their effectiveness. |
| Have the patient's symptoms been progressing? | The patient's symptoms are not mentioned in the given clinical information. | The clinical information does not provide any details about the progression of the patient's symptoms. |
| Are the patient's symptoms debilitating? | The severity of the patient's symptoms is not mentioned in the given clinical information. | The clinical information does not provide any information about the severity or impact of the patient's symptoms on their daily life. |</t>
  </si>
  <si>
    <t>[["What is the patient's diagnosis?", "The patient's diagnosis is neurogenic claudication.", "The patient presents with classic symptoms of neurogenic claudication, which is caused by spinal canal stenosis from epidural lipomatosis."], ["What are the patient's radiological findings?", "The patient's lumbar MRI shows significant epidural lipomatosis at L3-4 and L4-5 with near complete effacement of the thecal sac, as well as a small disc protrusion at L3-4.", "The MRI findings confirm the presence of epidural lipomatosis and a disc protrusion in the lumbar spine."], ["Are the patient's radiological findings consistent with their diagnosis?", "Yes, the patient's radiological findings are consistent with their diagnosis of neurogenic claudication.", "The significant epidural lipomatosis and disc protrusion seen on the MRI can cause spinal canal stenosis, leading to the symptoms of neurogenic claudication."], ["What treatments has the patient tried already?", "The patient has not mentioned any previous treatments.", "The patient has not provided a history of any previous treatments for their back pain."], ["Have the treatments tried by the patients helped?", "It is unknown if any treatments have been tried by the patient.", "The patient has not mentioned any previous treatments or their effectiveness."], ["Have the patient's symptoms been progressing?", "The patient's symptoms are not mentioned in the given clinical information.", "The clinical information does not provide any details about the progression of the patient's symptoms."], ["Are the patient's symptoms debilitating?", "The severity of the patient's symptoms is not mentioned in the given clinical information.", "The clinical information does not provide any information about the severity or impact of the patient's symptoms on their daily life."]]</t>
  </si>
  <si>
    <t>The patient's diagnosis is neurogenic claudication.</t>
  </si>
  <si>
    <t>The patient's lumbar MRI shows significant epidural lipomatosis at L3-4 and L4-5 with near complete effacement of the thecal sac, as well as a small disc protrusion at L3-4.</t>
  </si>
  <si>
    <t>Yes, the patient's radiological findings are consistent with their diagnosis of neurogenic claudication.</t>
  </si>
  <si>
    <t>The patient has not mentioned any previous treatments.</t>
  </si>
  <si>
    <t>It is unknown if any treatments have been tried by the patient.</t>
  </si>
  <si>
    <t>The patient's symptoms are not mentioned in the given clinical information.</t>
  </si>
  <si>
    <t>The severity of the patient's symptoms is not mentioned in the given clinical information.</t>
  </si>
  <si>
    <t>In summary Lorraine is a 57-year-old female with a high-grade spondylolisthesis which is symptomatic.  She has both radiculopathy and sagittal imbalance.
Â 
To surgically treat this fusion would be necessary.  And due to the sagittal imbalance correction the alignment would be necessary.  This will be fairly extensive procedure.  I did outline this to her.  And due to the high-grade spondylolisthesis there is possibility of L5 nerve root injury causing foot drop.
Â 
She thought about what I outlined.  She does not feel the symptoms are significantly bothersome enough for her to justify having surgery.
Â 
Therefore she can continue with nonoperative measures.</t>
  </si>
  <si>
    <t xml:space="preserve">Ms. Checkley-Fearman presents with a complaint of lower back and left more than 
right leg pain.  She has a history of chronic lower back pain, and leg pains have been 
present for several years.  Her symptoms are worsening.  She relates limited 
walking tolerance of only about 5 to 10 minutes.  Exercises help a little.  She 
underwent a course of physical therapy a couple of years ago, but treatment only 
provided her with relief for a few hours.  She has been undergoing epidural 
injections every few months, and this helps for a few days.  Ms. Checkley-Fearman 
is able to void her bladder, but reports some perineal numbness.  Her medical 
history includes a history of breast cancer twice, and kidney cancer.  She has had a 
collapsed lung.  She is a non-smoker.  She is osteoporotic.
Medications include: Tylenol 3 prn, Tylenol xtra strength - 3 or 4 per week, and she 
also uses a multiprofen cream.  The only other medication she takes is risendronate.
The physical examination reveals normal gait.  She was not using any supports.  
There is an increase in pain with lumbar flexion and extension.  Muscle stretch 
reflexes are 2+, except for the left Achilles reflex which is 1+.  Power is graded 5/5 
except for the EHL's bilaterally at 4+/5.  Sensation to sharp testing is reduced in the 
feet but in a non-dermatomal pattern.  Muscle tone and bulk is symmetrical.  Hip 
ranges of motion are within normal limits in a seated position.  Ms. 
Checkley-Fearman could not lie in a supine position, but slump testing did cause leg 
pain/nerve root tension bilaterally.  Upper limb reflexes are 2+.  Hoffman's sign is 
absent bilaterally.  There is no clonus or spasticity.
A lumbar MRI was performed February 10, 2022.  There is a Grade II/III L5-S1 
spondylolisthesis.  There is severe foraminal stenosis bilaterally.
Ms. Checkley-Fearman has signs and symptoms of bilateral L5 radiculopathy, and left 
S1 radiculopathy.  She has chronic back pain related to the significant 
spondylolisthesis.  In view of the worsening symptoms and lack of significant 
improvement with more conservative measures, including epidural injections, as well 
as the impact on her quality of life, as well as examination and MRI findings, I am 
referring her for spine surgical consultation with Dr. Smith.  She should continue 
with self-directed exercises and activity to tolerance.
Thank you for involving me in the care of this patient
Sincerely
</t>
  </si>
  <si>
    <t>{"id": "chatcmpl-8Gjt6LH93kFzqbq7Y4T2eaewZDPkP", "object": "chat.completion", "created": 1699000332, "model": "gpt-35-turbo-16k", "choices": [{"index": 0, "finish_reason": "stop", "message": {"role": "assistant", "content": "| Question | Response | Detailed reasoning based on given clinical information |\n| --- | --- | --- |\n| What is the patient's diagnosis? | High-grade spondylolisthesis with bilateral L5 and left S1 radiculopathy | The patient has a Grade II/III L5-S1 spondylolisthesis, which is causing severe foraminal stenosis and resulting in bilateral L5 and left S1 radiculopathy. |\n| What are the patient's radiological findings? | Grade II/III L5-S1 spondylolisthesis, severe foraminal stenosis bilaterally | The lumbar MRI performed on February 10, 2022, shows a Grade II/III spondylolisthesis at the L5-S1 level and severe foraminal stenosis on both sides. |\n| Are the patient's radiological findings consistent with their diagnosis? | Yes | The radiological findings of a high-grade spondylolisthesis and severe foraminal stenosis are consistent with the patient's diagnosis of spondylolisthesis and radiculopathy. |\n| What treatments has the patient tried already? | Physical therapy, epidural injections | The patient has previously undergone a course of physical therapy and has been receiving epidural injections every few months. |\n| Have the treatments tried by the patients helped? | Partially | The physical therapy provided only temporary relief for a few hours, while the epidural injections provided relief for a few days. |\n| Have the patient's symptoms been progressing? | Yes | The patient's symptoms are worsening, as indicated by the increased pain, limited walking tolerance, and worsening leg pains. |\n| Are the patient's symptoms debilitating? | Yes | The patient reports limited walking tolerance of only about 5 to 10 minutes and experiences significant leg pain. These symptoms impact her quality of life and are considered debilitating. |"}}], "usage": {"prompt_tokens": 930, "completion_tokens": 392, "total_tokens": 1322}}</t>
  </si>
  <si>
    <t>| Question | Response | Detailed reasoning based on given clinical information |
| --- | --- | --- |
| What is the patient's diagnosis? | High-grade spondylolisthesis with bilateral L5 and left S1 radiculopathy | The patient has a Grade II/III L5-S1 spondylolisthesis, which is causing severe foraminal stenosis and resulting in bilateral L5 and left S1 radiculopathy. |
| What are the patient's radiological findings? | Grade II/III L5-S1 spondylolisthesis, severe foraminal stenosis bilaterally | The lumbar MRI performed on February 10, 2022, shows a Grade II/III spondylolisthesis at the L5-S1 level and severe foraminal stenosis on both sides. |
| Are the patient's radiological findings consistent with their diagnosis? | Yes | The radiological findings of a high-grade spondylolisthesis and severe foraminal stenosis are consistent with the patient's diagnosis of spondylolisthesis and radiculopathy. |
| What treatments has the patient tried already? | Physical therapy, epidural injections | The patient has previously undergone a course of physical therapy and has been receiving epidural injections every few months. |
| Have the treatments tried by the patients helped? | Partially | The physical therapy provided only temporary relief for a few hours, while the epidural injections provided relief for a few days. |
| Have the patient's symptoms been progressing? | Yes | The patient's symptoms are worsening, as indicated by the increased pain, limited walking tolerance, and worsening leg pains. |
| Are the patient's symptoms debilitating? | Yes | The patient reports limited walking tolerance of only about 5 to 10 minutes and experiences significant leg pain. These symptoms impact her quality of life and are considered debilitating. |</t>
  </si>
  <si>
    <t>[["What is the patient's diagnosis?", "High-grade spondylolisthesis with bilateral L5 and left S1 radiculopathy", "The patient has a Grade II/III L5-S1 spondylolisthesis, which is causing severe foraminal stenosis and resulting in bilateral L5 and left S1 radiculopathy."], ["What are the patient's radiological findings?", "Grade II/III L5-S1 spondylolisthesis, severe foraminal stenosis bilaterally", "The lumbar MRI performed on February 10, 2022, shows a Grade II/III spondylolisthesis at the L5-S1 level and severe foraminal stenosis on both sides."], ["Are the patient's radiological findings consistent with their diagnosis?", "Yes", "The radiological findings of a high-grade spondylolisthesis and severe foraminal stenosis are consistent with the patient's diagnosis of spondylolisthesis and radiculopathy."], ["What treatments has the patient tried already?", "Physical therapy, epidural injections", "The patient has previously undergone a course of physical therapy and has been receiving epidural injections every few months."], ["Have the treatments tried by the patients helped?", "Partially", "The physical therapy provided only temporary relief for a few hours, while the epidural injections provided relief for a few days."], ["Have the patient's symptoms been progressing?", "Yes", "The patient's symptoms are worsening, as indicated by the increased pain, limited walking tolerance, and worsening leg pains."], ["Are the patient's symptoms debilitating?", "Yes", "The patient reports limited walking tolerance of only about 5 to 10 minutes and experiences significant leg pain. These symptoms impact her quality of life and are considered debilitating."]]</t>
  </si>
  <si>
    <t>High-grade spondylolisthesis with bilateral L5 and left S1 radiculopathy</t>
  </si>
  <si>
    <t>Grade II/III L5-S1 spondylolisthesis, severe foraminal stenosis bilaterally</t>
  </si>
  <si>
    <t>Partially</t>
  </si>
  <si>
    <t>I would recommend conservative treatment for Mrs.Antonietta as her pain seems to be manageable and is getting better over the last few months. I told her that she should avoid any significant and excessive bending twisting turning of her back. She should continue to walk and do light exercises particularly for her core strength would be probably useful. She can continue on with visit therapy if she finds this is helpful.</t>
  </si>
  <si>
    <t xml:space="preserve">Ms. Smith presents with a chief complaint of right buttock and leg pain, and as distal 
as the foot.  She describes some weakness of the right foot and slight foot drop.  
The symptoms began insidiously about 2 years ago and she has not experienced any 
significant improvement.  She has been prescribed flexion based exercises, but these 
are not providing significant relief.  Her functioning is affected.  She used to go for 
long walks, but now her walking and standing tolerance is limited to 10 to 20 
minutes.  Her health is otherwise good.  She is a non-smoker.  She works as a 
Social Worker and is continuing to work.
On physical examination her gait and cadence was normal.  She was not using any 
supports.  Muscle stretch reflexes are 2+ at the patellae and Achilles bilaterally.  
There is mild weakness of the right EHL 4+/5, and weakness to repeat single calf 
raise on the right, but otherwise power L2 to S1 is 5/5.  Sensation is preserved in all 
dermatomes.  Muscle tone and bulk is symmetrical.  Hip ranges of motion are within 
normal limits.  Upper limb reflexes are 2+ and Hoffman sign is absent bilaterally.  
There is a positive slump and supine straight leg raise on the right.
A lumbar MRI was performed March 9, 2022.  The cardinal finding is a Grade I 
spondylolisthesis at L5-S1 with right subarticular recess stenosis, and severe right 
foraminal stenosis.
Ms. Smith has signs and symptoms of right L5/S1 radiculopathy.  There are 
corresponding findings on MRI.  Given her ongoing leg dominant pain, functional 
limitations and decreased quality of life, as well as imaging findings, I am referring 
her for spine surgical consultation with Dr. Smith.  In the interim, she should 
continue with self-directed flexion-based exercises and activity to tolerance.
Thank you for involving me in the care of this patient
Sincerely
</t>
  </si>
  <si>
    <t>{"id": "chatcmpl-8GjtBP0Wk2seFv3XKZpyIpFdThNcz", "object": "chat.completion", "created": 1699000337, "model": "gpt-35-turbo-16k", "choices": [{"index": 0, "finish_reason": "stop", "message": {"role": "assistant", "content": "| Question | Response | Detailed reasoning based on given clinical information |\n| --- | --- | --- |\n| What is the patient's diagnosis? | Right L5/S1 radiculopathy | The patient presents with right buttock and leg pain, weakness of the right foot, and slight foot drop. The lumbar MRI shows a Grade I spondylolisthesis at L5-S1 with right subarticular recess stenosis and severe right foraminal stenosis. These findings are consistent with right L5/S1 radiculopathy. |\n| What are the patient's radiological findings? | Grade I spondylolisthesis at L5-S1 with right subarticular recess stenosis, and severe right foraminal stenosis | The lumbar MRI performed on March 9, 2022, shows a Grade I spondylolisthesis at L5-S1 with right subarticular recess stenosis and severe right foraminal stenosis. |\n| Are the patient's radiological findings consistent with their diagnosis? | Yes | The radiological findings of Grade I spondylolisthesis at L5-S1 with right subarticular recess stenosis and severe right foraminal stenosis are consistent with the diagnosis of right L5/S1 radiculopathy. |\n| What treatments has the patient tried already? | Flexion-based exercises | The patient has been prescribed flexion-based exercises as a treatment for her symptoms. |\n| Have the treatments tried by the patients helped? | No significant relief | The patient reports that the flexion-based exercises have not provided significant relief. |\n| Have the patient's symptoms been progressing? | No improvement | The patient describes that her symptoms began insidiously about 2 years ago and she has not experienced any significant improvement. |\n| Are the patient's symptoms debilitating? | Yes | The patient's functioning is affected, and her walking and standing tolerance is limited to 10 to 20 minutes. This suggests that her symptoms are debilitating. |"}}], "usage": {"prompt_tokens": 695, "completion_tokens": 417, "total_tokens": 1112}}</t>
  </si>
  <si>
    <t>| Question | Response | Detailed reasoning based on given clinical information |
| --- | --- | --- |
| What is the patient's diagnosis? | Right L5/S1 radiculopathy | The patient presents with right buttock and leg pain, weakness of the right foot, and slight foot drop. The lumbar MRI shows a Grade I spondylolisthesis at L5-S1 with right subarticular recess stenosis and severe right foraminal stenosis. These findings are consistent with right L5/S1 radiculopathy. |
| What are the patient's radiological findings? | Grade I spondylolisthesis at L5-S1 with right subarticular recess stenosis, and severe right foraminal stenosis | The lumbar MRI performed on March 9, 2022, shows a Grade I spondylolisthesis at L5-S1 with right subarticular recess stenosis and severe right foraminal stenosis. |
| Are the patient's radiological findings consistent with their diagnosis? | Yes | The radiological findings of Grade I spondylolisthesis at L5-S1 with right subarticular recess stenosis and severe right foraminal stenosis are consistent with the diagnosis of right L5/S1 radiculopathy. |
| What treatments has the patient tried already? | Flexion-based exercises | The patient has been prescribed flexion-based exercises as a treatment for her symptoms. |
| Have the treatments tried by the patients helped? | No significant relief | The patient reports that the flexion-based exercises have not provided significant relief. |
| Have the patient's symptoms been progressing? | No improvement | The patient describes that her symptoms began insidiously about 2 years ago and she has not experienced any significant improvement. |
| Are the patient's symptoms debilitating? | Yes | The patient's functioning is affected, and her walking and standing tolerance is limited to 10 to 20 minutes. This suggests that her symptoms are debilitating. |</t>
  </si>
  <si>
    <t>[["What is the patient's diagnosis?", "Right L5/S1 radiculopathy", "The patient presents with right buttock and leg pain, weakness of the right foot, and slight foot drop. The lumbar MRI shows a Grade I spondylolisthesis at L5-S1 with right subarticular recess stenosis and severe right foraminal stenosis. These findings are consistent with right L5/S1 radiculopathy."], ["What are the patient's radiological findings?", "Grade I spondylolisthesis at L5-S1 with right subarticular recess stenosis, and severe right foraminal stenosis", "The lumbar MRI performed on March 9, 2022, shows a Grade I spondylolisthesis at L5-S1 with right subarticular recess stenosis and severe right foraminal stenosis."], ["Are the patient's radiological findings consistent with their diagnosis?", "Yes", "The radiological findings of Grade I spondylolisthesis at L5-S1 with right subarticular recess stenosis and severe right foraminal stenosis are consistent with the diagnosis of right L5/S1 radiculopathy."], ["What treatments has the patient tried already?", "Flexion-based exercises", "The patient has been prescribed flexion-based exercises as a treatment for her symptoms."], ["Have the treatments tried by the patients helped?", "No significant relief", "The patient reports that the flexion-based exercises have not provided significant relief."], ["Have the patient's symptoms been progressing?", "No improvement", "The patient describes that her symptoms began insidiously about 2 years ago and she has not experienced any significant improvement."], ["Are the patient's symptoms debilitating?", "Yes", "The patient's functioning is affected, and her walking and standing tolerance is limited to 10 to 20 minutes. This suggests that her symptoms are debilitating."]]</t>
  </si>
  <si>
    <t>Grade I spondylolisthesis at L5-S1 with right subarticular recess stenosis, and severe right foraminal stenosis</t>
  </si>
  <si>
    <t>The history suggest the disc will still be there because symptoms have been slowly getting worse and so in that situation I am happy to offer the lady discectomy to hopefully relieve her pain and dropfoot problem. Simple mono lateral discectomy would be easily accomplished on an ambulatory basis for young healthy woman like this</t>
  </si>
  <si>
    <t xml:space="preserve">Ms. Smith presents with a chief complaint of left buttock and leg pain, traveling 
as acral as the great toe.  She had some back pain post partum in September 2021, 
and then developed left pain in January 2022.  Pain is worsening.  She has weakness 
of the left foot which is worsening and she has a foot drop.  She describes the leg 
pain as lancinating, and there is paresthesia (burning, pins, needles sensation) into 
the dorsum of the left foot.  She has not had any significant relief with physical 
therapy or acupuncture.  There is no change to bowel or bladder functioning, and no 
perineal numbness.  Pain can disturb her sleep.  Medications include: Pregabalin 150 
mg tid, Naproxen 500 mg bid, Dilaudid 2 mg bid, Tylenol 1000 mg tid.  Ms. Smith 
reports that her health is otherwise good.  She is a non-smoker.
The physical examination reveals an increase in left leg pain with lumbar flexion.  
Muscle stretch reflexes are 1+.  Power is graded 5/5 except for profound weakness 
of the left EHL 1+/5, and to resisted foot dorsiflexion 3+/5.  Muscle tone and bulk is 
symmetrical.  Sensation is preserved to sharp sensation in all dermatomes.  There is 
nerve root tension with left straight leg raising and slump testing.  Hip ranges of 
motion are within normal limits.  Upper limb reflexes are 2+.  Hoffman's sign is 
absent bilaterally.
A lumbar MRI was performed March 29, 2022 at HGH.  The cardinal finding is a left 
L4-5 disc herniation with caudal migration.  There is marked left lateral recess 
stenosis.  There is disc dessication at L4-5 and L5-S1.
Ms. Smith presents with signs and symptoms of a left L5 radiculopathy.  I am 
concerned about progressive weakness and left foot drop.  In view of the chronicity 
of symptoms, examination findings, impact on her quality of life and weakness, and 
MRI findings, I am referring her for spine surgical consultation.  I asked that this be 
expedited over the concern for the weakness.  Ms. Smith has been referred to 
Dr. Smith, orthopaedic spine surgeon.  I have recommended she perform 
activities to tolerance and continue with exercises.
Thank you for involving me in the care of this patient
Sincerely
</t>
  </si>
  <si>
    <t>{"id": "chatcmpl-8GjtHMTa1rGfyzadaQJzCgfFEuxyJ", "object": "chat.completion", "created": 1699000343, "model": "gpt-35-turbo-16k", "choices": [{"index": 0, "finish_reason": "stop", "message": {"role": "assistant", "content": "| Question | Response | Detailed reasoning based on given clinical information |\n| --- | --- | --- |\n| What is the patient's diagnosis? | Left L5 radiculopathy | The patient presents with left buttock and leg pain, weakness of the left foot, and foot drop. The physical examination reveals muscle weakness and nerve root tension. The lumbar MRI shows a left L4-5 disc herniation with caudal migration and marked left lateral recess stenosis. These findings are consistent with a diagnosis of left L5 radiculopathy. |\n| What are the patient's radiological findings? | Left L4-5 disc herniation with caudal migration, marked left lateral recess stenosis, disc dessication at L4-5 and L5-S1 | The lumbar MRI shows a left L4-5 disc herniation with caudal migration, indicating that the disc has moved downward. There is also marked left lateral recess stenosis, which is the narrowing of the space where the nerve root exits the spinal canal. Additionally, there is disc dessication at L4-5 and L5-S1, indicating degeneration of the discs at those levels. |\n| Are the patient's radiological findings consistent with their diagnosis? | Yes | The radiological findings of a left L4-5 disc herniation with caudal migration and marked left lateral recess stenosis are consistent with the diagnosis of left L5 radiculopathy. These findings indicate compression of the left L5 nerve root, which is causing the patient's symptoms of leg pain, weakness, and foot drop. |\n| What treatments has the patient tried already? | Physical therapy, acupuncture | The patient has tried physical therapy and acupuncture for her symptoms. |\n| Have the treatments tried by the patients helped? | No | The patient reports that she has not had any significant relief with physical therapy or acupuncture. |\n| Have the patient's symptoms been progressing? | Yes | The patient's symptoms have been worsening. She initially had back pain postpartum in September 2021, and then developed left pain in January 2022. The pain is worsening, and she has weakness of the left foot which is also worsening. |\n| Are the patient's symptoms debilitating? | Yes | The patient's symptoms of left buttock and leg pain, weakness of the left foot, and foot drop are impacting her quality of life and causing significant functional impairment. |"}}], "usage": {"prompt_tokens": 784, "completion_tokens": 500, "total_tokens": 1284}}</t>
  </si>
  <si>
    <t>| Question | Response | Detailed reasoning based on given clinical information |
| --- | --- | --- |
| What is the patient's diagnosis? | Left L5 radiculopathy | The patient presents with left buttock and leg pain, weakness of the left foot, and foot drop. The physical examination reveals muscle weakness and nerve root tension. The lumbar MRI shows a left L4-5 disc herniation with caudal migration and marked left lateral recess stenosis. These findings are consistent with a diagnosis of left L5 radiculopathy. |
| What are the patient's radiological findings? | Left L4-5 disc herniation with caudal migration, marked left lateral recess stenosis, disc dessication at L4-5 and L5-S1 | The lumbar MRI shows a left L4-5 disc herniation with caudal migration, indicating that the disc has moved downward. There is also marked left lateral recess stenosis, which is the narrowing of the space where the nerve root exits the spinal canal. Additionally, there is disc dessication at L4-5 and L5-S1, indicating degeneration of the discs at those levels. |
| Are the patient's radiological findings consistent with their diagnosis? | Yes | The radiological findings of a left L4-5 disc herniation with caudal migration and marked left lateral recess stenosis are consistent with the diagnosis of left L5 radiculopathy. These findings indicate compression of the left L5 nerve root, which is causing the patient's symptoms of leg pain, weakness, and foot drop. |
| What treatments has the patient tried already? | Physical therapy, acupuncture | The patient has tried physical therapy and acupuncture for her symptoms. |
| Have the treatments tried by the patients helped? | No | The patient reports that she has not had any significant relief with physical therapy or acupuncture. |
| Have the patient's symptoms been progressing? | Yes | The patient's symptoms have been worsening. She initially had back pain postpartum in September 2021, and then developed left pain in January 2022. The pain is worsening, and she has weakness of the left foot which is also worsening. |
| Are the patient's symptoms debilitating? | Yes | The patient's symptoms of left buttock and leg pain, weakness of the left foot, and foot drop are impacting her quality of life and causing significant functional impairment. |</t>
  </si>
  <si>
    <t>[["What is the patient's diagnosis?", "Left L5 radiculopathy", "The patient presents with left buttock and leg pain, weakness of the left foot, and foot drop. The physical examination reveals muscle weakness and nerve root tension. The lumbar MRI shows a left L4-5 disc herniation with caudal migration and marked left lateral recess stenosis. These findings are consistent with a diagnosis of left L5 radiculopathy."], ["What are the patient's radiological findings?", "Left L4-5 disc herniation with caudal migration, marked left lateral recess stenosis, disc dessication at L4-5 and L5-S1", "The lumbar MRI shows a left L4-5 disc herniation with caudal migration, indicating that the disc has moved downward. There is also marked left lateral recess stenosis, which is the narrowing of the space where the nerve root exits the spinal canal. Additionally, there is disc dessication at L4-5 and L5-S1, indicating degeneration of the discs at those levels."], ["Are the patient's radiological findings consistent with their diagnosis?", "Yes", "The radiological findings of a left L4-5 disc herniation with caudal migration and marked left lateral recess stenosis are consistent with the diagnosis of left L5 radiculopathy. These findings indicate compression of the left L5 nerve root, which is causing the patient's symptoms of leg pain, weakness, and foot drop."], ["What treatments has the patient tried already?", "Physical therapy, acupuncture", "The patient has tried physical therapy and acupuncture for her symptoms."], ["Have the treatments tried by the patients helped?", "No", "The patient reports that she has not had any significant relief with physical therapy or acupuncture."], ["Have the patient's symptoms been progressing?", "Yes", "The patient's symptoms have been worsening. She initially had back pain postpartum in September 2021, and then developed left pain in January 2022. The pain is worsening, and she has weakness of the left foot which is also worsening."], ["Are the patient's symptoms debilitating?", "Yes", "The patient's symptoms of left buttock and leg pain, weakness of the left foot, and foot drop are impacting her quality of life and causing significant functional impairment."]]</t>
  </si>
  <si>
    <t>Left L4-5 disc herniation with caudal migration, marked left lateral recess stenosis, disc dessication at L4-5 and L5-S1</t>
  </si>
  <si>
    <t>Physical therapy, acupuncture</t>
  </si>
  <si>
    <t>Plain x-rays show oligotrophic discopathy at the lumbosacral joint with just about bone-on-bone pseudoarticulation and corresponding squaring of the disc space, approximately there is a grade 1 degenerative spondylolisthesis L4-5.  MRI shows a very high-grade mixed central and neuroforaminal stenosis L4-5 with the usual sparing of the central spinal canal distally but some significant subarticular stenosis impacting on the traversing S1 nerve root there as well.
Â 
There is every relative indication to offer this lady surgical care she need aggressive decompression/facetectomies L4-5 with corresponding implant stabilization and some more modest decompressions distally in my practice that is a routine overnight stay operation with generally good outcome probabilities. I am a bit worried about her using regular Advil and Toradol for pain control those are both anti-inflammatory and correspondingly thin the blood with increased risk of problem surgical site bleeding which is always a concern and lumbar spine reconstruction.  So today I have given her a prescription for a small dose of Decadron just 2 mg p.o. twice daily with a standard precautions against a fluid retention/hypertension, she is agreed to check her blood pressure regularly while she is on it and stop if it goes up.  I would like to give her at least a week or 2 of time for the and NSAID-related platelet diathesis to reverse, so I will be booking her onto a block of over time I have open this October 13 and will do my best for her as I can that day</t>
  </si>
  <si>
    <t xml:space="preserve">Ms. Smith presents with a complaint of lower back and leg pain.  She describes a 
heaviness and ache in the legs, and reports that her walking tolerance is only a 
couple of hundred meters.  She is also experiencing pain in her back and legs at 
nighttime.  She is limited with her ability to any chores at home.  She does find relief 
with stretching exercises, and has been able to walk on a treadmill.  Ms. Smith 
attended at a couple of pain clinics for injections (intramuscular and image guided) 
without relief.  Her medical history includes diabetes mellitus, osteoporosis, and OA 
of the great toes which required fusion.  She says that she does have a history of 
mild diabetic neuropathy.  She smokes about 1/2 pack of cigarettes per day.  
Medications include: Pain: Advil xtra strength 2 per day. Other: rabeprazole, 
risendronate, candesartan, metformin, alpraz, ozempic, rosuvastatin, 
hydrochlorothiazide.
Ms. Smith presents using a wheeled walker.  She has very limited walking 
tolerance.  She could not perform heel and toe walking.  Muscle stretch reflexes are 
1+ at the patellae and Achilles bilaterally.  Muscle tone and bulk is symmetrical.  
Power is grade 5/5 L2 to S1 bilaterally.  There is negative straight leg raising with no 
nerve root tension.  Hip ranges of motion are within normal limits.  Upper limb 
reflexes are 2+.  Hoffman's sign is absent bilaterally and there are no long 
tract/pyramidal signs.
A lumbar MRI was performed June 21, 2022.  The cardinal finding is severe spinal 
canal stenosis at L4-5 from a combination of degenerative changes.  There is 
obliteration of CSF signal.  There is some foraminal stenosis bilaterally.  There is 
facet arthropathy in the lower lumbar spine and a Grade I degenerative 
anterolisthesis of L4 on L5.
Ms. Smith presents with symptoms that are fairly typical for neurogenic 
claudication.  Her quality of life is significantly impacted and she has been using a 
walker for about 6 months.  Given this, and in consideration of imaging findings, I am 
referring her for spine surgical consultation with Dr. Smith and asked that the 
consultation be expedited.   I have encouraged her to continue with self-directed 
exercises and activity to tolerance.
Thank you for involving me in the care of this patient
Sincerely
</t>
  </si>
  <si>
    <t>{"id": "chatcmpl-8GjtOqoEz1Lfm83i3U7HGQEPQBcJO", "object": "chat.completion", "created": 1699000350, "model": "gpt-35-turbo-16k", "choices": [{"index": 0, "finish_reason": "stop", "message": {"role": "assistant", "content": "| Question | Response | Detailed reasoning based on given clinical information |\n| --- | --- | --- |\n| What is the patient's diagnosis? | Neurogenic claudication | The patient presents with lower back and leg pain, heaviness and ache in the legs, limited walking tolerance, pain at nighttime, and limited ability to perform chores. These symptoms are consistent with neurogenic claudication. |\n| What are the patient's radiological findings? | Severe spinal canal stenosis at L4-5, foraminal stenosis bilaterally, facet arthropathy in the lower lumbar spine, and Grade I degenerative anterolisthesis of L4 on L5 | The lumbar MRI shows severe spinal canal stenosis at L4-5, which is consistent with the patient's symptoms of neurogenic claudication. The MRI also shows foraminal stenosis bilaterally, facet arthropathy, and degenerative anterolisthesis, which contribute to the spinal canal stenosis. |\n| Are the patient's radiological findings consistent with their diagnosis? | Yes | The radiological findings of severe spinal canal stenosis at L4-5, foraminal stenosis bilaterally, facet arthropathy, and degenerative anterolisthesis are consistent with the patient's diagnosis of neurogenic claudication. |\n| What treatments has the patient tried already? | Injections (intramuscular and image guided) at pain clinics | The patient has tried injections at pain clinics for relief of her symptoms. |\n| Have the treatments tried by the patients helped? | No | The referral letter states that the patient did not experience relief from the injections at pain clinics. |\n| Have the patient's symptoms been progressing? | Yes | The patient's symptoms have been progressing, as indicated by her limited walking tolerance and increased use of a wheeled walker. |\n| Are the patient's symptoms debilitating? | Yes | The patient's symptoms are significantly impacting her quality of life and limiting her ability to perform daily activities. She requires a wheeled walker and is unable to perform heel and toe walking. |"}}], "usage": {"prompt_tokens": 1074, "completion_tokens": 437, "total_tokens": 1511}}</t>
  </si>
  <si>
    <t>| Question | Response | Detailed reasoning based on given clinical information |
| --- | --- | --- |
| What is the patient's diagnosis? | Neurogenic claudication | The patient presents with lower back and leg pain, heaviness and ache in the legs, limited walking tolerance, pain at nighttime, and limited ability to perform chores. These symptoms are consistent with neurogenic claudication. |
| What are the patient's radiological findings? | Severe spinal canal stenosis at L4-5, foraminal stenosis bilaterally, facet arthropathy in the lower lumbar spine, and Grade I degenerative anterolisthesis of L4 on L5 | The lumbar MRI shows severe spinal canal stenosis at L4-5, which is consistent with the patient's symptoms of neurogenic claudication. The MRI also shows foraminal stenosis bilaterally, facet arthropathy, and degenerative anterolisthesis, which contribute to the spinal canal stenosis. |
| Are the patient's radiological findings consistent with their diagnosis? | Yes | The radiological findings of severe spinal canal stenosis at L4-5, foraminal stenosis bilaterally, facet arthropathy, and degenerative anterolisthesis are consistent with the patient's diagnosis of neurogenic claudication. |
| What treatments has the patient tried already? | Injections (intramuscular and image guided) at pain clinics | The patient has tried injections at pain clinics for relief of her symptoms. |
| Have the treatments tried by the patients helped? | No | The referral letter states that the patient did not experience relief from the injections at pain clinics. |
| Have the patient's symptoms been progressing? | Yes | The patient's symptoms have been progressing, as indicated by her limited walking tolerance and increased use of a wheeled walker. |
| Are the patient's symptoms debilitating? | Yes | The patient's symptoms are significantly impacting her quality of life and limiting her ability to perform daily activities. She requires a wheeled walker and is unable to perform heel and toe walking. |</t>
  </si>
  <si>
    <t>[["What is the patient's diagnosis?", "Neurogenic claudication", "The patient presents with lower back and leg pain, heaviness and ache in the legs, limited walking tolerance, pain at nighttime, and limited ability to perform chores. These symptoms are consistent with neurogenic claudication."], ["What are the patient's radiological findings?", "Severe spinal canal stenosis at L4-5, foraminal stenosis bilaterally, facet arthropathy in the lower lumbar spine, and Grade I degenerative anterolisthesis of L4 on L5", "The lumbar MRI shows severe spinal canal stenosis at L4-5, which is consistent with the patient's symptoms of neurogenic claudication. The MRI also shows foraminal stenosis bilaterally, facet arthropathy, and degenerative anterolisthesis, which contribute to the spinal canal stenosis."], ["Are the patient's radiological findings consistent with their diagnosis?", "Yes", "The radiological findings of severe spinal canal stenosis at L4-5, foraminal stenosis bilaterally, facet arthropathy, and degenerative anterolisthesis are consistent with the patient's diagnosis of neurogenic claudication."], ["What treatments has the patient tried already?", "Injections (intramuscular and image guided) at pain clinics", "The patient has tried injections at pain clinics for relief of her symptoms."], ["Have the treatments tried by the patients helped?", "No", "The referral letter states that the patient did not experience relief from the injections at pain clinics."], ["Have the patient's symptoms been progressing?", "Yes", "The patient's symptoms have been progressing, as indicated by her limited walking tolerance and increased use of a wheeled walker."], ["Are the patient's symptoms debilitating?", "Yes", "The patient's symptoms are significantly impacting her quality of life and limiting her ability to perform daily activities. She requires a wheeled walker and is unable to perform heel and toe walking."]]</t>
  </si>
  <si>
    <t>Severe spinal canal stenosis at L4-5, foraminal stenosis bilaterally, facet arthropathy in the lower lumbar spine, and Grade I degenerative anterolisthesis of L4 on L5</t>
  </si>
  <si>
    <t>Injections (intramuscular and image guided) at pain clinics</t>
  </si>
  <si>
    <t xml:space="preserve">Loretta is presenting with spinal stenosis secondary to L1-2 stenosis. diagnosis, concordant with imaging findings on her recent MRI. We had a lengthy discussion regarding the range of options, which include continuing to live with symptoms, multimodal analgesia, physical therapy and other conservative measures, injections and surgical L 1-2 posterior laminectoy and discectomy. We mutually agreed to pursue with surgical decompression. </t>
  </si>
  <si>
    <t xml:space="preserve">Ms. Smith presents with a chief complaint of right sided lower back and thigh pain.  
The onset was in November 2021.  The pain in the right thigh is described as a 
burning sensation, and lower back is an ache.  He relates that she has bladder 
retention and has to exert herself to void her bladder and bowel.  There is no saddle 
anesthesia.  She attended a pain clinic for injections without relief.  Physical therapy 
was not helpful.   She is able to get restful sleep.  Her medical history includes a 
history of seizures and migraine headaches.  She has essential hypertension.
On physical examination she presented in the accompaniment of her son.  She was 
using a walker.  She is significantly antalgic to the left.  Due to her mobility issues no 
supine testing was performed.  Muscle stretch reflexes are 2+ at the patellae and 
Achilles bilaterally.  Muscle tone and bulk is symmetrical.  Sensation is diminished 
along the right L3 dermatome.  Seated straight leg raising is non-provocative.  Hip 
external and internal rotation bilaterally was within normal limits.  Upper limb 
reflexes are 2+.  Hoffman's sign is absent bilaterally.
A lumbar MRI was performed April 21, 2022.  The images are substantially similar to 
prior study.  There is a right subarticular disc herniation at L1-2 and moderate canal 
stenosis.  There is moderate bilateral foraminal stenosis at L2-3.
Ms. Smith presents with right L2-3 radicular symptoms and there are structural spine 
changes that are causing her antalgia.  There is a degenerative listhesis of her 
spine.  Due to concern for possible vertebral collapse, I requisitioned standing plain 
films of the lumbar spine today and these do not reveal any further collapse.  There 
is demineralization.  There is a Grade I retrolisthesis of L2 on L3.  L2-3 and L4-5 disc 
spaces ae not well assessed due to spine orientation and demineralization.
Ms. Smith was in hospital in April and saw a resident for Dr. D. Guha, neurosurgeon.  
It was not felt that she had cauda equine syndrome and it was recommended that 
Ms. Smith follow-up with Dr. Guha in his outpatient clinic.  I agree with this 
recommendation, and while her age and bone quality would count against her being 
a likely surgical candidate, the consultation is nevertheless very reasonable.  I have 
encouraged her to perform activities to tolerance and she can apply hot or cold 
compresses if she finds relief.  She should continue to use the walker to minimize 
the chance for a fall.  Neurologically, I did not find any significant deficit.  I have also 
referred her to the DeGroote Pain Clinic for consideration of her candidacy for an 
epidural injection.
Thank you for involving me in the care of this patient
Sincerely
</t>
  </si>
  <si>
    <t>{"id": "chatcmpl-8GjtVn0dD3pmmeMuD9gqkRQ9deddN", "object": "chat.completion", "created": 1699000357, "model": "gpt-35-turbo-16k", "choices": [{"index": 0, "finish_reason": "stop", "message": {"role": "assistant", "content": "| Question | Response | Detailed reasoning based on given clinical information |\n| --- | --- | --- |\n| What is the patient's diagnosis? | Spinal stenosis secondary to L1-2 stenosis | The patient's lumbar MRI shows a right subarticular disc herniation at L1-2 and moderate canal stenosis. The final assessment also confirms the diagnosis of spinal stenosis. |\n| What are the patient's radiological findings? | Right subarticular disc herniation at L1-2 and moderate canal stenosis | The lumbar MRI shows a right subarticular disc herniation at L1-2 and moderate canal stenosis. |\n| Are the patient's radiological findings consistent with their diagnosis? | Yes | The radiological findings of a right subarticular disc herniation at L1-2 and moderate canal stenosis are consistent with the diagnosis of spinal stenosis. |\n| What treatments has the patient tried already? | Injections and physical therapy | The patient has tried injections and physical therapy. |\n| Have the treatments tried by the patients helped? | No | The referral letter states that the patient attended a pain clinic for injections without relief and physical therapy was not helpful.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of the patient's symptoms. |"}}], "usage": {"prompt_tokens": 922, "completion_tokens": 315, "total_tokens": 1237}}</t>
  </si>
  <si>
    <t>| Question | Response | Detailed reasoning based on given clinical information |
| --- | --- | --- |
| What is the patient's diagnosis? | Spinal stenosis secondary to L1-2 stenosis | The patient's lumbar MRI shows a right subarticular disc herniation at L1-2 and moderate canal stenosis. The final assessment also confirms the diagnosis of spinal stenosis. |
| What are the patient's radiological findings? | Right subarticular disc herniation at L1-2 and moderate canal stenosis | The lumbar MRI shows a right subarticular disc herniation at L1-2 and moderate canal stenosis. |
| Are the patient's radiological findings consistent with their diagnosis? | Yes | The radiological findings of a right subarticular disc herniation at L1-2 and moderate canal stenosis are consistent with the diagnosis of spinal stenosis. |
| What treatments has the patient tried already? | Injections and physical therapy | The patient has tried injections and physical therapy. |
| Have the treatments tried by the patients helped? | No | The referral letter states that the patient attended a pain clinic for injections without relief and physical therapy was not helpful.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of the patient's symptoms. |</t>
  </si>
  <si>
    <t>[["What is the patient's diagnosis?", "Spinal stenosis secondary to L1-2 stenosis", "The patient's lumbar MRI shows a right subarticular disc herniation at L1-2 and moderate canal stenosis. The final assessment also confirms the diagnosis of spinal stenosis."], ["What are the patient's radiological findings?", "Right subarticular disc herniation at L1-2 and moderate canal stenosis", "The lumbar MRI shows a right subarticular disc herniation at L1-2 and moderate canal stenosis."], ["Are the patient's radiological findings consistent with their diagnosis?", "Yes", "The radiological findings of a right subarticular disc herniation at L1-2 and moderate canal stenosis are consistent with the diagnosis of spinal stenosis."], ["What treatments has the patient tried already?", "Injections and physical therapy", "The patient has tried injections and physical therapy."], ["Have the treatments tried by the patients helped?", "No", "The referral letter states that the patient attended a pain clinic for injections without relief and physical therapy was not helpful."],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of the patient's symptoms."]]</t>
  </si>
  <si>
    <t>Spinal stenosis secondary to L1-2 stenosis</t>
  </si>
  <si>
    <t>Right subarticular disc herniation at L1-2 and moderate canal stenosis</t>
  </si>
  <si>
    <t>Injections and physical therapy</t>
  </si>
  <si>
    <t>I think the large size of her spinal canal has been sparing for her and explains the subtlety of clinical findings on exam.  Despite that after a year and a half of symptoms and difficulty there is every relative indication to offer this lady discectomy surgery for sciatic pain relief.
Â 
I have explained to her that, given the absence of hard nerve root tension signs, the outcome probability is only about 75% come paired to the average discectomy for sciatica which is generally just about perfectly predictable.</t>
  </si>
  <si>
    <t xml:space="preserve">Ms. Smith presents with complaints of left more than right leg pain.  Most of her 
pain is left buttock and leg.  She has had several episodes, but this episode has 
lasted about 18 months and pain is worsening.  She has attended at ER on several 
occasions.  She has tried chiropractic care and physical therapy without relief.  Ms. 
Smith reports that her sleep is disrupted due to pain.  She has paresthesia in the 
left foot.  She works with disabled children and has significant difficulty completing 
her work.  She also had a job working in an office, but had to quit this job.  Other 
than a history of digestive problems, Ms. Smith says that her health is otherwise 
good.  She recently quit smoking.  She does not report any allergies.
Medications are limited to Smith 10 mg prn, not daily, and Tylenol 3 prn.
The physical examination reveals a young woman in obvious physical distress.  She 
was antalgic to the right.  She was using a cane.  There is an increase in pain with 
lumbar flexion.  Muscle stretch reflexes are 2+ bilaterally at the patellae and Achilles.  
Power is graded 5/5 except for the left EHL which is 4+/5.  Muscle tone and bulk is 
symmetrical.  Sensation is preserved to sharp and light touch in all dermatomes.  
There is a positive straight leg raise on the left.  Hip ranges of motion are within 
normal limits and pain free.  Upper limb reflexes are 2+.  Hoffman's sign is absent 
and there are no pyramidal/long tract signs.
A lumbar MRI was performed June 29, 2022.  There is a disc herniation at L4-5, 
more prominent to the left and significant left lateral recess stenosis.
Ms. Smith presents with signs and symptoms of left L5 radiculopathy.  Given the 
ongoing and worsening left leg dominant pain, the impact on her quality of life, the 
lack of response to conservative measures, along with examination and MRI findings, 
I am referring her for spine surgical consultation with Dr. Smith.  In the interim, 
she should continue with self-directed exercises and pain control measures.
Thank you for involving me in the care of this patient
Sincerely
</t>
  </si>
  <si>
    <t>{"id": "chatcmpl-8GjtajSR9fVZoxv3FJK1GHT4IEsSF", "object": "chat.completion", "created": 1699000362, "model": "gpt-35-turbo-16k", "choices": [{"index": 0, "finish_reason": "stop", "message": {"role": "assistant", "content": "| Question | Response | Detailed reasoning based on given clinical information |\n| --- | --- | --- |\n| What is the patient's diagnosis? | Left L5 radiculopathy | The patient presents with signs and symptoms consistent with left L5 radiculopathy, including left leg pain, paresthesia in the left foot, and positive straight leg raise on the left. |\n| What are the patient's radiological findings? | Disc herniation at L4-5, more prominent to the left, and significant left lateral recess stenosis | The lumbar MRI performed on June 29, 2022, shows a disc herniation at the L4-5 level, with a more prominent herniation to the left. There is also significant left lateral recess stenosis. |\n| Are the patient's radiological findings consistent with their diagnosis? | Yes | The radiological findings of disc herniation at L4-5 and left lateral recess stenosis are consistent with the diagnosis of left L5 radiculopathy. |\n| What treatments has the patient tried already? | Chiropractic care and physical therapy | The patient has tried chiropractic care and physical therapy for her symptoms. |\n| Have the treatments tried by the patients helped? | No | The patient reports that she did not experience relief from her symptoms with chiropractic care and physical therapy. |\n| Have the patient's symptoms been progressing? | Yes | The patient's symptoms have been ongoing for about 18 months and have been worsening. |\n| Are the patient's symptoms debilitating? | Yes | The patient reports significant difficulty completing her work and had to quit a previous job due to her symptoms. Her sleep is disrupted due to pain. |"}}], "usage": {"prompt_tokens": 780, "completion_tokens": 350, "total_tokens": 1130}}</t>
  </si>
  <si>
    <t>| Question | Response | Detailed reasoning based on given clinical information |
| --- | --- | --- |
| What is the patient's diagnosis? | Left L5 radiculopathy | The patient presents with signs and symptoms consistent with left L5 radiculopathy, including left leg pain, paresthesia in the left foot, and positive straight leg raise on the left. |
| What are the patient's radiological findings? | Disc herniation at L4-5, more prominent to the left, and significant left lateral recess stenosis | The lumbar MRI performed on June 29, 2022, shows a disc herniation at the L4-5 level, with a more prominent herniation to the left. There is also significant left lateral recess stenosis. |
| Are the patient's radiological findings consistent with their diagnosis? | Yes | The radiological findings of disc herniation at L4-5 and left lateral recess stenosis are consistent with the diagnosis of left L5 radiculopathy. |
| What treatments has the patient tried already? | Chiropractic care and physical therapy | The patient has tried chiropractic care and physical therapy for her symptoms. |
| Have the treatments tried by the patients helped? | No | The patient reports that she did not experience relief from her symptoms with chiropractic care and physical therapy. |
| Have the patient's symptoms been progressing? | Yes | The patient's symptoms have been ongoing for about 18 months and have been worsening. |
| Are the patient's symptoms debilitating? | Yes | The patient reports significant difficulty completing her work and had to quit a previous job due to her symptoms. Her sleep is disrupted due to pain. |</t>
  </si>
  <si>
    <t>[["What is the patient's diagnosis?", "Left L5 radiculopathy", "The patient presents with signs and symptoms consistent with left L5 radiculopathy, including left leg pain, paresthesia in the left foot, and positive straight leg raise on the left."], ["What are the patient's radiological findings?", "Disc herniation at L4-5, more prominent to the left, and significant left lateral recess stenosis", "The lumbar MRI performed on June 29, 2022, shows a disc herniation at the L4-5 level, with a more prominent herniation to the left. There is also significant left lateral recess stenosis."], ["Are the patient's radiological findings consistent with their diagnosis?", "Yes", "The radiological findings of disc herniation at L4-5 and left lateral recess stenosis are consistent with the diagnosis of left L5 radiculopathy."], ["What treatments has the patient tried already?", "Chiropractic care and physical therapy", "The patient has tried chiropractic care and physical therapy for her symptoms."], ["Have the treatments tried by the patients helped?", "No", "The patient reports that she did not experience relief from her symptoms with chiropractic care and physical therapy."], ["Have the patient's symptoms been progressing?", "Yes", "The patient's symptoms have been ongoing for about 18 months and have been worsening."], ["Are the patient's symptoms debilitating?", "Yes", "The patient reports significant difficulty completing her work and had to quit a previous job due to her symptoms. Her sleep is disrupted due to pain."]]</t>
  </si>
  <si>
    <t>Disc herniation at L4-5, more prominent to the left, and significant left lateral recess stenosis</t>
  </si>
  <si>
    <t>As the patient complaining of severe low back pain more than the legs pain for several years, after she received multiple epidural injection with no improvement, I decide to do an operation L3-5 fixation with posterolateral fusion without decompression, this will be done minimally invasively. We will attempt rod reduction of L4 on 5 to achieve partial indirect decompression.</t>
  </si>
  <si>
    <t xml:space="preserve">Ms. Smith was walking with the aid of a cane in her left hand.  There is an anterior 
list of the torso.  Increased lower back pain was reported with attempted lumbar 
extension.  Muscle stretch reflexes are 1+.  Power is diffusely 4/5 in the lower limbs 
with no myotomal weakness L2 to S1 bilaterally.  Sensation is preserved in all 
dermatomes.  Hip ranges of motion are within normal limits and non-provocative.  
Upper limb reflexes are 2+.  Hoffman's sign is absent bilaterally.  There are no long 
tract/pyramidal signs.
A lumbar MRI was performed June 16, 2022.  There is multilevel degenerative disc 
changes.  There is spondylotic spondylolisthesis at L4-5.  At the same level there is 
moderate canal and severe right recess and foraminal stenosis.  There are advanced 
degenerative facet changes in the lower lumbar spine.  A lumbar CT scan was 
performed August 3, 2022 reveals degenerative changes.
Ms. Smith has mechanical lower back pain due to degenerative changes and 
spondylotic spondylolisthesis.  She has some neurogenic claudication, but estimates 
that more than 80% of her difficulties are related to the lower back pain.  She has 
had treatment/injections at a pain clinic, and does not wish to pursue further 
treatment in a pain clinic.  She believes that a lumbar fusion is the answer to her 
difficulties.  Given the imaging changes and significant functional limitations, as well 
as failure to respond to more conservative measures, I am referring Ms. Smith for 
spine surgical consultation with Dr. D. Guha.  Ms. Smith should continue with 
activity to tolerance.
Thank you for involving me in the care of this patient
Sincerely
</t>
  </si>
  <si>
    <t>{"id": "chatcmpl-8Gjte1tMxqd4GFGnwuOTJMcb8Za9F", "object": "chat.completion", "created": 1699000366, "model": "gpt-35-turbo-16k", "choices": [{"index": 0, "finish_reason": "stop", "message": {"role": "assistant", "content": "| Question | Response | Detailed reasoning based on given clinical information |\n| --- | --- | --- |\n| What is the patient's diagnosis? | Mechanical lower back pain due to degenerative changes and spondylotic spondylolisthesis | The patient's lumbar MRI and CT scan reveal multilevel degenerative disc changes, spondylotic spondylolisthesis at L4-5, and advanced degenerative facet changes in the lower lumbar spine. |\n| What are the patient's radiological findings? | - Multilevel degenerative disc changes &lt;br&gt; - Spondylotic spondylolisthesis at L4-5 &lt;br&gt; - Moderate canal and severe right recess and foraminal stenosis at L4-5 &lt;br&gt; - Advanced degenerative facet changes in the lower lumbar spine | The lumbar MRI and CT scan show the presence of degenerative changes, spondylotic spondylolisthesis, and stenosis at L4-5, as well as advanced degenerative facet changes in the lower lumbar spine. |\n| Are the patient's radiological findings consistent with their diagnosis? | Yes | The radiological findings of degenerative changes, spondylotic spondylolisthesis, and stenosis are consistent with the diagnosis of mechanical lower back pain due to degenerative changes and spondylotic spondylolisthesis. |\n| What treatments has the patient tried already? | Treatment/injections at a pain clinic | The patient has received treatment/injections at a pain clinic. |\n| Have the treatments tried by the patients helped? | No | The patient does not wish to pursue further treatment in a pain clinic, suggesting that the previous treatments/injections have not provided sufficient relief. |\n| Have the patient's symptoms been progressing? | Not mentioned | The referral letter does not provide information on the progression of the patient's symptoms. |\n| Are the patient's symptoms debilitating? | Yes | The referral letter mentions that the patient has significant functional limitations and believes that a lumbar fusion is the answer to her difficulties, indicating that her symptoms are debilitating. |"}}], "usage": {"prompt_tokens": 661, "completion_tokens": 439, "total_tokens": 1100}}</t>
  </si>
  <si>
    <t>| Question | Response | Detailed reasoning based on given clinical information |
| --- | --- | --- |
| What is the patient's diagnosis? | Mechanical lower back pain due to degenerative changes and spondylotic spondylolisthesis | The patient's lumbar MRI and CT scan reveal multilevel degenerative disc changes, spondylotic spondylolisthesis at L4-5, and advanced degenerative facet changes in the lower lumbar spine. |
| What are the patient's radiological findings? | - Multilevel degenerative disc changes &lt;br&gt; - Spondylotic spondylolisthesis at L4-5 &lt;br&gt; - Moderate canal and severe right recess and foraminal stenosis at L4-5 &lt;br&gt; - Advanced degenerative facet changes in the lower lumbar spine | The lumbar MRI and CT scan show the presence of degenerative changes, spondylotic spondylolisthesis, and stenosis at L4-5, as well as advanced degenerative facet changes in the lower lumbar spine. |
| Are the patient's radiological findings consistent with their diagnosis? | Yes | The radiological findings of degenerative changes, spondylotic spondylolisthesis, and stenosis are consistent with the diagnosis of mechanical lower back pain due to degenerative changes and spondylotic spondylolisthesis. |
| What treatments has the patient tried already? | Treatment/injections at a pain clinic | The patient has received treatment/injections at a pain clinic. |
| Have the treatments tried by the patients helped? | No | The patient does not wish to pursue further treatment in a pain clinic, suggesting that the previous treatments/injections have not provided sufficient relief. |
| Have the patient's symptoms been progressing? | Not mentioned | The referral letter does not provide information on the progression of the patient's symptoms. |
| Are the patient's symptoms debilitating? | Yes | The referral letter mentions that the patient has significant functional limitations and believes that a lumbar fusion is the answer to her difficulties, indicating that her symptoms are debilitating. |</t>
  </si>
  <si>
    <t>[["What is the patient's diagnosis?", "Mechanical lower back pain due to degenerative changes and spondylotic spondylolisthesis", "The patient's lumbar MRI and CT scan reveal multilevel degenerative disc changes, spondylotic spondylolisthesis at L4-5, and advanced degenerative facet changes in the lower lumbar spine."], ["What are the patient's radiological findings?", "- Multilevel degenerative disc changes &lt;br&gt; - Spondylotic spondylolisthesis at L4-5 &lt;br&gt; - Moderate canal and severe right recess and foraminal stenosis at L4-5 &lt;br&gt; - Advanced degenerative facet changes in the lower lumbar spine", "The lumbar MRI and CT scan show the presence of degenerative changes, spondylotic spondylolisthesis, and stenosis at L4-5, as well as advanced degenerative facet changes in the lower lumbar spine."], ["Are the patient's radiological findings consistent with their diagnosis?", "Yes", "The radiological findings of degenerative changes, spondylotic spondylolisthesis, and stenosis are consistent with the diagnosis of mechanical lower back pain due to degenerative changes and spondylotic spondylolisthesis."], ["What treatments has the patient tried already?", "Treatment/injections at a pain clinic", "The patient has received treatment/injections at a pain clinic."], ["Have the treatments tried by the patients helped?", "No", "The patient does not wish to pursue further treatment in a pain clinic, suggesting that the previous treatments/injections have not provided sufficient relief."], ["Have the patient's symptoms been progressing?", "Not mentioned", "The referral letter does not provide information on the progression of the patient's symptoms."], ["Are the patient's symptoms debilitating?", "Yes", "The referral letter mentions that the patient has significant functional limitations and believes that a lumbar fusion is the answer to her difficulties, indicating that her symptoms are debilitating."]]</t>
  </si>
  <si>
    <t>Mechanical lower back pain due to degenerative changes and spondylotic spondylolisthesis</t>
  </si>
  <si>
    <t>Treatment/injections at a pain clinic</t>
  </si>
  <si>
    <t>Donald is a gentleman I saw in November right leg pain.  On clinical exam the pain was not entirely typical of radiculopathy.  And stenosis is quite mild on MRI.  Therefore would recommend referral to physiatry and neurophysiologic studies. The studies were done January 2022.  And they support L5 radiculopathy. Given this new information, I do think radiculopathy is more likely as a pain generator for him.  However given the fairly mild MRI findings I do think confirmatory tests are necessary before considering surgery. I've gone ahead and referred him for a right selective nerve root block of L5 at the DeGroote pain clinic.</t>
  </si>
  <si>
    <t xml:space="preserve">Mr. Smith presents with a chief complaint of right buttock pain.  He uses to have leg 
pain to the foot but this has improved.  In June he had his right knee replaced and 
has just begun a course of rehabilitation.  He therefore is not certain if any residual 
pain in the right leg is related to his knee.  He is walking more and doing home 
based exercises.  Mr. Smith has had physical therapy in the past, and injections 
were helpful.  He is taking hydromorphone and other medications for pain relief, but 
cannot recall the names.  He is taking an statin and medication for anxiety, the name 
of which he could not recall.  He is a non smoker.  He cannot do chores at home.  He 
was working as a Forklift Operator, but is recovering from his knee surgery.
The physical examination reveals Mr. Smith is neurologically intact.  Muscle stretch 
reflexes are 2+.  Sensation is diminished along the right L5 dermatome.  Power is 
graded 5/5 except for some pain apprehension related to his right knee.  Muscle 
tone and bulk is symmetrical.  Hip ranges of motion are within normal limits.  Upper 
limb reflexes are 2+, except triceps which are 3+.  Hoffman's sign is absent 
bilaterally.  
A lumbar MRI performed September 16, 2021 reveals disc bulging at the right IVF at 
L4-5.  There is abutment of the right L5 nerve root.  There is significant right 
foraminal stenosis.
Mr. Smith is status post right knee replacement and had recently begun rehab.  It is 
possible that he has right L4 nerve root irritation that is causing right buttock pain.  
The pain is no longer lancinating into the lower leg.  I have recommended to Mr. 
Smith that he complete his rehab for the right knee and if the right leg pain recurs 
he could follow-up with me.  He should consider a course of physical therapy for the 
ongoing right buttock pain which may be related to right L4 nerve root irritation.
Thank you for involving me in the care of this patient
Sincerely
</t>
  </si>
  <si>
    <t>{"id": "chatcmpl-8GjtkYsEn8YrgySuvzqunh5BAqQQd", "object": "chat.completion", "created": 1699000372, "model": "gpt-35-turbo-16k", "choices": [{"index": 0, "finish_reason": "stop", "message": {"role": "assistant", "content": "| Question | Response | Detailed reasoning based on given clinical information |\n| --- | --- | --- |\n| What is the patient's diagnosis? | Right buttock pain, possible right L4 nerve root irritation | The patient presents with right buttock pain and a history of leg pain that has improved. The physical examination reveals diminished sensation along the right L5 dermatome and muscle stretch reflexes are 2+. The lumbar MRI shows disc bulging at the right IVF at L4-5 and abutment of the right L5 nerve root. The clinician suspects right L4 nerve root irritation as the cause of the patient's pain. |\n| What are the patient's radiological findings? | Disc bulging at the right IVF at L4-5, abutment of the right L5 nerve root, significant right foraminal stenosis | The lumbar MRI performed on September 16, 2021 reveals these findings. |\n| Are the patient's radiological findings consistent with their diagnosis? | Yes | The disc bulging at the right IVF at L4-5 and abutment of the right L5 nerve root are consistent with the clinician's suspicion of right L4 nerve root irritation as the cause of the patient's pain. |\n| What treatments has the patient tried already? | Physical therapy in the past, injections | The patient has previously tried physical therapy and injections for pain relief. |\n| Have the treatments tried by the patients helped? | Not specified | The information provided does not indicate whether the treatments have helped or not. |\n| Have the patient's symptoms been progressing? | Not specified | The information provided does not indicate whether the patient's symptoms have been progressing or not. |\n| Are the patient's symptoms debilitating? | The patient cannot do chores at home | The patient's inability to do chores at home suggests that the symptoms may be debilitating. |"}}], "usage": {"prompt_tokens": 781, "completion_tokens": 387, "total_tokens": 1168}}</t>
  </si>
  <si>
    <t>| Question | Response | Detailed reasoning based on given clinical information |
| --- | --- | --- |
| What is the patient's diagnosis? | Right buttock pain, possible right L4 nerve root irritation | The patient presents with right buttock pain and a history of leg pain that has improved. The physical examination reveals diminished sensation along the right L5 dermatome and muscle stretch reflexes are 2+. The lumbar MRI shows disc bulging at the right IVF at L4-5 and abutment of the right L5 nerve root. The clinician suspects right L4 nerve root irritation as the cause of the patient's pain. |
| What are the patient's radiological findings? | Disc bulging at the right IVF at L4-5, abutment of the right L5 nerve root, significant right foraminal stenosis | The lumbar MRI performed on September 16, 2021 reveals these findings. |
| Are the patient's radiological findings consistent with their diagnosis? | Yes | The disc bulging at the right IVF at L4-5 and abutment of the right L5 nerve root are consistent with the clinician's suspicion of right L4 nerve root irritation as the cause of the patient's pain. |
| What treatments has the patient tried already? | Physical therapy in the past, injections | The patient has previously tried physical therapy and injections for pain relief. |
| Have the treatments tried by the patients helped? | Not specified | The information provided does not indicate whether the treatments have helped or not. |
| Have the patient's symptoms been progressing? | Not specified | The information provided does not indicate whether the patient's symptoms have been progressing or not. |
| Are the patient's symptoms debilitating? | The patient cannot do chores at home | The patient's inability to do chores at home suggests that the symptoms may be debilitating. |</t>
  </si>
  <si>
    <t>[["What is the patient's diagnosis?", "Right buttock pain, possible right L4 nerve root irritation", "The patient presents with right buttock pain and a history of leg pain that has improved. The physical examination reveals diminished sensation along the right L5 dermatome and muscle stretch reflexes are 2+. The lumbar MRI shows disc bulging at the right IVF at L4-5 and abutment of the right L5 nerve root. The clinician suspects right L4 nerve root irritation as the cause of the patient's pain."], ["What are the patient's radiological findings?", "Disc bulging at the right IVF at L4-5, abutment of the right L5 nerve root, significant right foraminal stenosis", "The lumbar MRI performed on September 16, 2021 reveals these findings."], ["Are the patient's radiological findings consistent with their diagnosis?", "Yes", "The disc bulging at the right IVF at L4-5 and abutment of the right L5 nerve root are consistent with the clinician's suspicion of right L4 nerve root irritation as the cause of the patient's pain."], ["What treatments has the patient tried already?", "Physical therapy in the past, injections", "The patient has previously tried physical therapy and injections for pain relief."], ["Have the treatments tried by the patients helped?", "Not specified", "The information provided does not indicate whether the treatments have helped or not."], ["Have the patient's symptoms been progressing?", "Not specified", "The information provided does not indicate whether the patient's symptoms have been progressing or not."], ["Are the patient's symptoms debilitating?", "The patient cannot do chores at home", "The patient's inability to do chores at home suggests that the symptoms may be debilitating."]]</t>
  </si>
  <si>
    <t>Right buttock pain, possible right L4 nerve root irritation</t>
  </si>
  <si>
    <t>Disc bulging at the right IVF at L4-5, abutment of the right L5 nerve root, significant right foraminal stenosis</t>
  </si>
  <si>
    <t>Physical therapy in the past, injections</t>
  </si>
  <si>
    <t>The patient cannot do chores at home</t>
  </si>
  <si>
    <t>most probable diagnosis here is neurogenic claudication due to severe L4-5 spinal stenosis with a grade 2 listhesis
Â 
We recommend doing L4-5 posterior decompression instrumentation fusion.  Goals of surgery to improve her neurogenic claudication.  This left ankle focal pain may or may not improve
Â 
Possible complications being dural tear with CSF leak, postoperative hematoma, wound faction, blood loss, blood transfusion, injury to nerve roots.  Is not exhaustive list.  Consent was acquired for surgical invention.</t>
  </si>
  <si>
    <t xml:space="preserve">Ms. Smith has symptoms commensurate with mostly unilateral neurogenic 
claudication, although she is also experiencing symptoms in the right leg.  Her 
functioning has declined and she has not responded to conservative therapy.  Given 
this and the MRI findings, I am referring Ms. Smith for spine surgical consultation 
with Dr. Smith.  In preparation for the surgical consultation, standing xrays of the 
lumbar spine were performed today.  Consideration could be given to referring Ms. 
Smith for epidural injection to see if this may provide some relief.  Ms. Smith has 
been encouraged to continue with self-directed exercises.
Thank you for involving me in the care of this patient
Sincerely
</t>
  </si>
  <si>
    <t>{"id": "chatcmpl-8GjtqS0x3ykapTAfntTNVBJVqir10", "object": "chat.completion", "created": 1699000378, "model": "gpt-35-turbo-16k", "choices": [{"index": 0, "finish_reason": "stop", "message": {"role": "assistant", "content": "| Question | Response | Detailed reasoning based on given clinical information |\n| --- | --- | --- |\n| What is the patient's diagnosis? | Neurogenic claudication due to severe L4-5 spinal stenosis with a grade 2 listhesis | The referral letter states that the patient's symptoms are consistent with mostly unilateral neurogenic claudication, which is likely caused by severe L4-5 spinal stenosis with a grade 2 listhesis. |\n| What are the patient's radiological findings? | MRI findings show severe L4-5 spinal stenosis with a grade 2 listhesis | The referral letter mentions that the MRI findings support the diagnosis of severe L4-5 spinal stenosis with a grade 2 listhesis. |\n| Are the patient's radiological findings consistent with their diagnosis? | Yes | The radiological findings of severe L4-5 spinal stenosis with a grade 2 listhesis are consistent with the diagnosis of neurogenic claudication. |\n| What treatments has the patient tried already? | Conservative therapy, self-directed exercises | The referral letter states that the patient has not responded to conservative therapy and has been encouraged to continue with self-directed exercises. |\n| Have the treatments tried by the patients helped? | No | The referral letter mentions that the patient has not responded to conservative therapy, indicating that the treatments have not helped. |\n| Have the patient's symptoms been progressing? | Yes | The referral letter states that the patient's functioning has declined, suggesting that the symptoms have been progressing. |\n| Are the patient's symptoms debilitating? | Not specified | The referral letter does not provide information on whether the patient's symptoms are debilitating. |"}}], "usage": {"prompt_tokens": 430, "completion_tokens": 352, "total_tokens": 782}}</t>
  </si>
  <si>
    <t>| Question | Response | Detailed reasoning based on given clinical information |
| --- | --- | --- |
| What is the patient's diagnosis? | Neurogenic claudication due to severe L4-5 spinal stenosis with a grade 2 listhesis | The referral letter states that the patient's symptoms are consistent with mostly unilateral neurogenic claudication, which is likely caused by severe L4-5 spinal stenosis with a grade 2 listhesis. |
| What are the patient's radiological findings? | MRI findings show severe L4-5 spinal stenosis with a grade 2 listhesis | The referral letter mentions that the MRI findings support the diagnosis of severe L4-5 spinal stenosis with a grade 2 listhesis. |
| Are the patient's radiological findings consistent with their diagnosis? | Yes | The radiological findings of severe L4-5 spinal stenosis with a grade 2 listhesis are consistent with the diagnosis of neurogenic claudication. |
| What treatments has the patient tried already? | Conservative therapy, self-directed exercises | The referral letter states that the patient has not responded to conservative therapy and has been encouraged to continue with self-directed exercises. |
| Have the treatments tried by the patients helped? | No | The referral letter mentions that the patient has not responded to conservative therapy, indicating that the treatments have not helped. |
| Have the patient's symptoms been progressing? | Yes | The referral letter states that the patient's functioning has declined, suggesting that the symptoms have been progressing. |
| Are the patient's symptoms debilitating? | Not specified | The referral letter does not provide information on whether the patient's symptoms are debilitating. |</t>
  </si>
  <si>
    <t>[["What is the patient's diagnosis?", "Neurogenic claudication due to severe L4-5 spinal stenosis with a grade 2 listhesis", "The referral letter states that the patient's symptoms are consistent with mostly unilateral neurogenic claudication, which is likely caused by severe L4-5 spinal stenosis with a grade 2 listhesis."], ["What are the patient's radiological findings?", "MRI findings show severe L4-5 spinal stenosis with a grade 2 listhesis", "The referral letter mentions that the MRI findings support the diagnosis of severe L4-5 spinal stenosis with a grade 2 listhesis."], ["Are the patient's radiological findings consistent with their diagnosis?", "Yes", "The radiological findings of severe L4-5 spinal stenosis with a grade 2 listhesis are consistent with the diagnosis of neurogenic claudication."], ["What treatments has the patient tried already?", "Conservative therapy, self-directed exercises", "The referral letter states that the patient has not responded to conservative therapy and has been encouraged to continue with self-directed exercises."], ["Have the treatments tried by the patients helped?", "No", "The referral letter mentions that the patient has not responded to conservative therapy, indicating that the treatments have not helped."], ["Have the patient's symptoms been progressing?", "Yes", "The referral letter states that the patient's functioning has declined, suggesting that the symptoms have been progressing."], ["Are the patient's symptoms debilitating?", "Not specified", "The referral letter does not provide information on whether the patient's symptoms are debilitating."]]</t>
  </si>
  <si>
    <t>Neurogenic claudication due to severe L4-5 spinal stenosis with a grade 2 listhesis</t>
  </si>
  <si>
    <t>MRI findings show severe L4-5 spinal stenosis with a grade 2 listhesis</t>
  </si>
  <si>
    <t>Conservative therapy, self-directed exercises</t>
  </si>
  <si>
    <t xml:space="preserve">most probable diagnosis here is a left L5 plus to minus L4 radiculopathy due to a large left L4-5 sequestered disc.  The patient would like to go down a surgical pathway.  This is completely reasonable for his symptoms have been going on and getting worse for over 3 months now. We consented the patient today for a left L4-5 microdiscectomy. </t>
  </si>
  <si>
    <t xml:space="preserve">Mr. Smith has a history of chronic lower back pain.  He developed left leg pain in 
February 2022 and in June he underwent a discectomy at L4-5.  An MRI performed 
March 10, 2022 confirmed a left L4-5 disc herniation..  He says that he felt better for 
several weeks after the surgery, but then the leg pain recurred.  He saw his 
surgeon, Dr. Smith, yesterday and a new MRI has been requisitioned.  
Mr. Smith's medical history is unremarkable other than GERD and headaches.  
Medications include Lyrica 150 mg bid, Hydromorphone prn, Celebrex and Flexeril.  
He is also taking Smith and Domperidone.
The physical examination findings today reveal muscle stretch reflexes to be 2+ at 
the patellae and Achilles bilaterally.  Sensation is diminished along the left L5 and S1 
dermatomes.  Muscle tone and bulk is symmetrical.  There is no significant strength 
deficit with testing of all myotomes.  Straight leg raising did not cause any leg pain, 
but did cause lower back pain.  Hip ranges of motion are within normal limits and 
pain free.  Upper limb reflexes are 2+.  Hoffman's sign is absent bilaterally.
Mr. Smith has signs of left L5 radiculopathy.  He may have re-herniated the L4-5 
disc.  Dr. Smith has requisitioned a new MRI and I have recommended to Mr. Smith 
that he see Dr. Smith after the MRI.   For Mr. Smith's back pain I have referred him 
to a pain clinic for consideration of interventions such as medial branch/facet joint 
block.
Thank you for involving me in the care of this patient
Sincerely
</t>
  </si>
  <si>
    <t>{"id": "chatcmpl-8Gjtu3coa2ENGqdrcHQhFZpb8FAbD", "object": "chat.completion", "created": 1699000382, "model": "gpt-35-turbo-16k", "choices": [{"index": 0, "finish_reason": "stop", "message": {"role": "assistant", "content": "| Question | Response | Detailed reasoning based on given clinical information |\n| --- | --- | --- |\n| What is the patient's diagnosis? | Left L5 plus to minus L4 radiculopathy due to a large left L4-5 sequestered disc | The patient has signs of left L5 radiculopathy and may have re-herniated the L4-5 disc. The physical examination findings reveal diminished sensation along the left L5 and S1 dermatomes. |\n| What are the patient's radiological findings? | Left L4-5 disc herniation confirmed on MRI | An MRI performed on March 10, 2022 confirmed a left L4-5 disc herniation. A new MRI has been requisitioned by the surgeon. |\n| Are the patient's radiological findings consistent with their diagnosis? | Yes | The radiological findings of a left L4-5 disc herniation are consistent with the patient's diagnosis of left L5 radiculopathy. |\n| What treatments has the patient tried already? | Discectomy at L4-5 | The patient underwent a discectomy at L4-5 in June. |\n| Have the treatments tried by the patients helped? | The patient felt better for several weeks after the surgery, but then the leg pain recurred | The surgery initially provided relief, but the leg pain recurred after a few weeks. |\n| Have the patient's symptoms been progressing? | Yes | The patient's symptoms have been getting worse for over 3 months. |\n| Are the patient's symptoms debilitating? | Not mentioned in the given clinical information | No information provided regarding the severity or impact of the patient's symptoms. |"}}], "usage": {"prompt_tokens": 652, "completion_tokens": 349, "total_tokens": 1001}}</t>
  </si>
  <si>
    <t>| Question | Response | Detailed reasoning based on given clinical information |
| --- | --- | --- |
| What is the patient's diagnosis? | Left L5 plus to minus L4 radiculopathy due to a large left L4-5 sequestered disc | The patient has signs of left L5 radiculopathy and may have re-herniated the L4-5 disc. The physical examination findings reveal diminished sensation along the left L5 and S1 dermatomes. |
| What are the patient's radiological findings? | Left L4-5 disc herniation confirmed on MRI | An MRI performed on March 10, 2022 confirmed a left L4-5 disc herniation. A new MRI has been requisitioned by the surgeon. |
| Are the patient's radiological findings consistent with their diagnosis? | Yes | The radiological findings of a left L4-5 disc herniation are consistent with the patient's diagnosis of left L5 radiculopathy. |
| What treatments has the patient tried already? | Discectomy at L4-5 | The patient underwent a discectomy at L4-5 in June. |
| Have the treatments tried by the patients helped? | The patient felt better for several weeks after the surgery, but then the leg pain recurred | The surgery initially provided relief, but the leg pain recurred after a few weeks. |
| Have the patient's symptoms been progressing? | Yes | The patient's symptoms have been getting worse for over 3 months. |
| Are the patient's symptoms debilitating? | Not mentioned in the given clinical information | No information provided regarding the severity or impact of the patient's symptoms. |</t>
  </si>
  <si>
    <t>[["What is the patient's diagnosis?", "Left L5 plus to minus L4 radiculopathy due to a large left L4-5 sequestered disc", "The patient has signs of left L5 radiculopathy and may have re-herniated the L4-5 disc. The physical examination findings reveal diminished sensation along the left L5 and S1 dermatomes."], ["What are the patient's radiological findings?", "Left L4-5 disc herniation confirmed on MRI", "An MRI performed on March 10, 2022 confirmed a left L4-5 disc herniation. A new MRI has been requisitioned by the surgeon."], ["Are the patient's radiological findings consistent with their diagnosis?", "Yes", "The radiological findings of a left L4-5 disc herniation are consistent with the patient's diagnosis of left L5 radiculopathy."], ["What treatments has the patient tried already?", "Discectomy at L4-5", "The patient underwent a discectomy at L4-5 in June."], ["Have the treatments tried by the patients helped?", "The patient felt better for several weeks after the surgery, but then the leg pain recurred", "The surgery initially provided relief, but the leg pain recurred after a few weeks."], ["Have the patient's symptoms been progressing?", "Yes", "The patient's symptoms have been getting worse for over 3 months."], ["Are the patient's symptoms debilitating?", "Not mentioned in the given clinical information", "No information provided regarding the severity or impact of the patient's symptoms."]]</t>
  </si>
  <si>
    <t>Left L5 plus to minus L4 radiculopathy due to a large left L4-5 sequestered disc</t>
  </si>
  <si>
    <t>Left L4-5 disc herniation confirmed on MRI</t>
  </si>
  <si>
    <t>Discectomy at L4-5</t>
  </si>
  <si>
    <t>The patient felt better for several weeks after the surgery, but then the leg pain recurred</t>
  </si>
  <si>
    <t>Not mentioned in the given clinical information</t>
  </si>
  <si>
    <t>Molly has been affected by sciatica for some time.  She is failed nonoperative treatment.
Â 
Given the severity of her symptoms I did offer her a discectomy.  At L5-S1 on the left.</t>
  </si>
  <si>
    <t xml:space="preserve">Ms. Smith presents with a chief complaint of left buttock and leg pain.  The onset 
was in February 2022 and pain has been worsening.  This is despite having tried 
physical therapy and chiropractic care.  She does not report any change to bowel or 
bladder functioning, and there is no perineal numbness.  Pain can awaken her, and 
she finds the worst pain is first thing in the morning.  Her general medical history is 
otherwise unremarkable.  She has asthma and chronic bronchitis, but no recent 
bouts.  She is a non-smoker.  Ms. Smith was working in retail, but has not been able 
to return to work since May 2022.  She is limited in her ability to perform chores at 
home.
Medications for pain include Smith, Diclofenac and Pantoprazole.  Other 
medications include Wellbutrin 150 mg OD and Citalopram 20 mg.
The physical examination findings reveal that she walks with a normal gait.  She was 
not using any supports.  There is an increase in pain with lumbar flexion and 
extension.  Muscle stretch reflexes are 2+ at the Patellae and Achilles bilaterally.  
Sensation is diminished along the left S1 dermatome.  There is weakness to 
attempted repeat left single leg calf raise.  Muscle tone and bulk is symmetrical.  
There are no trophic or vasomotor changes.  Straight leg raising is positive on the 
left.  Hip ranges of motion are within normal limits bilaterally and symptom free.  
Upper limb reflexes are 2+.  Hoffman's sign is absent bilaterally.
A lumbar MRI was performed August 17, 2022 at St. Joseph's hospital.  The cardinal 
finding is a left broad-based L5-S1 disc herniation.  This affects the lateral recess 
with compression of the S1 nerve root.
In view of the worsening left leg dominant pain despite the passage of time, the 
examination and MRI findings, and failure to respond to conservative care, I am 
referring Ms. Smith for spine surgical consultation with Dr. Smith.  I have also 
referred her for epidural injection to see if this may proffer her relief.  She should 
continue with activity to tolerance and self-directed exercises.
Thank you for involving me in the care of this patient
Sincerely
</t>
  </si>
  <si>
    <t>{"id": "chatcmpl-8GjtyjQCnE27sVrFOGgVr2ZgQCleh", "object": "chat.completion", "created": 1699000386, "model": "gpt-35-turbo-16k", "choices": [{"index": 0, "finish_reason": "stop", "message": {"role": "assistant", "content": "| Question | Response | Detailed reasoning based on given clinical information |\n| --- | --- | --- |\n| What is the patient's diagnosis? | The patient's diagnosis is left sciatica due to a left broad-based L5-S1 disc herniation with compression of the S1 nerve root. | The patient presents with left buttock and leg pain, positive straight leg raising on the left, diminished sensation along the left S1 dermatome, and weakness to attempted repeat left single leg calf raise. The lumbar MRI shows a left broad-based L5-S1 disc herniation with compression of the S1 nerve root. |\n| What are the patient's radiological findings? | The patient's radiological findings include a left broad-based L5-S1 disc herniation with compression of the S1 nerve root. | The lumbar MRI performed on August 17, 2022, shows a left broad-based L5-S1 disc herniation with compression of the S1 nerve root. |\n| Are the patient's radiological findings consistent with their diagnosis? | Yes, the patient's radiological findings are consistent with their diagnosis of left sciatica due to a left broad-based L5-S1 disc herniation with compression of the S1 nerve root. | The radiological findings of a left broad-based L5-S1 disc herniation with compression of the S1 nerve root align with the patient's symptoms of left buttock and leg pain, positive straight leg raising on the left, diminished sensation along the left S1 dermatome, and weakness to attempted repeat left single leg calf raise. |\n| What treatments has the patient tried already? | The patient has tried physical therapy and chiropractic care. | The patient has already tried physical therapy and chiropractic care for their left buttock and leg pain. |\n| Have the treatments tried by the patients helped? | No, the treatments tried by the patient have not helped. | Despite trying physical therapy and chiropractic care, the patient's left buttock and leg pain has been worsening. |\n| Have the patient's symptoms been progressing? | Yes, the patient's symptoms have been worsening. | The patient's left buttock and leg pain has been worsening since the onset in February 2022. |\n| Are the patient's symptoms debilitating? | Yes, the patient's symptoms are debilitating. | The patient is unable to return to work since May 2022 and is limited in their ability to perform chores at home due to the severity of their left buttock and leg pain. |"}}], "usage": {"prompt_tokens": 732, "completion_tokens": 513, "total_tokens": 1245}}</t>
  </si>
  <si>
    <t>| Question | Response | Detailed reasoning based on given clinical information |
| --- | --- | --- |
| What is the patient's diagnosis? | The patient's diagnosis is left sciatica due to a left broad-based L5-S1 disc herniation with compression of the S1 nerve root. | The patient presents with left buttock and leg pain, positive straight leg raising on the left, diminished sensation along the left S1 dermatome, and weakness to attempted repeat left single leg calf raise. The lumbar MRI shows a left broad-based L5-S1 disc herniation with compression of the S1 nerve root. |
| What are the patient's radiological findings? | The patient's radiological findings include a left broad-based L5-S1 disc herniation with compression of the S1 nerve root. | The lumbar MRI performed on August 17, 2022, shows a left broad-based L5-S1 disc herniation with compression of the S1 nerve root. |
| Are the patient's radiological findings consistent with their diagnosis? | Yes, the patient's radiological findings are consistent with their diagnosis of left sciatica due to a left broad-based L5-S1 disc herniation with compression of the S1 nerve root. | The radiological findings of a left broad-based L5-S1 disc herniation with compression of the S1 nerve root align with the patient's symptoms of left buttock and leg pain, positive straight leg raising on the left, diminished sensation along the left S1 dermatome, and weakness to attempted repeat left single leg calf raise. |
| What treatments has the patient tried already? | The patient has tried physical therapy and chiropractic care. | The patient has already tried physical therapy and chiropractic care for their left buttock and leg pain. |
| Have the treatments tried by the patients helped? | No, the treatments tried by the patient have not helped. | Despite trying physical therapy and chiropractic care, the patient's left buttock and leg pain has been worsening. |
| Have the patient's symptoms been progressing? | Yes, the patient's symptoms have been worsening. | The patient's left buttock and leg pain has been worsening since the onset in February 2022. |
| Are the patient's symptoms debilitating? | Yes, the patient's symptoms are debilitating. | The patient is unable to return to work since May 2022 and is limited in their ability to perform chores at home due to the severity of their left buttock and leg pain. |</t>
  </si>
  <si>
    <t>[["What is the patient's diagnosis?", "The patient's diagnosis is left sciatica due to a left broad-based L5-S1 disc herniation with compression of the S1 nerve root.", "The patient presents with left buttock and leg pain, positive straight leg raising on the left, diminished sensation along the left S1 dermatome, and weakness to attempted repeat left single leg calf raise. The lumbar MRI shows a left broad-based L5-S1 disc herniation with compression of the S1 nerve root."], ["What are the patient's radiological findings?", "The patient's radiological findings include a left broad-based L5-S1 disc herniation with compression of the S1 nerve root.", "The lumbar MRI performed on August 17, 2022, shows a left broad-based L5-S1 disc herniation with compression of the S1 nerve root."], ["Are the patient's radiological findings consistent with their diagnosis?", "Yes, the patient's radiological findings are consistent with their diagnosis of left sciatica due to a left broad-based L5-S1 disc herniation with compression of the S1 nerve root.", "The radiological findings of a left broad-based L5-S1 disc herniation with compression of the S1 nerve root align with the patient's symptoms of left buttock and leg pain, positive straight leg raising on the left, diminished sensation along the left S1 dermatome, and weakness to attempted repeat left single leg calf raise."], ["What treatments has the patient tried already?", "The patient has tried physical therapy and chiropractic care.", "The patient has already tried physical therapy and chiropractic care for their left buttock and leg pain."], ["Have the treatments tried by the patients helped?", "No, the treatments tried by the patient have not helped.", "Despite trying physical therapy and chiropractic care, the patient's left buttock and leg pain has been worsening."], ["Have the patient's symptoms been progressing?", "Yes, the patient's symptoms have been worsening.", "The patient's left buttock and leg pain has been worsening since the onset in February 2022."], ["Are the patient's symptoms debilitating?", "Yes, the patient's symptoms are debilitating.", "The patient is unable to return to work since May 2022 and is limited in their ability to perform chores at home due to the severity of their left buttock and leg pain."]]</t>
  </si>
  <si>
    <t>The patient's diagnosis is left sciatica due to a left broad-based L5-S1 disc herniation with compression of the S1 nerve root.</t>
  </si>
  <si>
    <t>The patient's radiological findings include a left broad-based L5-S1 disc herniation with compression of the S1 nerve root.</t>
  </si>
  <si>
    <t>Yes, the patient's radiological findings are consistent with their diagnosis of left sciatica due to a left broad-based L5-S1 disc herniation with compression of the S1 nerve root.</t>
  </si>
  <si>
    <t>The patient has tried physical therapy and chiropractic care.</t>
  </si>
  <si>
    <t>I think I can help her with a lumbar reconstruction/realignment operation L4 to sacrum, necessary incorporating an anterior column support procedure to reconstitute sagittal plane balance.
Â 
She is cautiously interested in the surgical alternative after I spent quite some time explaining the problem and proposed surgical care solution with attention to risk/benefit and convalescent timeframe issues.  She is given me consent accordingly</t>
  </si>
  <si>
    <t xml:space="preserve">Ms. Smith presents today with a complaint of lower back and leg pain.  There is 
numbness in her calves and pain in the ankles.  She has had prior episodes of back 
pain, but feels that her leg pain has only been present since surgery for necrotizing 
fasciitis.  She relates having bladder problems due to muscle damage, but she is 
able to void.  There is no report of any perineal numbness.  Ms. Smith says that 
she has fallen a few times.  He has had massage and intramuscular injections 
without significant relief.  She has limited walking tolerance of less than 5 minutes 
due to leg pain and weakness.  She says that she has fallen on a few occasions.  Ms. 
Smith is not gainfully employed and last worked in 2020 as a caregiver.
The medical history includes necrotizing fasciitis affecting her buttock in 2020 which 
required tissue removal.  She has an ileostomy bag.  She has IDDM, essential 
hypertension and dyslipidemia.  She smokes about 1/2 pack of cigarettes per day.  
She is allergies to some antibiotics and latex.
Medications for pain include Smith, 4 per day, and Gabapentin 600 mg tid.  Other 
medications include: insulin, novo rapid, toujeo, rabeprazole, propranolol, Ramipril, 
crestor, macrobid and Celebrex.
The physical examination reveals normal gait and cadence.  There is pain through 
the left posterior thigh with lumbar flexion and extension.  Muscle stretch reflexes 
are 1+ at the patellae and Achilles bilaterally.  Sensation to sharp testing is reduced 
along the right lateral foot and left foot non-dermatomally.  Power is graded 5/5 L2 
to S1, except for the left hamstrings which are 4+/5.  Straight leg raising and slump 
testing is positive on the left.  There is some crossover into the left with right SLR.  
Hip ranges of motion are within normal limits and symptom free.  Upper limb 
reflexes are 2+.  Hoffman's sign is absent bilaterally.  
A lumbar MRI was performed July 4, 2022.  There is a grade I anterolisthesis of L4 
on L5.  There is a left foraminal disc protrusion at L4-5 with moderate foraminal 
stenosis, and midline L5-S1 disc herniation with compression of S1 nerve roots.  
There is degenerative disc disease at L5-S1.
Standing xrays of the lumbar spine performed today reveal Grade I anterolisthesis of 
L4 on L5 and severe loss of intervertebral disc height L5-S1.
Ms. Smith has mechanical lower back pain and signs and symptoms of left S1 
radiculopathy.  Given the unremitting pain and affect on her quality of life, as well as 
examination and imaging findings, I feel that it is appropriate that we seek spine 
surgical consultation.  I am referring Ms. Smith to Dr. Smith, orthopaedic spine 
surgeon, for his expert opinion.  She should continue with self-directed exercises.
Thank you for involving me in the care of this patient
Sincerely
</t>
  </si>
  <si>
    <t>{"id": "chatcmpl-8Gju4gob1Nx5VHYfivraoSTjnIIuY", "object": "chat.completion", "created": 1699000392, "model": "gpt-35-turbo-16k", "choices": [{"index": 0, "finish_reason": "stop", "message": {"role": "assistant", "content": "| Question | Response | Detailed reasoning based on given clinical information |\n| --- | --- | --- |\n| What is the patient's diagnosis? | Mechanical lower back pain and left S1 radiculopathy | The patient's symptoms of lower back and leg pain, numbness in the calves, pain in the ankles, positive straight leg raising and slump testing on the left, reduced sensation in the right lateral foot and left foot non-dermatomally, and radiological findings of anterolisthesis, disc protrusion, foraminal stenosis, and disc herniation are consistent with a diagnosis of mechanical lower back pain and left S1 radiculopathy. |\n| What are the patient's radiological findings? | - Grade I anterolisthesis of L4 on L5&lt;br&gt;- Left foraminal disc protrusion at L4-5 with moderate foraminal stenosis&lt;br&gt;- Midline L5-S1 disc herniation with compression of S1 nerve roots&lt;br&gt;- Degenerative disc disease at L5-S1&lt;br&gt;- Severe loss of intervertebral disc height L5-S1 | The patient's lumbar MRI and standing X-rays reveal the above radiological findings. |\n| Are the patient's radiological findings consistent with their diagnosis? | Yes | The radiological findings of anterolisthesis, disc protrusion, foraminal stenosis, disc herniation, and degenerative disc disease are consistent with the diagnosis of mechanical lower back pain and left S1 radiculopathy. |\n| What treatments has the patient tried already? | Massage and intramuscular injections | The patient has tried massage and intramuscular injections for pain relief. |\n| Have the treatments tried by the patients helped? | No | The patient reports no significant relief from the massage and intramuscular injections. |\n| Have the patient's symptoms been progressing? | Not mentioned | The referral letter does not provide information on the progression of the patient's symptoms. |\n| Are the patient's symptoms debilitating? | Yes | The patient has limited walking tolerance of less than 5 minutes due to leg pain and weakness, and the pain has a significant impact on her quality of life. |"}}], "usage": {"prompt_tokens": 968, "completion_tokens": 446, "total_tokens": 1414}}</t>
  </si>
  <si>
    <t>| Question | Response | Detailed reasoning based on given clinical information |
| --- | --- | --- |
| What is the patient's diagnosis? | Mechanical lower back pain and left S1 radiculopathy | The patient's symptoms of lower back and leg pain, numbness in the calves, pain in the ankles, positive straight leg raising and slump testing on the left, reduced sensation in the right lateral foot and left foot non-dermatomally, and radiological findings of anterolisthesis, disc protrusion, foraminal stenosis, and disc herniation are consistent with a diagnosis of mechanical lower back pain and left S1 radiculopathy. |
| What are the patient's radiological findings? | - Grade I anterolisthesis of L4 on L5&lt;br&gt;- Left foraminal disc protrusion at L4-5 with moderate foraminal stenosis&lt;br&gt;- Midline L5-S1 disc herniation with compression of S1 nerve roots&lt;br&gt;- Degenerative disc disease at L5-S1&lt;br&gt;- Severe loss of intervertebral disc height L5-S1 | The patient's lumbar MRI and standing X-rays reveal the above radiological findings. |
| Are the patient's radiological findings consistent with their diagnosis? | Yes | The radiological findings of anterolisthesis, disc protrusion, foraminal stenosis, disc herniation, and degenerative disc disease are consistent with the diagnosis of mechanical lower back pain and left S1 radiculopathy. |
| What treatments has the patient tried already? | Massage and intramuscular injections | The patient has tried massage and intramuscular injections for pain relief. |
| Have the treatments tried by the patients helped? | No | The patient reports no significant relief from the massage and intramuscular injections. |
| Have the patient's symptoms been progressing? | Not mentioned | The referral letter does not provide information on the progression of the patient's symptoms. |
| Are the patient's symptoms debilitating? | Yes | The patient has limited walking tolerance of less than 5 minutes due to leg pain and weakness, and the pain has a significant impact on her quality of life. |</t>
  </si>
  <si>
    <t>[["What is the patient's diagnosis?", "Mechanical lower back pain and left S1 radiculopathy", "The patient's symptoms of lower back and leg pain, numbness in the calves, pain in the ankles, positive straight leg raising and slump testing on the left, reduced sensation in the right lateral foot and left foot non-dermatomally, and radiological findings of anterolisthesis, disc protrusion, foraminal stenosis, and disc herniation are consistent with a diagnosis of mechanical lower back pain and left S1 radiculopathy."], ["What are the patient's radiological findings?", "- Grade I anterolisthesis of L4 on L5&lt;br&gt;- Left foraminal disc protrusion at L4-5 with moderate foraminal stenosis&lt;br&gt;- Midline L5-S1 disc herniation with compression of S1 nerve roots&lt;br&gt;- Degenerative disc disease at L5-S1&lt;br&gt;- Severe loss of intervertebral disc height L5-S1", "The patient's lumbar MRI and standing X-rays reveal the above radiological findings."], ["Are the patient's radiological findings consistent with their diagnosis?", "Yes", "The radiological findings of anterolisthesis, disc protrusion, foraminal stenosis, disc herniation, and degenerative disc disease are consistent with the diagnosis of mechanical lower back pain and left S1 radiculopathy."], ["What treatments has the patient tried already?", "Massage and intramuscular injections", "The patient has tried massage and intramuscular injections for pain relief."], ["Have the treatments tried by the patients helped?", "No", "The patient reports no significant relief from the massage and intramuscular injections."], ["Have the patient's symptoms been progressing?", "Not mentioned", "The referral letter does not provide information on the progression of the patient's symptoms."], ["Are the patient's symptoms debilitating?", "Yes", "The patient has limited walking tolerance of less than 5 minutes due to leg pain and weakness, and the pain has a significant impact on her quality of life."]]</t>
  </si>
  <si>
    <t>Mechanical lower back pain and left S1 radiculopathy</t>
  </si>
  <si>
    <t>- Grade I anterolisthesis of L4 on L5&lt;br&gt;- Left foraminal disc protrusion at L4-5 with moderate foraminal stenosis&lt;br&gt;- Midline L5-S1 disc herniation with compression of S1 nerve roots&lt;br&gt;- Degenerative disc disease at L5-S1&lt;br&gt;- Severe loss of intervertebral disc height L5-S1</t>
  </si>
  <si>
    <t>Massage and intramuscular injections</t>
  </si>
  <si>
    <t>I think this man would do well with an L3-4 motion segment reconstruction and given the relative flatback he has under his old style posterior column fusion I will propose a interbody implant to get him realigned somewhat and improve his sagittal balance parameters</t>
  </si>
  <si>
    <t xml:space="preserve">Mr. Smith presents with a complaint of lower back and left leg pain.  He 
describes a burning and numbness.  Symptoms are chronic and he relates to me 
that he has had falls every few days with the left leg giving way.  There is no change 
to bowel or bladder functioning and no perineal numbness.  There is reported 
significant left leg weakness and difficulty performing exercises.  He has noticed 
diminished muscle mass of the left leg.  He has lower back pain at nighttime.  Mr. 
Rittenhouse says that he is scheduled to have CT and EMG investigations performed.
Review of his health history reveals that he has had prior lower back surgeries, three 
in total, including a fusion in the 1990s.  His health is otherwise good.  Mr. 
Rittenhouse is a non-smoker.  He has had his left ACL repaired.  He is retired and 
reports having difficulty completing chores at home.
Medications include: Baclofen, Nabilone, Pregabalin, Smith, and 
Methylprednisone injections.
Mr. Smith stands 5'11" and weighs 205 lbs.  He walks with a limp favouring his 
left leg.  He uses a cane.  There is atrophy of the left quadriceps.  There is an 
increase in pain with lumbar flexion and extension.  Muscle stretch reflexes are 1+. 
Plantar responses are silent.  Power is 3+/5 of resisted left knee extension, 4+/5 of 
left knee flexion, 2+/5 of left ankle dorsiflexion and 1+/5 of the left EHL.  There is 
tenderness at the left Smith and there is a positive thigh thrust on the left.  Straight 
leg raising caused an increase in lower back pain, but not leg pain.  Femoral nerve 
stretch test was negative.  Hip ranges of motion are within normal limits.  Upper limb 
reflexes are 2+.  Hoffman's sign is absent bilaterally.  There is no spasticity or 
clonus.
A lumbar MRI was performed July 14, 2022.  From L3 to S1 images are 
non-diagnostic due to hardare artifact.  There is moderate canal stenosis at L2-3.
The physical examination is suggestive of left L3-4 radiculopathy and there appears 
to be left sacroiliac joint irritation.  I have recommended to Mr. Smith that I 
follow-up with him after the CT and EMG studies.  In the interim, he could try some 
manual mobilization/manipulation to his sacroiliac joints with a physical therapist or 
chiropractor.  I have also referred him to a pain clinic for consideration of medial 
branch/facet joint blocks.
Thank you for involving me in the care of this patient
Sincerely
</t>
  </si>
  <si>
    <t>{"id": "chatcmpl-8Gju9Aje8dmOP7FvvfhAKvf3t5HOa", "object": "chat.completion", "created": 1699000397, "model": "gpt-35-turbo-16k", "choices": [{"index": 0, "finish_reason": "stop", "message": {"role": "assistant", "content": "| Question | Response | Detailed reasoning based on given clinical information |\n| --- | --- | --- |\n| What is the patient's diagnosis? | L3-4 radiculopathy and left sacroiliac joint irritation | The physical examination findings suggest that the patient has radiculopathy at the L3-4 level, which is causing the left leg pain and weakness. Additionally, there is evidence of left sacroiliac joint irritation. |\n| What are the patient's radiological findings? | Moderate canal stenosis at L2-3 | The lumbar MRI showed non-diagnostic images from L3 to S1 due to hardware artifact. However, it did reveal moderate canal stenosis at the L2-3 level. |\n| Are the patient's radiological findings consistent with their diagnosis? | Yes | The moderate canal stenosis at L2-3 is consistent with the patient's symptoms of lower back and left leg pain. |\n| What treatments has the patient tried already? | Manual mobilization/manipulation to sacroiliac joints, pain clinic referral for medial branch/facet joint blocks | The patient has tried manual mobilization/manipulation to his sacroiliac joints with a physical therapist or chiropractor. Additionally, the patient has been referred to a pain clinic for consideration of medial branch/facet joint blocks. |\n| Have the treatments tried by the patients helped? | Not mentioned | The referral letter does not provide information on whether the treatments tried by the patient have helped or not. |\n| Have the patient's symptoms been progressing? | Not mentioned | The referral letter does not provide information on whether the patient's symptoms have been progressing or not. |\n| Are the patient's symptoms debilitating? | Yes | The patient reports chronic lower back and left leg pain, burning and numbness, left leg weakness, difficulty performing exercises, falls every few days, and diminished muscle mass of the left leg. These symptoms, along with the use of a cane and atrophy of the left quadriceps, suggest that the patient's symptoms are debilitating. |"}}], "usage": {"prompt_tokens": 833, "completion_tokens": 423, "total_tokens": 1256}}</t>
  </si>
  <si>
    <t>| Question | Response | Detailed reasoning based on given clinical information |
| --- | --- | --- |
| What is the patient's diagnosis? | L3-4 radiculopathy and left sacroiliac joint irritation | The physical examination findings suggest that the patient has radiculopathy at the L3-4 level, which is causing the left leg pain and weakness. Additionally, there is evidence of left sacroiliac joint irritation. |
| What are the patient's radiological findings? | Moderate canal stenosis at L2-3 | The lumbar MRI showed non-diagnostic images from L3 to S1 due to hardware artifact. However, it did reveal moderate canal stenosis at the L2-3 level. |
| Are the patient's radiological findings consistent with their diagnosis? | Yes | The moderate canal stenosis at L2-3 is consistent with the patient's symptoms of lower back and left leg pain. |
| What treatments has the patient tried already? | Manual mobilization/manipulation to sacroiliac joints, pain clinic referral for medial branch/facet joint blocks | The patient has tried manual mobilization/manipulation to his sacroiliac joints with a physical therapist or chiropractor. Additionally, the patient has been referred to a pain clinic for consideration of medial branch/facet joint blocks. |
| Have the treatments tried by the patients helped? | Not mentioned | The referral letter does not provide information on whether the treatments tried by the patient have helped or not. |
| Have the patient's symptoms been progressing? | Not mentioned | The referral letter does not provide information on whether the patient's symptoms have been progressing or not. |
| Are the patient's symptoms debilitating? | Yes | The patient reports chronic lower back and left leg pain, burning and numbness, left leg weakness, difficulty performing exercises, falls every few days, and diminished muscle mass of the left leg. These symptoms, along with the use of a cane and atrophy of the left quadriceps, suggest that the patient's symptoms are debilitating. |</t>
  </si>
  <si>
    <t>[["What is the patient's diagnosis?", "L3-4 radiculopathy and left sacroiliac joint irritation", "The physical examination findings suggest that the patient has radiculopathy at the L3-4 level, which is causing the left leg pain and weakness. Additionally, there is evidence of left sacroiliac joint irritation."], ["What are the patient's radiological findings?", "Moderate canal stenosis at L2-3", "The lumbar MRI showed non-diagnostic images from L3 to S1 due to hardware artifact. However, it did reveal moderate canal stenosis at the L2-3 level."], ["Are the patient's radiological findings consistent with their diagnosis?", "Yes", "The moderate canal stenosis at L2-3 is consistent with the patient's symptoms of lower back and left leg pain."], ["What treatments has the patient tried already?", "Manual mobilization/manipulation to sacroiliac joints, pain clinic referral for medial branch/facet joint blocks", "The patient has tried manual mobilization/manipulation to his sacroiliac joints with a physical therapist or chiropractor. Additionally, the patient has been referred to a pain clinic for consideration of medial branch/facet joint blocks."], ["Have the treatments tried by the patients helped?", "Not mentioned", "The referral letter does not provide information on whether the treatments tried by the patient have helped or not."], ["Have the patient's symptoms been progressing?", "Not mentioned", "The referral letter does not provide information on whether the patient's symptoms have been progressing or not."], ["Are the patient's symptoms debilitating?", "Yes", "The patient reports chronic lower back and left leg pain, burning and numbness, left leg weakness, difficulty performing exercises, falls every few days, and diminished muscle mass of the left leg. These symptoms, along with the use of a cane and atrophy of the left quadriceps, suggest that the patient's symptoms are debilitating."]]</t>
  </si>
  <si>
    <t>L3-4 radiculopathy and left sacroiliac joint irritation</t>
  </si>
  <si>
    <t>Moderate canal stenosis at L2-3</t>
  </si>
  <si>
    <t>Manual mobilization/manipulation to sacroiliac joints, pain clinic referral for medial branch/facet joint blocks</t>
  </si>
  <si>
    <t>We discussed with the patient alternative treatments such as physiotherapy and conservative management. We also discussed surgical management specifically the risks, benefits and post operative expectations. The patient consented to open posterior decompression/laminectomy (2 levels L3-4,L4-5).</t>
  </si>
  <si>
    <t xml:space="preserve">Ms. Smith has had prior spine surgical consultation with Dr. Smith in 2018.  At that 
time she was managing reasonably well.  Dr. Smith stated that if her symptoms 
progressed that an updated MRI would be in order and likely she would be a surgical 
candidate.
Ms. Smith is not taking any pain relieving medications.  She is taking 
pantoprazole, olmesartan 40 mg and crestor.  She has a history of chronic back 
pain.  She has essential hypertension, but her health is otherwise good.  She does 
not smoke.  Prior surgeries include right ulnar nerve transposition, and stripping of 
right varicose veins.
The physical examination reveals that Ms. Smith walks with a normal, reciprocal 
gait and she was not using any supports.  She stands 5'2" and weighs 169 lbs.  
Active lumbar spine ranges of motion were non-provocative.  She could heel and toe 
walk without difficulty.  Muscle stretch reflexes are 1+ at the patellae and Achilles 
bilaterally.  Muscle tone and bulk is symmetrical.  Sensation is preserved in all 
dermatomes.  Supine straight leg raising was positive on the left, along with slump 
testing.  There  is no spasticity or clonus.  There is some reduction of right hip 
internal rotation with pain reported.  Upper limb reflexes are 2+ and Hoffman's sign 
is absent bilaterally.
A lumbar MRI was performed July 27, 2022.  There is severe spinal canal stenosis at 
L3-4 and L4-5 from a combination of degenerative changes.  There is moderate 
canal stenosis at L2-3.  There is a degenerative anterolisthesis at L4-5.  On personal 
review of the images there appears to be disc material on the left at L5-S1 
compromising the lateral recess.
Ms. Smith has symptoms commensurate with neurogenic claudication, and there 
are some nerve root tension signs on the left.  There are corresponding findings on 
MRI that would account for her symptoms.  Given the lack of substantive 
improvement, the reports of intermittent perineal numbness, and the affect that the 
symptoms are having on her quality of life, I am referring Ms. Smith for spine 
surgical consultation with Dr. Smith.  In the interim, she should continue with 
self-directed exercises.  She can continue with the chiropractic care if she finds 
benefit.
Thank you for involving me in the care of this patient
Sincerely
</t>
  </si>
  <si>
    <t>{"id": "chatcmpl-8GjuGKtyKJNt2nn6YkVfuce6ElBoj", "object": "chat.completion", "created": 1699000404, "model": "gpt-35-turbo-16k", "choices": [{"index": 0, "finish_reason": "stop", "message": {"role": "assistant", "content": "| Question (list verbatim from system message) | Response | Detailed reasoning based on given clinical information |\n|----------------------------------------------|----------|-------------------------------------------------------|\n| What is the patient's diagnosis? | Severe spinal canal stenosis at L3-4 and L4-5, moderate canal stenosis at L2-3, degenerative anterolisthesis at L4-5, disc material compromising the lateral recess at L5-S1 | The lumbar MRI shows severe spinal canal stenosis at L3-4 and L4-5, moderate canal stenosis at L2-3, degenerative anterolisthesis at L4-5, and disc material compromising the lateral recess at L5-S1. These findings are consistent with the patient's diagnosis of severe spinal canal stenosis and degenerative changes in the lumbar spine. |\n| What are the patient's radiological findings? | Severe spinal canal stenosis at L3-4 and L4-5, moderate canal stenosis at L2-3, degenerative anterolisthesis at L4-5, disc material compromising the lateral recess at L5-S1 | The lumbar MRI shows severe spinal canal stenosis at L3-4 and L4-5, moderate canal stenosis at L2-3, degenerative anterolisthesis at L4-5, and disc material compromising the lateral recess at L5-S1. |\n| Are the patient's radiological findings consistent with their diagnosis? | Yes | The radiological findings of severe spinal canal stenosis, moderate canal stenosis, degenerative anterolisthesis, and disc material compromising the lateral recess are consistent with the patient's diagnosis of severe spinal canal stenosis and degenerative changes in the lumbar spine. |\n| What treatments has the patient tried already? | Self-directed exercises, chiropractic care | The patient has tried self-directed exercises and chiropractic care as treatments for her back pain. |\n| Have the treatments tried by the patients helped? | No | The referral letter states that there has been a lack of substantive improvement in the patient's symptoms, indicating that the treatments tried by the patient have not helped. |\n| Have the patient's symptoms been progressing? | Yes | The referral letter mentions that the patient's symptoms have been progressing, as indicated by intermittent perineal numbness and the affect the symptoms are having on her quality of life. |\n| Are the patient's symptoms debilitating? | Yes | The referral letter states that the patient's symptoms are affecting her quality of life, indicating that they are debilitating. |"}}], "usage": {"prompt_tokens": 787, "completion_tokens": 542, "total_tokens": 1329}}</t>
  </si>
  <si>
    <t>| Question (list verbatim from system message) | Response | Detailed reasoning based on given clinical information |
|----------------------------------------------|----------|-------------------------------------------------------|
| What is the patient's diagnosis? | Severe spinal canal stenosis at L3-4 and L4-5, moderate canal stenosis at L2-3, degenerative anterolisthesis at L4-5, disc material compromising the lateral recess at L5-S1 | The lumbar MRI shows severe spinal canal stenosis at L3-4 and L4-5, moderate canal stenosis at L2-3, degenerative anterolisthesis at L4-5, and disc material compromising the lateral recess at L5-S1. These findings are consistent with the patient's diagnosis of severe spinal canal stenosis and degenerative changes in the lumbar spine. |
| What are the patient's radiological findings? | Severe spinal canal stenosis at L3-4 and L4-5, moderate canal stenosis at L2-3, degenerative anterolisthesis at L4-5, disc material compromising the lateral recess at L5-S1 | The lumbar MRI shows severe spinal canal stenosis at L3-4 and L4-5, moderate canal stenosis at L2-3, degenerative anterolisthesis at L4-5, and disc material compromising the lateral recess at L5-S1. |
| Are the patient's radiological findings consistent with their diagnosis? | Yes | The radiological findings of severe spinal canal stenosis, moderate canal stenosis, degenerative anterolisthesis, and disc material compromising the lateral recess are consistent with the patient's diagnosis of severe spinal canal stenosis and degenerative changes in the lumbar spine. |
| What treatments has the patient tried already? | Self-directed exercises, chiropractic care | The patient has tried self-directed exercises and chiropractic care as treatments for her back pain. |
| Have the treatments tried by the patients helped? | No | The referral letter states that there has been a lack of substantive improvement in the patient's symptoms, indicating that the treatments tried by the patient have not helped. |
| Have the patient's symptoms been progressing? | Yes | The referral letter mentions that the patient's symptoms have been progressing, as indicated by intermittent perineal numbness and the affect the symptoms are having on her quality of life. |
| Are the patient's symptoms debilitating? | Yes | The referral letter states that the patient's symptoms are affecting her quality of life, indicating that they are debilitating. |</t>
  </si>
  <si>
    <t>[["What is the patient's diagnosis?", "Severe spinal canal stenosis at L3-4 and L4-5, moderate canal stenosis at L2-3, degenerative anterolisthesis at L4-5, disc material compromising the lateral recess at L5-S1", "The lumbar MRI shows severe spinal canal stenosis at L3-4 and L4-5, moderate canal stenosis at L2-3, degenerative anterolisthesis at L4-5, and disc material compromising the lateral recess at L5-S1. These findings are consistent with the patient's diagnosis of severe spinal canal stenosis and degenerative changes in the lumbar spine."], ["What are the patient's radiological findings?", "Severe spinal canal stenosis at L3-4 and L4-5, moderate canal stenosis at L2-3, degenerative anterolisthesis at L4-5, disc material compromising the lateral recess at L5-S1", "The lumbar MRI shows severe spinal canal stenosis at L3-4 and L4-5, moderate canal stenosis at L2-3, degenerative anterolisthesis at L4-5, and disc material compromising the lateral recess at L5-S1."], ["Are the patient's radiological findings consistent with their diagnosis?", "Yes", "The radiological findings of severe spinal canal stenosis, moderate canal stenosis, degenerative anterolisthesis, and disc material compromising the lateral recess are consistent with the patient's diagnosis of severe spinal canal stenosis and degenerative changes in the lumbar spine."], ["What treatments has the patient tried already?", "Self-directed exercises, chiropractic care", "The patient has tried self-directed exercises and chiropractic care as treatments for her back pain."], ["Have the treatments tried by the patients helped?", "No", "The referral letter states that there has been a lack of substantive improvement in the patient's symptoms, indicating that the treatments tried by the patient have not helped."], ["Have the patient's symptoms been progressing?", "Yes", "The referral letter mentions that the patient's symptoms have been progressing, as indicated by intermittent perineal numbness and the affect the symptoms are having on her quality of life."], ["Are the patient's symptoms debilitating?", "Yes", "The referral letter states that the patient's symptoms are affecting her quality of life, indicating that they are debilitating."]]</t>
  </si>
  <si>
    <t>Severe spinal canal stenosis at L3-4 and L4-5, moderate canal stenosis at L2-3, degenerative anterolisthesis at L4-5, disc material compromising the lateral recess at L5-S1</t>
  </si>
  <si>
    <t>Self-directed exercises, chiropractic care</t>
  </si>
  <si>
    <t>Most probably diagnosis here is neurogenic claudication with an element of right L5 radiculopathy.  This is consistent with the MRI report of L4-5 spinal stenosis
Â 
The patient might go down surgical pathway.  I recommend doing L4-5 posterior decompression from a right-sided approach.  Possible complications being dural tear with CSF leak, wound infection, blood loss, blood transfusion, paralysis.  This not exhaustive list.  Consent was acquired for surgical invention
Â 
I sent her for dynamic x-rays today.  Pending what these show, she may need instrumentation fusion.
Â </t>
  </si>
  <si>
    <t xml:space="preserve">Ms. Smith is Smith.  She presents today using a wheeled walker.  There is 
an increase in back pain with lumbar extension.  Muscle stretch reflexes are 2+ at 
the patellae and 1+ at the Achilles bilaterally.  Power is graded 5/5 L2 to S1 
bilaterally.  Muscle tone and bulk is symmetrical.  Sensation is preserved in all 
dermatomes.  Hip ranges of motion are within normal limits.  Upper limb reflexes 
are 2+.  Hoffman's sign is absent bilaterally.  Straight leg raising is non-provocative.
No recent imaging has been performed.  A lumbar MRI from October 4, 2017 reveals 
severe spinal canal stenosis at L4-5 from a combination of degenerative changes.  
Ms. Smith says that she is scheduled for a new MRI on October 7, 2022.  She has 
symptoms commensurate with neurogenic claudication.  I have recommended to her 
that I follow-up with her after the MRI at which time a determination will be made 
whether to refer her on for spine surgical consultation.  She should continue with 
self-directed exercises and activity to tolerance.
Thank you for involving me in the care of this patient
Sincerely
</t>
  </si>
  <si>
    <t>{"id": "chatcmpl-8GjuM51gWmO8kH5rt3ow1xiO5qJAq", "object": "chat.completion", "created": 1699000410, "model": "gpt-35-turbo-16k", "choices": [{"index": 0, "finish_reason": "stop", "message": {"role": "assistant", "content": "| Question | Response | Detailed reasoning based on given clinical information |\n| --- | --- | --- |\n| What is the patient's diagnosis? | Neurogenic claudication with an element of right L5 radiculopathy | The patient's symptoms are consistent with neurogenic claudication, which is further supported by the MRI report of severe spinal canal stenosis at L4-5. The presence of right L5 radiculopathy suggests compression of the L5 nerve root. |\n| What are the patient's radiological findings? | Severe spinal canal stenosis at L4-5 from degenerative changes | The lumbar MRI from October 4, 2017 revealed severe spinal canal stenosis at the L4-5 level, which is likely contributing to the patient's symptoms. |\n| Are the patient's radiological findings consistent with their diagnosis? | Yes | The severe spinal canal stenosis seen on the MRI is consistent with the diagnosis of neurogenic claudication and right L5 radiculopathy. |\n| What treatments has the patient tried already? | Self-directed exercises and activity to tolerance | The patient has been recommended to continue with self-directed exercises and activity to tolerance. No other treatments are mentioned in the clinical information. |\n| Have the treatments tried by the patients helped? | Not mentioned | The clinical information does not provide any information on whether the self-directed exercises and activity have helped the patient's symptoms. |\n| Have the patient's symptoms been progressing? | Not mentioned | The clinical information does not provide any information on whether the patient's symptoms have been progressing. |\n| Are the patient's symptoms debilitating? | Not mentioned | The clinical information does not provide any information on the severity or impact of the patient's symptoms on their daily functioning. |"}}], "usage": {"prompt_tokens": 575, "completion_tokens": 365, "total_tokens": 940}}</t>
  </si>
  <si>
    <t>| Question | Response | Detailed reasoning based on given clinical information |
| --- | --- | --- |
| What is the patient's diagnosis? | Neurogenic claudication with an element of right L5 radiculopathy | The patient's symptoms are consistent with neurogenic claudication, which is further supported by the MRI report of severe spinal canal stenosis at L4-5. The presence of right L5 radiculopathy suggests compression of the L5 nerve root. |
| What are the patient's radiological findings? | Severe spinal canal stenosis at L4-5 from degenerative changes | The lumbar MRI from October 4, 2017 revealed severe spinal canal stenosis at the L4-5 level, which is likely contributing to the patient's symptoms. |
| Are the patient's radiological findings consistent with their diagnosis? | Yes | The severe spinal canal stenosis seen on the MRI is consistent with the diagnosis of neurogenic claudication and right L5 radiculopathy. |
| What treatments has the patient tried already? | Self-directed exercises and activity to tolerance | The patient has been recommended to continue with self-directed exercises and activity to tolerance. No other treatments are mentioned in the clinical information. |
| Have the treatments tried by the patients helped? | Not mentioned | The clinical information does not provide any information on whether the self-directed exercises and activity have helped the patient's symptoms. |
| Have the patient's symptoms been progressing? | Not mentioned | The clinical information does not provide any information on whether the patient's symptoms have been progressing. |
| Are the patient's symptoms debilitating? | Not mentioned | The clinical information does not provide any information on the severity or impact of the patient's symptoms on their daily functioning. |</t>
  </si>
  <si>
    <t>[["What is the patient's diagnosis?", "Neurogenic claudication with an element of right L5 radiculopathy", "The patient's symptoms are consistent with neurogenic claudication, which is further supported by the MRI report of severe spinal canal stenosis at L4-5. The presence of right L5 radiculopathy suggests compression of the L5 nerve root."], ["What are the patient's radiological findings?", "Severe spinal canal stenosis at L4-5 from degenerative changes", "The lumbar MRI from October 4, 2017 revealed severe spinal canal stenosis at the L4-5 level, which is likely contributing to the patient's symptoms."], ["Are the patient's radiological findings consistent with their diagnosis?", "Yes", "The severe spinal canal stenosis seen on the MRI is consistent with the diagnosis of neurogenic claudication and right L5 radiculopathy."], ["What treatments has the patient tried already?", "Self-directed exercises and activity to tolerance", "The patient has been recommended to continue with self-directed exercises and activity to tolerance. No other treatments are mentioned in the clinical information."], ["Have the treatments tried by the patients helped?", "Not mentioned", "The clinical information does not provide any information on whether the self-directed exercises and activity have helped the patient's symptoms."], ["Have the patient's symptoms been progressing?", "Not mentioned", "The clinical information does not provide any information on whether the patient's symptoms have been progressing."], ["Are the patient's symptoms debilitating?", "Not mentioned", "The clinical information does not provide any information on the severity or impact of the patient's symptoms on their daily functioning."]]</t>
  </si>
  <si>
    <t>Neurogenic claudication with an element of right L5 radiculopathy</t>
  </si>
  <si>
    <t>Severe spinal canal stenosis at L4-5 from degenerative changes</t>
  </si>
  <si>
    <t>This is a 81 y.o. year old male with symptoms of neurogenic claudication that is secondary to L2-3 canal stenosis.  We discussed the procedure of an L2-3 laminectomy and decompression.  The procedure should provide a fairly good chance of alleviating the patient's symptoms with reasonable risk profile.  The surgery itself was described to the patient as well as expected recovery time. The risks, benefits and alternatives were discussed with patient and informed consent was obtained for L2-3 laminectomy with bilateral decompression.</t>
  </si>
  <si>
    <t xml:space="preserve">Mr. Smith presents with right more than left mostly thigh pain.  The symptoms 
began in 2021 with yard work and he has not experienced any significant 
improvement.  He does relate that recent injections (2 sessions) at a pain clinic have 
helped a little, but that physical therapy and chiropractic care was not helpful.  
Decompression (traction) was not helpful.  There is no change to his bowel or 
bladder functioning, and no perineal numbness.  Mr. Smith is doing a few 
exercises intermittently.  His walking and standing tolerance is less than 5 minutes 
and he has been using a walker for about 3 weeks.
Review of his health history reveals that his health is otherwise good.  He does not 
smoke and does not have any known allergies.  He has had prior appendectomy and 
tonsillectomy.  The only medication he reports taking is Gabapentin 600 mg qhs, 600 
mg qam and 300 mg qpm.
On physical examination Mr. Smith stands 5'7" and weighs 185 lbs.  He is using a 
walker and there is an anterior list of his torso.  There is an increase in pain with 
lumbar extension.  Muscle stretch reflexes are 1+ at the patellae and Achilles 
bilaterally.  Power is graded 5/5 L2 to S1 bilaterally.  Muscle tone and bulk is 
symmetrical.  Sensation is preserved in all dermatomes.  Straight leg raising is 
non-provocative.  Hip ranges of motion are within normal limits and pain free.  Upper 
limb reflexes are 2+ and Hoffman's sign is absent bilaterally.
A lumbar MRI was performed May 14, 2022.  The cardinal findings are severe spinal 
canal stenosis at L2-3 and moderate at L3-4.
Mr. Smith presents with symptoms commensurate with neurogenic claudication.  
In view of his very limited standing and walking tolerance, the lack of response to 
conservative care, and the MRI findings, I am referring Mr. Smith for spine 
surgical consultation with Dr. Smith.  He can continue with the injections if he 
finds benefit.  Mr. Smith should be continuing with self-directed, flexion-based 
exercises and activity to tolerance.
Thank you for involving me in the care of this patient
Sincerely
</t>
  </si>
  <si>
    <t>{"id": "chatcmpl-8GjuPxJLcU2yA4GcHee5RpKbmAUFb", "object": "chat.completion", "created": 1699000413, "model": "gpt-35-turbo-16k", "choices": [{"index": 0, "finish_reason": "stop", "message": {"role": "assistant", "content": "| Question | Response | Detailed reasoning based on given clinical information |\n| --- | --- | --- |\n| What is the patient's diagnosis? | Neurogenic claudication secondary to L2-3 canal stenosis | The patient presents with symptoms of neurogenic claudication, which is consistent with the diagnosis of L2-3 canal stenosis. |\n| What are the patient's radiological findings? | Severe spinal canal stenosis at L2-3 and moderate stenosis at L3-4 | The lumbar MRI performed on May 14, 2022, revealed severe spinal canal stenosis at L2-3 and moderate stenosis at L3-4. |\n| Are the patient's radiological findings consistent with their diagnosis? | Yes | The severe spinal canal stenosis at L2-3 and moderate stenosis at L3-4 are consistent with the patient's diagnosis of neurogenic claudication secondary to L2-3 canal stenosis. |\n| What treatments has the patient tried already? | Injections at a pain clinic, physical therapy, chiropractic care, and decompression (traction) | The patient has tried injections at a pain clinic, physical therapy, chiropractic care, and decompression (traction). |\n| Have the treatments tried by the patients helped? | Injections at a pain clinic have helped a little, but physical therapy, chiropractic care, and decompression were not helpful | The injections at a pain clinic have provided some relief, but the other treatments (physical therapy, chiropractic care, and decompression) did not help. |\n| Have the patient's symptoms been progressing? | The symptoms began in 2021 with yard work and there has been no significant improvement | The patient's symptoms started in 2021 with yard work and there has been no significant improvement since then. |\n| Are the patient's symptoms debilitating? | Yes | The patient's walking and standing tolerance is less than 5 minutes, and they have been using a walker for about 3 weeks, indicating that their symptoms are debilitating. |"}}], "usage": {"prompt_tokens": 802, "completion_tokens": 430, "total_tokens": 1232}}</t>
  </si>
  <si>
    <t>| Question | Response | Detailed reasoning based on given clinical information |
| --- | --- | --- |
| What is the patient's diagnosis? | Neurogenic claudication secondary to L2-3 canal stenosis | The patient presents with symptoms of neurogenic claudication, which is consistent with the diagnosis of L2-3 canal stenosis. |
| What are the patient's radiological findings? | Severe spinal canal stenosis at L2-3 and moderate stenosis at L3-4 | The lumbar MRI performed on May 14, 2022, revealed severe spinal canal stenosis at L2-3 and moderate stenosis at L3-4. |
| Are the patient's radiological findings consistent with their diagnosis? | Yes | The severe spinal canal stenosis at L2-3 and moderate stenosis at L3-4 are consistent with the patient's diagnosis of neurogenic claudication secondary to L2-3 canal stenosis. |
| What treatments has the patient tried already? | Injections at a pain clinic, physical therapy, chiropractic care, and decompression (traction) | The patient has tried injections at a pain clinic, physical therapy, chiropractic care, and decompression (traction). |
| Have the treatments tried by the patients helped? | Injections at a pain clinic have helped a little, but physical therapy, chiropractic care, and decompression were not helpful | The injections at a pain clinic have provided some relief, but the other treatments (physical therapy, chiropractic care, and decompression) did not help. |
| Have the patient's symptoms been progressing? | The symptoms began in 2021 with yard work and there has been no significant improvement | The patient's symptoms started in 2021 with yard work and there has been no significant improvement since then. |
| Are the patient's symptoms debilitating? | Yes | The patient's walking and standing tolerance is less than 5 minutes, and they have been using a walker for about 3 weeks, indicating that their symptoms are debilitating. |</t>
  </si>
  <si>
    <t>[["What is the patient's diagnosis?", "Neurogenic claudication secondary to L2-3 canal stenosis", "The patient presents with symptoms of neurogenic claudication, which is consistent with the diagnosis of L2-3 canal stenosis."], ["What are the patient's radiological findings?", "Severe spinal canal stenosis at L2-3 and moderate stenosis at L3-4", "The lumbar MRI performed on May 14, 2022, revealed severe spinal canal stenosis at L2-3 and moderate stenosis at L3-4."], ["Are the patient's radiological findings consistent with their diagnosis?", "Yes", "The severe spinal canal stenosis at L2-3 and moderate stenosis at L3-4 are consistent with the patient's diagnosis of neurogenic claudication secondary to L2-3 canal stenosis."], ["What treatments has the patient tried already?", "Injections at a pain clinic, physical therapy, chiropractic care, and decompression (traction)", "The patient has tried injections at a pain clinic, physical therapy, chiropractic care, and decompression (traction)."], ["Have the treatments tried by the patients helped?", "Injections at a pain clinic have helped a little, but physical therapy, chiropractic care, and decompression were not helpful", "The injections at a pain clinic have provided some relief, but the other treatments (physical therapy, chiropractic care, and decompression) did not help."], ["Have the patient's symptoms been progressing?", "The symptoms began in 2021 with yard work and there has been no significant improvement", "The patient's symptoms started in 2021 with yard work and there has been no significant improvement since then."], ["Are the patient's symptoms debilitating?", "Yes", "The patient's walking and standing tolerance is less than 5 minutes, and they have been using a walker for about 3 weeks, indicating that their symptoms are debilitating."]]</t>
  </si>
  <si>
    <t>Neurogenic claudication secondary to L2-3 canal stenosis</t>
  </si>
  <si>
    <t>Severe spinal canal stenosis at L2-3 and moderate stenosis at L3-4</t>
  </si>
  <si>
    <t>Injections at a pain clinic, physical therapy, chiropractic care, and decompression (traction)</t>
  </si>
  <si>
    <t>Injections at a pain clinic have helped a little, but physical therapy, chiropractic care, and decompression were not helpful</t>
  </si>
  <si>
    <t>The symptoms began in 2021 with yard work and there has been no significant improvement</t>
  </si>
  <si>
    <t xml:space="preserve">Donald is presenting with a left L5 radiculopathy with severe pain and no weakness, with concordant imaging findings of a left L4-5 disc herniation. We had a lengthy discussion regarding the range of options, which include continuing to live with symptoms, multimodal analgesia, physical therapy and other conservative measures, injections And surgery. We mutually agreed to pursue surgery which was offered in the form of a minimally invasive left L4-5 microdiscectomy. </t>
  </si>
  <si>
    <t xml:space="preserve">Mr. Smith reports a chief complaint of left leg pain.  The pain started about the 
left buttock in early 2022, and then at the end of July there was increasing leg pain.  
The leg pain is characterized as a sharp sensation and there is numbness into his 
foot and toes.  He is not able to get restful sleep.  Sitting is exacerbating and walking 
provides a little relief.  There has been no change to bowel or bladder functioning, 
and there is no perineal numbness.  Mr. Smith is performing self-directed 
exercises, but has not found these to be particularly helpful.  His health is otherwise 
good.  He is a non-smoker.  He has GERD for which he takes Nexium.  Mr. Smith 
works on industrial furnaces and is currently on light duties.
Medications include: Pregabalin 300 mg per day, but he has not found relief.  Other 
medications include Naproxen 500 mg bid and occasional tablet of Tylenol 3, as well 
as the Nexium.
The physical examination reveals that Mr. Smith stands 6'2" and weighs 230 lbs.  
He stood during the history taking.  There is no antalgia.  There is an increase in 
pain with flexion and extension.  Muscle stretch reflexes are 2+ at the patellae and 
Achilles bilaterally.  Power is graded 5/5 L2 to S1 bilaterally, except for the left EHL 
which is 4/5.  Sensation is diminished along the left L5 and S1 dermatomes.  There 
is a positive straight leg raise on the left and positive slump test.  Hip ranges of 
motion are within normal limits.  Upper limb reflexes are 2+.  Hoffman's sign is 
absent bilaterally.
Mr. Smith has signs and symptoms to suggest left L5 and possible S1 
radiculopathy.  An MRI has been requisitioned and I have recommended to him that I 
follow up with him after the study is complete.  He reported to me that he did not 
feel the Pregabalin is helping, and I suggested he speak with his physician about 
another neuromodulator, perhaps Gabapentin.  He should be continuing with 
self-directed exercises.
Thank you for involving me in the care of this patient
Sincerely
</t>
  </si>
  <si>
    <t>{"id": "chatcmpl-8GjuXKTOcZeyur7qS5ccEjuSKcEdc", "object": "chat.completion", "created": 1699000421, "model": "gpt-35-turbo-16k", "choices": [{"index": 0, "finish_reason": "stop", "message": {"role": "assistant", "content": "| Question | Response | Detailed reasoning based on given clinical information |\n| --- | --- | --- |\n| What is the patient's diagnosis? | Left L5 radiculopathy with severe pain and no weakness, with concordant imaging findings of a left L4-5 disc herniation. | The patient's symptoms, physical examination findings, and imaging findings are consistent with a diagnosis of left L5 radiculopathy. |\n| What are the patient's radiological findings? | Left L4-5 disc herniation | The patient's radiological findings show a disc herniation at the left L4-5 level. |\n| Are the patient's radiological findings consistent with their diagnosis? | Yes | The patient's radiological findings of a left L4-5 disc herniation are consistent with their diagnosis of left L5 radiculopathy. |\n| What treatments has the patient tried already? | Pregabalin 300 mg per day, Naproxen 500 mg bid, occasional Tylenol 3, self-directed exercises | The patient has tried Pregabalin, Naproxen, Tylenol 3, and self-directed exercises as treatments. |\n| Have the treatments tried by the patients helped? | No | The patient has reported that Pregabalin has not provided relief. |\n| Have the patient's symptoms been progressing? | Yes | The patient reports increasing leg pain and numbness into the foot and toes. |\n| Are the patient's symptoms debilitating? | Yes | The patient reports that the pain is sharp, he is not able to get restful sleep, and sitting exacerbates the pain. |"}}], "usage": {"prompt_tokens": 785, "completion_tokens": 336, "total_tokens": 1121}}</t>
  </si>
  <si>
    <t>| Question | Response | Detailed reasoning based on given clinical information |
| --- | --- | --- |
| What is the patient's diagnosis? | Left L5 radiculopathy with severe pain and no weakness, with concordant imaging findings of a left L4-5 disc herniation. | The patient's symptoms, physical examination findings, and imaging findings are consistent with a diagnosis of left L5 radiculopathy. |
| What are the patient's radiological findings? | Left L4-5 disc herniation | The patient's radiological findings show a disc herniation at the left L4-5 level. |
| Are the patient's radiological findings consistent with their diagnosis? | Yes | The patient's radiological findings of a left L4-5 disc herniation are consistent with their diagnosis of left L5 radiculopathy. |
| What treatments has the patient tried already? | Pregabalin 300 mg per day, Naproxen 500 mg bid, occasional Tylenol 3, self-directed exercises | The patient has tried Pregabalin, Naproxen, Tylenol 3, and self-directed exercises as treatments. |
| Have the treatments tried by the patients helped? | No | The patient has reported that Pregabalin has not provided relief. |
| Have the patient's symptoms been progressing? | Yes | The patient reports increasing leg pain and numbness into the foot and toes. |
| Are the patient's symptoms debilitating? | Yes | The patient reports that the pain is sharp, he is not able to get restful sleep, and sitting exacerbates the pain. |</t>
  </si>
  <si>
    <t>[["What is the patient's diagnosis?", "Left L5 radiculopathy with severe pain and no weakness, with concordant imaging findings of a left L4-5 disc herniation.", "The patient's symptoms, physical examination findings, and imaging findings are consistent with a diagnosis of left L5 radiculopathy."], ["What are the patient's radiological findings?", "Left L4-5 disc herniation", "The patient's radiological findings show a disc herniation at the left L4-5 level."], ["Are the patient's radiological findings consistent with their diagnosis?", "Yes", "The patient's radiological findings of a left L4-5 disc herniation are consistent with their diagnosis of left L5 radiculopathy."], ["What treatments has the patient tried already?", "Pregabalin 300 mg per day, Naproxen 500 mg bid, occasional Tylenol 3, self-directed exercises", "The patient has tried Pregabalin, Naproxen, Tylenol 3, and self-directed exercises as treatments."], ["Have the treatments tried by the patients helped?", "No", "The patient has reported that Pregabalin has not provided relief."], ["Have the patient's symptoms been progressing?", "Yes", "The patient reports increasing leg pain and numbness into the foot and toes."], ["Are the patient's symptoms debilitating?", "Yes", "The patient reports that the pain is sharp, he is not able to get restful sleep, and sitting exacerbates the pain."]]</t>
  </si>
  <si>
    <t>Left L5 radiculopathy with severe pain and no weakness, with concordant imaging findings of a left L4-5 disc herniation.</t>
  </si>
  <si>
    <t>Left L4-5 disc herniation</t>
  </si>
  <si>
    <t>Pregabalin 300 mg per day, Naproxen 500 mg bid, occasional Tylenol 3, self-directed exercises</t>
  </si>
  <si>
    <t>Ms. Costa is a case of lumbar canal stenosis failed nonoperative treatment which she will need L4-5 posterior lumbar
Decompression.
During taking history and examination I found this patient has some signs and symptoms of cervical myelopathy.
So I will order an urgent cervical and thoracic MRI to rule out myelopathy.
Â 
If myelopathy ruled out, I will plan for her posterior lumbar decompression L4-5 and I will discuss with her the risk and benefits of the surgery.</t>
  </si>
  <si>
    <t xml:space="preserve">Ms. Smith presents with a complaint of lower back and leg (posterior thigh) pain 
which has been present for about 6 months.  She has limited walking tolerance of 5 
to 10 minutes and characterizes the pain as sharp.  She describes some urinary 
retention, but there is no perineal numbness or saddle anesthesia.  She has not had 
any recent physical therapies, but had some physiotherapy in the remote past for 
lower back pain.  She has attended at a pain clinic for injections without relief.  She 
is trying to perform exercises.  She was working as a cleaner but has not been able 
to return to work.
Her medical history includes essential hypertension, NIDDM, and Smith's disease.  
She has been diagnose with fibromyalgia, anemia and Smith.  She is a 
non-smoker and there are no known allergies.
She takes OTC medication for pain relief.  Other medications include: rosuvastatin 
10 mg, sitaglip/metformin 50/1000, duloxetine 60 mg, lansoprazole 60 mg, 
levothyroxine 0.088 mg.
The physical examination reveals that she walks with a slow gait.  She stands 4'10 
and weighs 62 kg. She could not perform heel and toe walking.  Muscle stretch 
reflexes are 2+.  Power is graded 5/5 L2 to S1 bilaterally.  Muscle tone and bulk is 
symmetrical.  Sensation is preserved in all dermatomes.  Supine straight leg raising 
is non-provocative.  Hip ranges of motion are within normal limits and 
non-provocative.  Upper limb reflexes are 2+.  Hoffman's sign is absent bilaterally.  
There is no spasticity or clonus.
A lumbar MRI was performed May 11, 2022 at GNMI.  There is severe spinal canal 
stenosis at L4-5 from a combination of degenerative changes.  There is a small 
midline disc protrusion at L5-S1 and moderate foraminal stenosis.
Ms. Smith presents with symptoms commensurate with neurogenic claudication.  It is 
my opinion that given her functional limitation she will not be able to perform her 
pre-accident work until her condition is addressed surgically.  I have referred her for 
a spine surgical consultation with Dr. Smith.  She may wish to trial manual 
therapy with a chiro or physical therapist for her lower back pain.  A reasonable trial 
would be up to 10 sessions over a month.  She should be continuing with 
self-directed exercises.  There is no identified need for follow-up with myself and 
further comment is deferred to Dr. Smith.
Thank you for involving me in the care of this patient
Sincerely
</t>
  </si>
  <si>
    <t>{"id": "chatcmpl-8Gjubs2GherAhRXEzNF4FrXEqubwt", "object": "chat.completion", "created": 1699000425, "model": "gpt-35-turbo-16k", "choices": [{"index": 0, "finish_reason": "stop", "message": {"role": "assistant", "content": "| Question | Response | Detailed reasoning based on given clinical information |\n| --- | --- | --- |\n| What is the patient's diagnosis? | Lumbar canal stenosis | The patient presents with lower back and leg pain, limited walking tolerance, and severe spinal canal stenosis on lumbar MRI. |\n| What are the patient's radiological findings? | Severe spinal canal stenosis at L4-5, small midline disc protrusion at L5-S1, and moderate foraminal stenosis | The lumbar MRI shows the presence of severe spinal canal stenosis at L4-5, a small midline disc protrusion at L5-S1, and moderate foraminal stenosis. |\n| Are the patient's radiological findings consistent with their diagnosis? | Yes | The radiological findings of severe spinal canal stenosis, disc protrusion, and foraminal stenosis are consistent with the diagnosis of lumbar canal stenosis. |\n| What treatments has the patient tried already? | Physiotherapy, injections at a pain clinic, exercises | The patient has tried physiotherapy in the past for lower back pain, attended a pain clinic for injections, and is currently trying to perform exercises. |\n| Have the treatments tried by the patients helped? | No relief | The referral letter states that the patient has not experienced relief from the treatments tried so far. |\n| Have the patient's symptoms been progressing? | Not mentioned | The referral letter does not provide information on whether the patient's symptoms have been progressing. |\n| Are the patient's symptoms debilitating? | Yes | The patient has limited walking tolerance of 5 to 10 minutes and is unable to return to work as a cleaner. |"}}], "usage": {"prompt_tokens": 883, "completion_tokens": 354, "total_tokens": 1237}}</t>
  </si>
  <si>
    <t>| Question | Response | Detailed reasoning based on given clinical information |
| --- | --- | --- |
| What is the patient's diagnosis? | Lumbar canal stenosis | The patient presents with lower back and leg pain, limited walking tolerance, and severe spinal canal stenosis on lumbar MRI. |
| What are the patient's radiological findings? | Severe spinal canal stenosis at L4-5, small midline disc protrusion at L5-S1, and moderate foraminal stenosis | The lumbar MRI shows the presence of severe spinal canal stenosis at L4-5, a small midline disc protrusion at L5-S1, and moderate foraminal stenosis. |
| Are the patient's radiological findings consistent with their diagnosis? | Yes | The radiological findings of severe spinal canal stenosis, disc protrusion, and foraminal stenosis are consistent with the diagnosis of lumbar canal stenosis. |
| What treatments has the patient tried already? | Physiotherapy, injections at a pain clinic, exercises | The patient has tried physiotherapy in the past for lower back pain, attended a pain clinic for injections, and is currently trying to perform exercises. |
| Have the treatments tried by the patients helped? | No relief | The referral letter states that the patient has not experienced relief from the treatments tried so far. |
| Have the patient's symptoms been progressing? | Not mentioned | The referral letter does not provide information on whether the patient's symptoms have been progressing. |
| Are the patient's symptoms debilitating? | Yes | The patient has limited walking tolerance of 5 to 10 minutes and is unable to return to work as a cleaner. |</t>
  </si>
  <si>
    <t>[["What is the patient's diagnosis?", "Lumbar canal stenosis", "The patient presents with lower back and leg pain, limited walking tolerance, and severe spinal canal stenosis on lumbar MRI."], ["What are the patient's radiological findings?", "Severe spinal canal stenosis at L4-5, small midline disc protrusion at L5-S1, and moderate foraminal stenosis", "The lumbar MRI shows the presence of severe spinal canal stenosis at L4-5, a small midline disc protrusion at L5-S1, and moderate foraminal stenosis."], ["Are the patient's radiological findings consistent with their diagnosis?", "Yes", "The radiological findings of severe spinal canal stenosis, disc protrusion, and foraminal stenosis are consistent with the diagnosis of lumbar canal stenosis."], ["What treatments has the patient tried already?", "Physiotherapy, injections at a pain clinic, exercises", "The patient has tried physiotherapy in the past for lower back pain, attended a pain clinic for injections, and is currently trying to perform exercises."], ["Have the treatments tried by the patients helped?", "No relief", "The referral letter states that the patient has not experienced relief from the treatments tried so far."], ["Have the patient's symptoms been progressing?", "Not mentioned", "The referral letter does not provide information on whether the patient's symptoms have been progressing."], ["Are the patient's symptoms debilitating?", "Yes", "The patient has limited walking tolerance of 5 to 10 minutes and is unable to return to work as a cleaner."]]</t>
  </si>
  <si>
    <t>Severe spinal canal stenosis at L4-5, small midline disc protrusion at L5-S1, and moderate foraminal stenosis</t>
  </si>
  <si>
    <t>Physiotherapy, injections at a pain clinic, exercises</t>
  </si>
  <si>
    <t>No relief</t>
  </si>
  <si>
    <t xml:space="preserve"> Cheryl  is presenting with 40% back pain and 60% leg pain, with the leg pain consistent first with a left L5 distribution but also with right greater than left L2 and 3 distribution.  Imaging findings are potentially concordant with stenosis in the concavity of degenerative scoliosis at L2-3, as well as a significant epidural midline cyst at L4-5.  We had a lengthy discussion regarding the range of options, which include  continuing to live with symptoms, multimodal analgesia, physical therapy and other conservative measures, injections  And surgery  . 
Â 
Given her symptoms predate her current MRI, some further information is required, and I have therefore requisitioned an updated MRI as well as CT scan of the lumbar spine from GNMI.  I have also sent her for scoliosis and flexion-extension x-rays today.
Â 
In the meantime to further elucidate her main pain generators I would advise in staged fashion, 1) bilateral image guided L2-3 transforaminal epidural steroid injections, 2) left L4-5 image guided transforaminal epidural steroid injection, 3) multilevel facet injections plus minus ablation.  She is already seeing Mrs. The pain clinic and will get in touch with them next week for these.
Â 
Once she has completed the injections as well as obtain the updated imaging she knows to call my office should she not obtain adequate or durable relief from injections and we can then discuss surgical options, which would likely involve a larger operation along the lines of an L1-5 posterior decompression and instrumented fusion.</t>
  </si>
  <si>
    <t xml:space="preserve">Ms. Smith presents with a complaint of lower back pain, and pain and paresthesia 
into the left lower limb as far as the great toe.  The onset was in May 2022 and 
while conservative therapies do provide some relief, she does not indicate any 
significant improvement overall.  She notes some progressive weakness and foot 
drop of the left foot.  There is an increase in pain at night. She does find being in 
water helpful.  There is no change to bowel or bladder function, but she notes 
urinary frequency.  There is no saddle anesthesia or perineal numbness.  She has 
been prescribed exercises.  She is able to manage her ADLs, but has had to hire a 
housecleaner.
Medications for pain include: Lyrica 75 mg bid, Tramacet prn qhs, and Tramadol 200 
mg.  Other medications include: Smith, Smith, Voltaren, Synthroid and Pantaloc.
Her medical history is remarkable for SLE, hypothyroidism, Sjrogen's, and 
hypotension.  She is allergic to sulpha and codeine,  She is a non-smoker.  Prior 
surgeries include: hysterectomy, cholecystectomy, and laparoscopies.
On physical examination Ms. Smith presents using a cane in her right hand.  
Bunions are noted in both feet with erythema.  Her habitus is Smith.  There 
is an increase in pain with flexion and extension of the lumbar spine.  She could not 
perform heel and toe walking.  Muscle stretch reflexes are 2+ at the patellae and 
Achilles bilaterally.  Power is graded 5/5 L2 to S1 except for left foot dorsiflexion 
which was 4+/5 and left EHL 2/5.  Muscle tone and bulk is symmetrical.  Sensation is 
preserved in all dermatomes.  Supine straight leg raising is non-provocative.  Hip 
ranges of motion are within normal limits.  Upper limb reflexes are 2+.  Hoffman's 
sign is absent bilaterally.
A lumbar MRI was performed December 20, 2021 at Brantford General.  The 
cardinal findings are severe DDD at L2-3.  There is spinal canal stenosis at L4-5 and 
synovial cyst.  There is left L4-5 foraminal stenosis.  There is a superior disc 
extrusion at L1-2.
Ms. Smith is experiencing neurogenic claudication and there are signs of left L5 
radiculopathy.  Her back pain is mechanical.  I explained to her that surgical 
intervention is more likely to help her lower extremity symptoms rather than back 
pain.  I am concerned about progressive left foot weakness and given the ongoing 
leg pain, the examination and MRI findings, and continuing impact on her quality of 
life, I am referring Ms. Smith for spine surgical consultation with Dr. D. Guha.  I 
have also referred her to the Mississauga Pain Clinic for consideration of medial 
branch block and rhizotomy to hopefully help with her back pain.  She has found 
some relief with osteopathy and she can continue with this if she finds relief.  I have 
encouraged her to continue with self-directed exercises.
Thank you for involving me in the care of this patient
Sincerely
</t>
  </si>
  <si>
    <t>{"id": "chatcmpl-8GjugIggeFKP9sggLHRO0QEeBVHU7", "object": "chat.completion", "created": 1699000430, "model": "gpt-35-turbo-16k", "choices": [{"index": 0, "finish_reason": "stop", "message": {"role": "assistant", "content": "| Question | Response | Detailed reasoning based on given clinical information |\n| --- | --- | --- |\n| What is the patient's diagnosis? | The patient's diagnosis is neurogenic claudication with signs of left L5 radiculopathy. | The patient presents with lower back pain, pain and paresthesia into the left lower limb, progressive weakness and foot drop of the left foot, and an increase in pain at night. The lumbar MRI shows severe DDD at L2-3, spinal canal stenosis at L4-5 with a synovial cyst, and left L4-5 foraminal stenosis. |\n| What are the patient's radiological findings? | The patient's radiological findings include severe DDD at L2-3, spinal canal stenosis at L4-5 with a synovial cyst, and left L4-5 foraminal stenosis. There is also a superior disc extrusion at L1-2. | The lumbar MRI performed on December 20, 2021, shows the aforementioned findings. |\n| Are the patient's radiological findings consistent with their diagnosis? | Yes, the patient's radiological findings are consistent with their diagnosis of neurogenic claudication and left L5 radiculopathy. | The radiological findings of severe DDD, spinal canal stenosis, foraminal stenosis, and disc extrusion can contribute to nerve compression and radicular symptoms, which align with the patient's clinical presentation. |\n| What treatments has the patient tried already? | The patient has tried conservative therapies, exercises, and osteopathy. | The patient has been prescribed exercises and has found some relief with osteopathy. |\n| Have the treatments tried by the patients helped? | The treatments have provided some relief, but the patient does not indicate any significant improvement overall. | The patient notes that conservative therapies provide some relief, but there is no indication of significant improvement in their symptoms. |\n| Have the patient's symptoms been progressing? | Yes, the patient's symptoms have been progressing. | The patient reports progressive weakness and foot drop of the left foot, as well as an increase in pain at night. |\n| Are the patient's symptoms debilitating? | The patient's symptoms are impacting their quality of life, but they are still able to manage their activities of daily living. | The patient is able to manage their activities of daily living but has had to hire a housecleaner. The ongoing leg pain and impact on quality of life warrant further evaluation and consideration of surgical intervention. |"}}], "usage": {"prompt_tokens": 1248, "completion_tokens": 525, "total_tokens": 1773}}</t>
  </si>
  <si>
    <t>| Question | Response | Detailed reasoning based on given clinical information |
| --- | --- | --- |
| What is the patient's diagnosis? | The patient's diagnosis is neurogenic claudication with signs of left L5 radiculopathy. | The patient presents with lower back pain, pain and paresthesia into the left lower limb, progressive weakness and foot drop of the left foot, and an increase in pain at night. The lumbar MRI shows severe DDD at L2-3, spinal canal stenosis at L4-5 with a synovial cyst, and left L4-5 foraminal stenosis. |
| What are the patient's radiological findings? | The patient's radiological findings include severe DDD at L2-3, spinal canal stenosis at L4-5 with a synovial cyst, and left L4-5 foraminal stenosis. There is also a superior disc extrusion at L1-2. | The lumbar MRI performed on December 20, 2021, shows the aforementioned findings. |
| Are the patient's radiological findings consistent with their diagnosis? | Yes, the patient's radiological findings are consistent with their diagnosis of neurogenic claudication and left L5 radiculopathy. | The radiological findings of severe DDD, spinal canal stenosis, foraminal stenosis, and disc extrusion can contribute to nerve compression and radicular symptoms, which align with the patient's clinical presentation. |
| What treatments has the patient tried already? | The patient has tried conservative therapies, exercises, and osteopathy. | The patient has been prescribed exercises and has found some relief with osteopathy. |
| Have the treatments tried by the patients helped? | The treatments have provided some relief, but the patient does not indicate any significant improvement overall. | The patient notes that conservative therapies provide some relief, but there is no indication of significant improvement in their symptoms. |
| Have the patient's symptoms been progressing? | Yes, the patient's symptoms have been progressing. | The patient reports progressive weakness and foot drop of the left foot, as well as an increase in pain at night. |
| Are the patient's symptoms debilitating? | The patient's symptoms are impacting their quality of life, but they are still able to manage their activities of daily living. | The patient is able to manage their activities of daily living but has had to hire a housecleaner. The ongoing leg pain and impact on quality of life warrant further evaluation and consideration of surgical intervention. |</t>
  </si>
  <si>
    <t>[["What is the patient's diagnosis?", "The patient's diagnosis is neurogenic claudication with signs of left L5 radiculopathy.", "The patient presents with lower back pain, pain and paresthesia into the left lower limb, progressive weakness and foot drop of the left foot, and an increase in pain at night. The lumbar MRI shows severe DDD at L2-3, spinal canal stenosis at L4-5 with a synovial cyst, and left L4-5 foraminal stenosis."], ["What are the patient's radiological findings?", "The patient's radiological findings include severe DDD at L2-3, spinal canal stenosis at L4-5 with a synovial cyst, and left L4-5 foraminal stenosis. There is also a superior disc extrusion at L1-2.", "The lumbar MRI performed on December 20, 2021, shows the aforementioned findings."], ["Are the patient's radiological findings consistent with their diagnosis?", "Yes, the patient's radiological findings are consistent with their diagnosis of neurogenic claudication and left L5 radiculopathy.", "The radiological findings of severe DDD, spinal canal stenosis, foraminal stenosis, and disc extrusion can contribute to nerve compression and radicular symptoms, which align with the patient's clinical presentation."], ["What treatments has the patient tried already?", "The patient has tried conservative therapies, exercises, and osteopathy.", "The patient has been prescribed exercises and has found some relief with osteopathy."], ["Have the treatments tried by the patients helped?", "The treatments have provided some relief, but the patient does not indicate any significant improvement overall.", "The patient notes that conservative therapies provide some relief, but there is no indication of significant improvement in their symptoms."], ["Have the patient's symptoms been progressing?", "Yes, the patient's symptoms have been progressing.", "The patient reports progressive weakness and foot drop of the left foot, as well as an increase in pain at night."], ["Are the patient's symptoms debilitating?", "The patient's symptoms are impacting their quality of life, but they are still able to manage their activities of daily living.", "The patient is able to manage their activities of daily living but has had to hire a housecleaner. The ongoing leg pain and impact on quality of life warrant further evaluation and consideration of surgical intervention."]]</t>
  </si>
  <si>
    <t>The patient's diagnosis is neurogenic claudication with signs of left L5 radiculopathy.</t>
  </si>
  <si>
    <t>The patient's radiological findings include severe DDD at L2-3, spinal canal stenosis at L4-5 with a synovial cyst, and left L4-5 foraminal stenosis. There is also a superior disc extrusion at L1-2.</t>
  </si>
  <si>
    <t>Yes, the patient's radiological findings are consistent with their diagnosis of neurogenic claudication and left L5 radiculopathy.</t>
  </si>
  <si>
    <t>The patient has tried conservative therapies, exercises, and osteopathy.</t>
  </si>
  <si>
    <t>The treatments have provided some relief, but the patient does not indicate any significant improvement overall.</t>
  </si>
  <si>
    <t>Yes, the patient's symptoms have been progressing.</t>
  </si>
  <si>
    <t>The patient's symptoms are impacting their quality of life, but they are still able to manage their activities of daily living.</t>
  </si>
  <si>
    <t xml:space="preserve">83 y.o. female with spinal cord compression, gradual lower back pain, radiculopathy and saddle anesthesia.
The patient understands the nature of herÂ disease and symptoms. We discussed with the patient alternative treatments such as physiotherapy, steroid injection and conservative management. We also discussed surgical management specifically the risks, benefits and post operative expectations. The patient understands that the main goal of surgery is to stabilize/decrease saddle anesthesia and neuropathic pain. No significant improvement in foot drop is expected after surgery, due to the chronicity of this weakness. She understands that there is a small chance that surgery worsen or do not change herÂ symptoms.
Â 
The patient consented toÂ Open decompression/laminectomy/discectomy (2 level L3-4,L4-5, +/- other levels)
</t>
  </si>
  <si>
    <t xml:space="preserve">Ms. Smith present with a complaint of buttock and leg pain, worse on the left side.  
There is pain into the left great toe and numbness in the left leg.  She has significant 
weakness of the left foot and has been prescribed an AFO.  She relates incomplete 
voiding and some perineal numbness.  Ms. Smith says that the leg pain and foot 
weakness began in April.  She had some physical therapy without relief and has tried 
stretches without relief.  Her sitting and walking tolerance is reported to be 5 to 10 
minutes.  
Ms. Smith's medical history is remarkable for essential hypertension and 
dyslipidemia.  She had breast cancer about 20 years ago and had a mastectomy.  
She does not smoke and does not have any allergies.  Prior surgeries are reported 
limited to the mastectomy and hysterectomy.  Ms. Smith can only do very light 
chores at home.
Ms. Smith presented using an AFO on the left foot.  Active lumbar spine ranges of 
motion are non-provocative.  She could not perform heel and toe walking.  Muscle 
stretch reflexes are 2+ at the patellae and 1+ at the Achilles bilaterally.  Power L2 to 
S1 bilaterally was graded 5/5, except for left foot dorsiflexion and EHL at 0/5.  There 
is negative straight leg raising bilaterally.  Hip ranges of motion are within normal 
limits.  Upper limb reflexes are 2+ and Hoffman's sign is absent bilaterally.
A Doppler study did not reveal any vascular insufficiency.  A lumbar MRI was 
performed May 18, 2022 and there is multilevel spinal canal and foraminal stenosis, 
worst at L4-5.  There is severe inferior L5-S1 and L4-5 foraminal stenosis, with 
significant lateral recess stenosis at L4-5, worse on the left.
Ms. Smith presents with sign and symptoms of left leg radiculopathy and foot drop.  
Given the lack of improvement in pain, motor deficit, examination and MRI findings, I 
am referring Ms. Smith for spine surgical consultation with Dr. G. Guha.  She should 
continue using the AFO and perform activities to tolerance.  She does report 
incomplete bladder voiding and is also reporting some perineal numbness, and given 
this and the weakness, and I have asked Dr. Guha's office to expedite the 
consultation.  Should she experience an inability to void she should seek immediate 
medical attention.
Thank you for involving me in the care of this patient
Sincerely
</t>
  </si>
  <si>
    <t>{"id": "chatcmpl-8GjunK280lmXPL5BTv4X5lomOIAhC", "object": "chat.completion", "created": 1699000437, "model": "gpt-35-turbo-16k", "choices": [{"index": 0, "finish_reason": "stop", "message": {"role": "assistant", "content": "| Question | Response | Detailed reasoning based on given clinical information |\n| --- | --- | --- |\n| What is the patient's diagnosis? | Spinal cord compression, gradual lower back pain, radiculopathy, and saddle anesthesia | The patient presents with symptoms of buttock and leg pain, weakness of the left foot, numbness in the left leg, incomplete voiding, and perineal numbness. The physical examination findings include muscle weakness in left foot dorsiflexion and EHL, negative straight leg raising bilaterally, and severe foraminal stenosis on lumbar MRI. These findings are consistent with spinal cord compression and radiculopathy. The presence of saddle anesthesia suggests involvement of the sacral nerve roots. |\n| What are the patient's radiological findings? | Multilevel spinal canal and foraminal stenosis, worst at L4-5. Severe inferior L5-S1 and L4-5 foraminal stenosis, with significant lateral recess stenosis at L4-5, worse on the left. | The lumbar MRI shows stenosis at multiple levels, with the most severe stenosis at L4-5. There is foraminal stenosis at L5-S1 and L4-5, as well as lateral recess stenosis at L4-5, particularly on the left side. |\n| Are the patient's radiological findings consistent with their diagnosis? | Yes | The radiological findings of multilevel spinal canal and foraminal stenosis, as well as lateral recess stenosis at L4-5, are consistent with the patient's symptoms of spinal cord compression, radiculopathy, and saddle anesthesia. |\n| What treatments has the patient tried already? | Physical therapy and stretches | The patient has tried physical therapy and stretches for her symptoms. |\n| Have the treatments tried by the patients helped? | No | The referral letter states that the patient did not experience relief from physical therapy and stretches. |\n| Have the patient's symptoms been progressing? | Not mentioned | The referral letter does not provide information on the progression of the patient's symptoms. |\n| Are the patient's symptoms debilitating? | Yes | The patient reports significant weakness of the left foot, incomplete voiding, and perineal numbness. She also has limited sitting and walking tolerance. These symptoms can be considered debilitating. |"}}], "usage": {"prompt_tokens": 919, "completion_tokens": 489, "total_tokens": 1408}}</t>
  </si>
  <si>
    <t>| Question | Response | Detailed reasoning based on given clinical information |
| --- | --- | --- |
| What is the patient's diagnosis? | Spinal cord compression, gradual lower back pain, radiculopathy, and saddle anesthesia | The patient presents with symptoms of buttock and leg pain, weakness of the left foot, numbness in the left leg, incomplete voiding, and perineal numbness. The physical examination findings include muscle weakness in left foot dorsiflexion and EHL, negative straight leg raising bilaterally, and severe foraminal stenosis on lumbar MRI. These findings are consistent with spinal cord compression and radiculopathy. The presence of saddle anesthesia suggests involvement of the sacral nerve roots. |
| What are the patient's radiological findings? | Multilevel spinal canal and foraminal stenosis, worst at L4-5. Severe inferior L5-S1 and L4-5 foraminal stenosis, with significant lateral recess stenosis at L4-5, worse on the left. | The lumbar MRI shows stenosis at multiple levels, with the most severe stenosis at L4-5. There is foraminal stenosis at L5-S1 and L4-5, as well as lateral recess stenosis at L4-5, particularly on the left side. |
| Are the patient's radiological findings consistent with their diagnosis? | Yes | The radiological findings of multilevel spinal canal and foraminal stenosis, as well as lateral recess stenosis at L4-5, are consistent with the patient's symptoms of spinal cord compression, radiculopathy, and saddle anesthesia. |
| What treatments has the patient tried already? | Physical therapy and stretches | The patient has tried physical therapy and stretches for her symptoms. |
| Have the treatments tried by the patients helped? | No | The referral letter states that the patient did not experience relief from physical therapy and stretches. |
| Have the patient's symptoms been progressing? | Not mentioned | The referral letter does not provide information on the progression of the patient's symptoms. |
| Are the patient's symptoms debilitating? | Yes | The patient reports significant weakness of the left foot, incomplete voiding, and perineal numbness. She also has limited sitting and walking tolerance. These symptoms can be considered debilitating. |</t>
  </si>
  <si>
    <t>[["What is the patient's diagnosis?", "Spinal cord compression, gradual lower back pain, radiculopathy, and saddle anesthesia", "The patient presents with symptoms of buttock and leg pain, weakness of the left foot, numbness in the left leg, incomplete voiding, and perineal numbness. The physical examination findings include muscle weakness in left foot dorsiflexion and EHL, negative straight leg raising bilaterally, and severe foraminal stenosis on lumbar MRI. These findings are consistent with spinal cord compression and radiculopathy. The presence of saddle anesthesia suggests involvement of the sacral nerve roots."], ["What are the patient's radiological findings?", "Multilevel spinal canal and foraminal stenosis, worst at L4-5. Severe inferior L5-S1 and L4-5 foraminal stenosis, with significant lateral recess stenosis at L4-5, worse on the left.", "The lumbar MRI shows stenosis at multiple levels, with the most severe stenosis at L4-5. There is foraminal stenosis at L5-S1 and L4-5, as well as lateral recess stenosis at L4-5, particularly on the left side."], ["Are the patient's radiological findings consistent with their diagnosis?", "Yes", "The radiological findings of multilevel spinal canal and foraminal stenosis, as well as lateral recess stenosis at L4-5, are consistent with the patient's symptoms of spinal cord compression, radiculopathy, and saddle anesthesia."], ["What treatments has the patient tried already?", "Physical therapy and stretches", "The patient has tried physical therapy and stretches for her symptoms."], ["Have the treatments tried by the patients helped?", "No", "The referral letter states that the patient did not experience relief from physical therapy and stretches."], ["Have the patient's symptoms been progressing?", "Not mentioned", "The referral letter does not provide information on the progression of the patient's symptoms."], ["Are the patient's symptoms debilitating?", "Yes", "The patient reports significant weakness of the left foot, incomplete voiding, and perineal numbness. She also has limited sitting and walking tolerance. These symptoms can be considered debilitating."]]</t>
  </si>
  <si>
    <t>Spinal cord compression, gradual lower back pain, radiculopathy, and saddle anesthesia</t>
  </si>
  <si>
    <t>Multilevel spinal canal and foraminal stenosis, worst at L4-5. Severe inferior L5-S1 and L4-5 foraminal stenosis, with significant lateral recess stenosis at L4-5, worse on the left.</t>
  </si>
  <si>
    <t>Physical therapy and stretches</t>
  </si>
  <si>
    <t>most probable diagnosis here is an element of neurogenic claudication as well as left greater right-sided L5 radiculopathy due to severe spinal stenosis at the L4-5 level.  I recommend doing L4-5 posterior decompression from a left-sided approach using Metrix tubular retractors.  Goals of surgery to basically previous left L5 radiculopathy with the neurogenic claudication symptoms.  I was very specific with.  Possible complications being dural tear with CSF leak, wound infection, blood loss, blood transfusion, injury to nerve roots.  Consent was acquired for surgical invention.  I also sent her for flexion-extension x-rays.</t>
  </si>
  <si>
    <t xml:space="preserve">Mr. Smith presents with a complaint of buttock and left more than right leg pain, 
described as sharp.  The onset was 2 to 3 years ago and pain is not improving.  He 
has very limited walking and standing tolerance of less than 5 minutes.  His sitting 
tolerance is 5 to 10 minutes.  Mr. Smith does not report any change to bowel or 
bladder functioning, and there is no perineal numbness or saddle anesthesia.   He 
does Aquatherapy which he finds helpful.  He has also had epidural injections which 
provided him with some relief.  He continues with self-directed exercises at home.   
He is very limited with his ability to any chores at home.
Mr. Smith's health is otherwise reported to be good, other than dyslipidemia and 
some anxiety.  He does not smoke and does not have any allergies.  He has had a 
total knee replacement on the right and partial on the left.  He has had an 
appendectomy and inguinal hernia repair.  
Medications include Tridural 100 mg qhs, Rosuvastatin 10 mg, and Escitalopram 10 
mg.
On physical examination Mr. Smith presented using a walker.  There is an anterior 
list of his torso.  An increase in pain is reported with lumbar extension.  Muscle 
stretch reflexes are 2+, except for right Achilles which is 1+.  Power is graded 5/5 L2 
to S1, except for the left EHL and resisted left foot dorsiflexion which were 4/5.  
Sensation is preserved to sharp and light touch in all dermatomes.  Muscle tone and 
bulk is symmetrical.  Supine straight leg raising is positive on the left.  Hip ranges of 
motion are within normal limits and pain free.  Upper limb reflexes are 2+.  
Hoffman's sign is absent bilaterally.  There is no spasticity or clonus.
There is no current MRI.  A lumbar MRI was performed in 2015 which revealed 
lateral recess stenosis at L4-5 and significant left foraminal stenosis at L5-S1.
Mr. Smith presents with symptoms and signs of left L5 radiculopathy and neurogenic 
claudication.  He may be a surgical candidate, but updated MRI imaging is required 
first.  I have requisitioned the MRI, but I work under medical directives here at HGH 
where the wait times can be long.  He may wish to consider discussing with his 
physician about a requisition elsewhere with shorter wait times.  Mr. Smith should 
be continuing with self-directed exercises.
Thank you for involving me in the care of this patient
Sincerely
</t>
  </si>
  <si>
    <t>{"id": "chatcmpl-8GjuurgmTSakpaah9DrfW48Binrt2", "object": "chat.completion", "created": 1699000444, "model": "gpt-35-turbo-16k", "choices": [{"index": 0, "finish_reason": "stop", "message": {"role": "assistant", "content": "| Question | Response | Detailed reasoning based on given clinical information |\n| --- | --- | --- |\n| What is the patient's diagnosis? | Neurogenic claudication and left greater right-sided L5 radiculopathy due to severe spinal stenosis at the L4-5 level | The patient presents with symptoms and signs of left L5 radiculopathy and neurogenic claudication. The lumbar MRI performed in 2015 revealed lateral recess stenosis at L4-5 and significant left foraminal stenosis at L5-S1. |\n| What are the patient's radiological findings? | Lateral recess stenosis at L4-5 and significant left foraminal stenosis at L5-S1 | The lumbar MRI performed in 2015 revealed these findings. |\n| Are the patient's radiological findings consistent with their diagnosis? | Yes | The radiological findings of lateral recess stenosis at L4-5 and significant left foraminal stenosis at L5-S1 are consistent with the patient's diagnosis of neurogenic claudication and left greater right-sided L5 radiculopathy. |\n| What treatments has the patient tried already? | Aquatherapy and epidural injections | The patient has tried Aquatherapy and epidural injections. |\n| Have the treatments tried by the patients helped? | Yes, to some extent | The patient finds Aquatherapy helpful and the epidural injections provided some relief. |\n| Have the patient's symptoms been progressing? | No | The patient reports that the pain has been present for 2 to 3 years and is not improving. |\n| Are the patient's symptoms debilitating? | Yes | The patient has very limited walking and standing tolerance of less than 5 minutes and limited ability to do chores at home. |"}}], "usage": {"prompt_tokens": 902, "completion_tokens": 372, "total_tokens": 1274}}</t>
  </si>
  <si>
    <t>| Question | Response | Detailed reasoning based on given clinical information |
| --- | --- | --- |
| What is the patient's diagnosis? | Neurogenic claudication and left greater right-sided L5 radiculopathy due to severe spinal stenosis at the L4-5 level | The patient presents with symptoms and signs of left L5 radiculopathy and neurogenic claudication. The lumbar MRI performed in 2015 revealed lateral recess stenosis at L4-5 and significant left foraminal stenosis at L5-S1. |
| What are the patient's radiological findings? | Lateral recess stenosis at L4-5 and significant left foraminal stenosis at L5-S1 | The lumbar MRI performed in 2015 revealed these findings. |
| Are the patient's radiological findings consistent with their diagnosis? | Yes | The radiological findings of lateral recess stenosis at L4-5 and significant left foraminal stenosis at L5-S1 are consistent with the patient's diagnosis of neurogenic claudication and left greater right-sided L5 radiculopathy. |
| What treatments has the patient tried already? | Aquatherapy and epidural injections | The patient has tried Aquatherapy and epidural injections. |
| Have the treatments tried by the patients helped? | Yes, to some extent | The patient finds Aquatherapy helpful and the epidural injections provided some relief. |
| Have the patient's symptoms been progressing? | No | The patient reports that the pain has been present for 2 to 3 years and is not improving. |
| Are the patient's symptoms debilitating? | Yes | The patient has very limited walking and standing tolerance of less than 5 minutes and limited ability to do chores at home. |</t>
  </si>
  <si>
    <t>[["What is the patient's diagnosis?", "Neurogenic claudication and left greater right-sided L5 radiculopathy due to severe spinal stenosis at the L4-5 level", "The patient presents with symptoms and signs of left L5 radiculopathy and neurogenic claudication. The lumbar MRI performed in 2015 revealed lateral recess stenosis at L4-5 and significant left foraminal stenosis at L5-S1."], ["What are the patient's radiological findings?", "Lateral recess stenosis at L4-5 and significant left foraminal stenosis at L5-S1", "The lumbar MRI performed in 2015 revealed these findings."], ["Are the patient's radiological findings consistent with their diagnosis?", "Yes", "The radiological findings of lateral recess stenosis at L4-5 and significant left foraminal stenosis at L5-S1 are consistent with the patient's diagnosis of neurogenic claudication and left greater right-sided L5 radiculopathy."], ["What treatments has the patient tried already?", "Aquatherapy and epidural injections", "The patient has tried Aquatherapy and epidural injections."], ["Have the treatments tried by the patients helped?", "Yes, to some extent", "The patient finds Aquatherapy helpful and the epidural injections provided some relief."], ["Have the patient's symptoms been progressing?", "No", "The patient reports that the pain has been present for 2 to 3 years and is not improving."], ["Are the patient's symptoms debilitating?", "Yes", "The patient has very limited walking and standing tolerance of less than 5 minutes and limited ability to do chores at home."]]</t>
  </si>
  <si>
    <t>Neurogenic claudication and left greater right-sided L5 radiculopathy due to severe spinal stenosis at the L4-5 level</t>
  </si>
  <si>
    <t>Lateral recess stenosis at L4-5 and significant left foraminal stenosis at L5-S1</t>
  </si>
  <si>
    <t>Aquatherapy and epidural injections</t>
  </si>
  <si>
    <t>In summary, Alisa Marie Ferguson-George is a 51 y.o. female with S1 radiculopathy secondary to a lumbar disc protrusion.  We discussed with her the natural history of the disease as well as options for management.  Given that she has had progressive pain despite conservative management, we offered her a left-sided L5-S1 discectomy.</t>
  </si>
  <si>
    <t xml:space="preserve">Ms. Smith presents with a chief complaint of left leg pain, and 
intermittent paresthesia in the right foot.  The onset was insidious in November 2022 
and she reports that pain is worsening.  The pain travels as distal as the plantar 
aspect of the forefoot.  She describes a few episodes of incontinence and some 
urinary urgency, but there is no retention.  She describes some perineal numbness.  
Ms. Smith did have a course of physical therapy without relief.  She has 
been prescribes exercises which she is doing.  She has not had any injections.  She 
reports that her standing and walking tolerance is 5 to 10 minutes, and sitting is 10 
to 20 minutes. 
Medications include Gabapentin (dosage not known) and Tylenol prn.  The only other 
medication she takes is pantaloc.
Ms. Smith works as  Case Worker and is working.  She works from home 
and utilizes a sit/stand desk.
On physical examination she walks with a normal gait and there is no antalgia.  
There is an increase in pain with lumbar flexion.  She could not perform heel and toe 
walking.  Muscle stretch reflexes are 2+, except for the left Achilles reflex which is 
1+.  Power is graded 5/5 L2 to S1 except for flexor halluces on the left which is 
4+/5.  Muscle tone and bulk is symmetrical.  Sensation is diminished along the left 
S1 dermatome.  There is positive straight leg raising on the left.  Hip ranges of 
motion are within normal limits and non-provocative.  Upper limb reflexes are 2+ 
and Hoffman's signs is absent bilaterally.  There is no spasticity or clonus.
A lumbar MRI was performed June 30, 2022 at Joseph Brant Hospital.  The cardinal 
finding is a large left L5-S1 disc herniation and significant compromise of the lateral 
recess.
Ms. Smith presents with signs and symptoms of a left S1 radiculopathy.  
Given the worsening of left leg dominant pain despite the passage of time, the lack 
of response to conservative care, the examination and MRI findings, I am referring 
her for spine surgical consultation with Dr. Smith, neurosurgeon.  In the interim, 
she should continue with self-directed exercises and activity to tolerance.
Thank you for involving me in the care of this patient
Sincerely
</t>
  </si>
  <si>
    <t>{"id": "chatcmpl-8GjuzLJcBZs60erymZF5tbUC0tURq", "object": "chat.completion", "created": 1699000449, "model": "gpt-35-turbo-16k", "choices": [{"index": 0, "finish_reason": "stop", "message": {"role": "assistant", "content": "| Question | Response | Detailed reasoning based on given clinical information |\n| --- | --- | --- |\n| What is the patient's diagnosis? | S1 radiculopathy secondary to a lumbar disc protrusion | The patient presents with left leg pain, intermittent paresthesia in the right foot, incontinence, urinary urgency, perineal numbness, and positive straight leg raising on the left. The lumbar MRI shows a large left L5-S1 disc herniation and significant compromise of the lateral recess. |\n| What are the patient's radiological findings? | Large left L5-S1 disc herniation and significant compromise of the lateral recess | The lumbar MRI performed on June 30, 2022, shows a large left L5-S1 disc herniation and significant compromise of the lateral recess. |\n| Are the patient's radiological findings consistent with their diagnosis? | Yes | The large left L5-S1 disc herniation and significant compromise of the lateral recess seen on the lumbar MRI are consistent with the patient's diagnosis of S1 radiculopathy secondary to a lumbar disc protrusion. |\n| What treatments has the patient tried already? | Physical therapy and self-directed exercises | The patient had a course of physical therapy without relief and has been prescribed exercises which she is doing. |\n| Have the treatments tried by the patients helped? | No | The patient reports worsening pain despite the passage of time and lack of response to conservative care. |\n| Have the patient's symptoms been progressing? | Yes | The patient reports that the pain is worsening and there is an increase in pain with lumbar flexion. |\n| Are the patient's symptoms debilitating? | Not specified | The referral letter does not provide information on the impact of the patient's symptoms on her daily activities or quality of life. |"}}], "usage": {"prompt_tokens": 787, "completion_tokens": 374, "total_tokens": 1161}}</t>
  </si>
  <si>
    <t>| Question | Response | Detailed reasoning based on given clinical information |
| --- | --- | --- |
| What is the patient's diagnosis? | S1 radiculopathy secondary to a lumbar disc protrusion | The patient presents with left leg pain, intermittent paresthesia in the right foot, incontinence, urinary urgency, perineal numbness, and positive straight leg raising on the left. The lumbar MRI shows a large left L5-S1 disc herniation and significant compromise of the lateral recess. |
| What are the patient's radiological findings? | Large left L5-S1 disc herniation and significant compromise of the lateral recess | The lumbar MRI performed on June 30, 2022, shows a large left L5-S1 disc herniation and significant compromise of the lateral recess. |
| Are the patient's radiological findings consistent with their diagnosis? | Yes | The large left L5-S1 disc herniation and significant compromise of the lateral recess seen on the lumbar MRI are consistent with the patient's diagnosis of S1 radiculopathy secondary to a lumbar disc protrusion. |
| What treatments has the patient tried already? | Physical therapy and self-directed exercises | The patient had a course of physical therapy without relief and has been prescribed exercises which she is doing. |
| Have the treatments tried by the patients helped? | No | The patient reports worsening pain despite the passage of time and lack of response to conservative care. |
| Have the patient's symptoms been progressing? | Yes | The patient reports that the pain is worsening and there is an increase in pain with lumbar flexion. |
| Are the patient's symptoms debilitating? | Not specified | The referral letter does not provide information on the impact of the patient's symptoms on her daily activities or quality of life. |</t>
  </si>
  <si>
    <t>[["What is the patient's diagnosis?", "S1 radiculopathy secondary to a lumbar disc protrusion", "The patient presents with left leg pain, intermittent paresthesia in the right foot, incontinence, urinary urgency, perineal numbness, and positive straight leg raising on the left. The lumbar MRI shows a large left L5-S1 disc herniation and significant compromise of the lateral recess."], ["What are the patient's radiological findings?", "Large left L5-S1 disc herniation and significant compromise of the lateral recess", "The lumbar MRI performed on June 30, 2022, shows a large left L5-S1 disc herniation and significant compromise of the lateral recess."], ["Are the patient's radiological findings consistent with their diagnosis?", "Yes", "The large left L5-S1 disc herniation and significant compromise of the lateral recess seen on the lumbar MRI are consistent with the patient's diagnosis of S1 radiculopathy secondary to a lumbar disc protrusion."], ["What treatments has the patient tried already?", "Physical therapy and self-directed exercises", "The patient had a course of physical therapy without relief and has been prescribed exercises which she is doing."], ["Have the treatments tried by the patients helped?", "No", "The patient reports worsening pain despite the passage of time and lack of response to conservative care."], ["Have the patient's symptoms been progressing?", "Yes", "The patient reports that the pain is worsening and there is an increase in pain with lumbar flexion."], ["Are the patient's symptoms debilitating?", "Not specified", "The referral letter does not provide information on the impact of the patient's symptoms on her daily activities or quality of life."]]</t>
  </si>
  <si>
    <t>S1 radiculopathy secondary to a lumbar disc protrusion</t>
  </si>
  <si>
    <t>Large left L5-S1 disc herniation and significant compromise of the lateral recess</t>
  </si>
  <si>
    <t>I really do not recommend any surgical intervention for Mrs. Bennett I think this disputation is extremely small and given the fact that this is the case I do not think surgical invention would be useful.  I also feel that with giving this problem some more rtime that it likely will improve and I did suggest to her to avoid excessive bending twisting turning of her back as well as considering to go to something like pool therapy and possibly if the pain pain in back and leg is not improved to consider pain clinic referral by her family doctor.</t>
  </si>
  <si>
    <t xml:space="preserve">Ms. Smith presents with a history of lower back and left leg pain.  The lower back 
pain began with a fall in January 2022 and there was no significant leg pain at that 
time.  In March she was placed on a more strenuous job at work which involved 
repetitive lumbar flexion, and this is when the leg pain began.  Currently, the leg 
pain is worsening and she reports some urinary retention with pain, but this may be 
related to some other UTI issue.  There is no perineal numbness.  She has had 
chiropractic care for upper back and neck pain which helps, but treatment for her 
lower back (some type of supine maneuver) has not back pain.  She attends for 
physical therapy weekly consisting of dry needling and decompression (traction).  
Ms. Smith is also performing self-directed exercises at home.  She has not had any 
injections.  Ms. Smith continues to work, but has been provided with modified 
duties on a different line.
Her health is reported to be otherwise good.  She has a history of reflex syncope due 
to low blood pressure.  She does not have any known allergies and does not smoke.  
Prior surgeries include: hysterectomy (July 6, 2022), breast reduction, left ankle 
ORIF, tubal ligation and wisdom teeth removal.
Medications include: Naprosen 500 mg bid, Pregabalin 25 mg 2 tab qhs, and 
Milodrine 5 mg qid.
Ms. Smith walks with a normal gait and was not using any supports.  There is no 
antalgia.  An increase in pain was reported with lumbar flexion.  She could heel and 
toe walk without difficulty.  Muscle stretch reflexes are 2+ at the patellae and 
Achilles bilaterally.  Power is graded 5/5 L2 to S1 bilaterally, except for the left EHL 
which is 4+/5.  Sensation is diminished along the left L5 dermatome.  Muscle tone 
and bulk is symmetrical.  Straight leg raising is positive on the left.  Hip ranges of 
motion are within normal limits.  Upper limb reflexes are 2+ and Hoffman's sign is 
negative bilaterally.  There is no clonus or spasticity.
A lumbar MRI was performed July 17, 2022 at St. Joseph's hospital.  The cardinal 
finding is a left paracentral disc protrusion at L4-5 with abutment and minimal 
displacement of the left L5 nerve root.
Ms. Smith presents with signs and symptoms of a left L5 radiculopathy. There is 
corresponding finding on MRI.  She continues to be significantly impeded due to leg 
dominant pain, and has not been able to return to her regular work duties.  Given 
the leg dominant worsening pain, the examination and MRI findings, and given that it 
has been 5 months with no substantive relief with conservative care, I am referring 
Ms. Smith for spine surgical consultation.  She is being referred to Dr. Smith, 
neurosurgeon.  In the interim, for her back pain she should trial up to 10 sessions of 
side posture spinal manipulation.  She should be continuing with home-based 
exercises.
Thank you for involving me in the care of this patient
Sincerely
</t>
  </si>
  <si>
    <t>{"id": "chatcmpl-8Gjv4oWDc8OgDZuSSqvney0j00PuM", "object": "chat.completion", "created": 1699000454, "model": "gpt-35-turbo-16k", "choices": [{"index": 0, "finish_reason": "stop", "message": {"role": "assistant", "content": "| Question | Response | Detailed reasoning based on given clinical information |\n| --- | --- | --- |\n| What is the patient's diagnosis? | Left L5 radiculopathy | The patient presents with signs and symptoms consistent with a left L5 radiculopathy, including left leg pain, urinary retention with pain, and diminished sensation along the left L5 dermatome. |\n| What are the patient's radiological findings? | Left paracentral disc protrusion at L4-5 with abutment and minimal displacement of the left L5 nerve root | The lumbar MRI shows a left paracentral disc protrusion at L4-5, which is causing abutment and minimal displacement of the left L5 nerve root. |\n| Are the patient's radiological findings consistent with their diagnosis? | Yes | The radiological findings of a left paracentral disc protrusion at L4-5 with abutment and minimal displacement of the left L5 nerve root are consistent with the diagnosis of left L5 radiculopathy. |\n| What treatments has the patient tried already? | Chiropractic care for upper back and neck pain, physical therapy with dry needling and decompression (traction), self-directed exercises at home | The patient has tried chiropractic care for upper back and neck pain, as well as physical therapy with dry needling and decompression. They are also performing self-directed exercises at home. |\n| Have the treatments tried by the patients helped? | No | The patient reports that chiropractic care for their lower back has not helped with the pain. It is not mentioned whether the physical therapy and self-directed exercises have provided relief. |\n| Have the patient's symptoms been progressing? | Yes | The patient reports that their leg pain is worsening. |\n| Are the patient's symptoms debilitating? | Yes | The patient is significantly impeded by leg-dominant pain and has not been able to return to their regular work duties. |"}}], "usage": {"prompt_tokens": 1008, "completion_tokens": 400, "total_tokens": 1408}}</t>
  </si>
  <si>
    <t>| Question | Response | Detailed reasoning based on given clinical information |
| --- | --- | --- |
| What is the patient's diagnosis? | Left L5 radiculopathy | The patient presents with signs and symptoms consistent with a left L5 radiculopathy, including left leg pain, urinary retention with pain, and diminished sensation along the left L5 dermatome. |
| What are the patient's radiological findings? | Left paracentral disc protrusion at L4-5 with abutment and minimal displacement of the left L5 nerve root | The lumbar MRI shows a left paracentral disc protrusion at L4-5, which is causing abutment and minimal displacement of the left L5 nerve root. |
| Are the patient's radiological findings consistent with their diagnosis? | Yes | The radiological findings of a left paracentral disc protrusion at L4-5 with abutment and minimal displacement of the left L5 nerve root are consistent with the diagnosis of left L5 radiculopathy. |
| What treatments has the patient tried already? | Chiropractic care for upper back and neck pain, physical therapy with dry needling and decompression (traction), self-directed exercises at home | The patient has tried chiropractic care for upper back and neck pain, as well as physical therapy with dry needling and decompression. They are also performing self-directed exercises at home. |
| Have the treatments tried by the patients helped? | No | The patient reports that chiropractic care for their lower back has not helped with the pain. It is not mentioned whether the physical therapy and self-directed exercises have provided relief. |
| Have the patient's symptoms been progressing? | Yes | The patient reports that their leg pain is worsening. |
| Are the patient's symptoms debilitating? | Yes | The patient is significantly impeded by leg-dominant pain and has not been able to return to their regular work duties. |</t>
  </si>
  <si>
    <t>[["What is the patient's diagnosis?", "Left L5 radiculopathy", "The patient presents with signs and symptoms consistent with a left L5 radiculopathy, including left leg pain, urinary retention with pain, and diminished sensation along the left L5 dermatome."], ["What are the patient's radiological findings?", "Left paracentral disc protrusion at L4-5 with abutment and minimal displacement of the left L5 nerve root", "The lumbar MRI shows a left paracentral disc protrusion at L4-5, which is causing abutment and minimal displacement of the left L5 nerve root."], ["Are the patient's radiological findings consistent with their diagnosis?", "Yes", "The radiological findings of a left paracentral disc protrusion at L4-5 with abutment and minimal displacement of the left L5 nerve root are consistent with the diagnosis of left L5 radiculopathy."], ["What treatments has the patient tried already?", "Chiropractic care for upper back and neck pain, physical therapy with dry needling and decompression (traction), self-directed exercises at home", "The patient has tried chiropractic care for upper back and neck pain, as well as physical therapy with dry needling and decompression. They are also performing self-directed exercises at home."], ["Have the treatments tried by the patients helped?", "No", "The patient reports that chiropractic care for their lower back has not helped with the pain. It is not mentioned whether the physical therapy and self-directed exercises have provided relief."], ["Have the patient's symptoms been progressing?", "Yes", "The patient reports that their leg pain is worsening."], ["Are the patient's symptoms debilitating?", "Yes", "The patient is significantly impeded by leg-dominant pain and has not been able to return to their regular work duties."]]</t>
  </si>
  <si>
    <t>Left paracentral disc protrusion at L4-5 with abutment and minimal displacement of the left L5 nerve root</t>
  </si>
  <si>
    <t>Chiropractic care for upper back and neck pain, physical therapy with dry needling and decompression (traction), self-directed exercises at home</t>
  </si>
  <si>
    <t>Respect to the patient's lumbar spine, I do not see any significant pathology on the MRI that would explain the patient's right posterior thigh discomfort.  He does have he does have typical degenerative changes.  With some facet arthropathy at L4-5 as well as L5-S1.  But no significant nerve root impingement.
Â 
For the lumbar spine I recommend active physical therapy program.
Â 
With respect of the cervical spine, the patient shows very mild signs of cervical myelopathy.  At most he has some mild intrinsic hand muscle weakness.  However what is concerning is the dynamic movements that cause worsening paresthesias and numbness in his hands.
Â 
We had a lengthy discussion today.  I would like to get an EMG study to reassess his carpal tunnel versus a C6 or C7 radiculopathy.
Â 
And then will have a follow-up appointment.  Clearly stated to undergo surgery will be to prevent any microinjury from dynamic movements in his cervical spine due to the significant C6-7 spinal stenosis.  One consideration could be an anterior cervical discectomy and fusion.</t>
  </si>
  <si>
    <t xml:space="preserve">Mr. Smith presents with a complaint of lower back and right leg pain, and 
diminished balance.  The chief complaint today however, is neck and shoulder pain, 
with a constant pressure sensation about his clavicles.  He describes diminished 
strength in his hands and occasional numbness in his fingers.  He is able to void his 
bladder and there is no saddle anesthesia.  Mr. Smith reports that his back pain 
can awaken him.  He describes leg achiness.  He works as a Construction Manager 
and is continuing to work.
His health history reveals that he has a history of depression.  Mr. Smith is a 
non-smoker.  He does not have any allergies, but does have an intolerance to 
NSAIDs.  Surgeries include: cholecystectomy, tonsillectomy, and ulcer.  The only 
medication he takes for pain is Tylenol prn.  He is also taking Viibryd.
The physical examination reveals that Mr. Smith has a flattened affect.  He stands 
5'11" and weighs 210 lbs.  His gait and cadence is normal.  Active lumbar spine 
ranges of motion are non-provocative.  He could heel and toe walk.  Muscle stretch 
reflexes are 2+ at the patellae and Achilles bilaterally.  Power is graded 5/5 L2 to S1 
bilaterally.  Sensation is diminished at the left foot, but the distribution was 
non-dermatomal.  Vibration sense in the feet is diminished but present.  Hip ranges 
of motion are within normal limits.  Upper limb reflexes are 2+.  Hoffman's sign is 
absent bilaterally.  There is no clonus or spasticity.
A cervical and lumbar MRI was performed August 27, 2022.  There is severe canal 
and foraminal stenosis at C6-7 with cord signal change.  There is degenerative disc 
changes at C5-6 and C6-7.  There are multilevel lumbar degenerative changes.  
There is severe left L5-S1 facet osteoarthritis.  There is right L4-5 foraminal 
stenosis.
Mr. Smith presents with mechanical lower back pain, and there are subtle long 
tract signs.  There is spinal cord compression at C6-7 from a combination of 
degenerative changes.  I have referred Mr. Smith for spine surgical consultation 
with Dr. Smith.  I have also referred him to a pain clinic for consideration medial 
branch blocks and/or RF ablation of his lower lumbar spine.
Thank you for involving me in the care of this patient
Sincerely
</t>
  </si>
  <si>
    <t>{"id": "chatcmpl-8Gjv9gt7jpgljeqRrPZcni9lAgKpU", "object": "chat.completion", "created": 1699000459, "model": "gpt-35-turbo-16k", "choices": [{"index": 0, "finish_reason": "stop", "message": {"role": "assistant", "content": "| Question | Response | Detailed reasoning based on given clinical information |\n| --- | --- | --- |\n| What is the patient's diagnosis? | Mechanical lower back pain with subtle long tract signs, cervical myelopathy with possible C6 or C7 radiculopathy | The patient presents with lower back and right leg pain, diminished balance, neck and shoulder pain, diminished strength in hands, and occasional numbness in fingers. The physical examination reveals flattened affect, normal gait and cadence, non-provocative lumbar spine ranges of motion, normal muscle stretch reflexes and power, diminished sensation in left foot, and diminished vibration sense in feet. The cervical and lumbar MRI shows severe canal and foraminal stenosis at C6-7 with cord signal change, degenerative disc changes at C5-6 and C6-7, multilevel lumbar degenerative changes, severe left L5-S1 facet osteoarthritis, and right L4-5 foraminal stenosis. |\n| What are the patient's radiological findings? | Severe canal and foraminal stenosis at C6-7 with cord signal change, degenerative disc changes at C5-6 and C6-7, multilevel lumbar degenerative changes, severe left L5-S1 facet osteoarthritis, and right L4-5 foraminal stenosis | The cervical and lumbar MRI shows the above-mentioned findings. |\n| Are the patient's radiological findings consistent with their diagnosis? | Yes | The severe canal and foraminal stenosis at C6-7 with cord signal change is consistent with the patient's cervical myelopathy and subtle long tract signs. The degenerative disc changes and facet osteoarthritis in the lumbar spine are consistent with mechanical lower back pain. |\n| What treatments has the patient tried already? | The patient has tried Tylenol for pain relief. | The patient's medication history reveals that he takes Tylenol as needed for pain. |\n| Have the treatments tried by the patients helped? | Not mentioned | The information provided does not specify whether the Tylenol has helped with the patient's pain. |\n| Have the patient's symptoms been progressing? | Not mentioned | The information provided does not mention whether the patient's symptoms have been progressing. |\n| Are the patient's symptoms debilitating? | Not mentioned | The information provided does not mention the severity or impact of the patient's symptoms on his daily functioning. |"}}], "usage": {"prompt_tokens": 982, "completion_tokens": 510, "total_tokens": 1492}}</t>
  </si>
  <si>
    <t>| Question | Response | Detailed reasoning based on given clinical information |
| --- | --- | --- |
| What is the patient's diagnosis? | Mechanical lower back pain with subtle long tract signs, cervical myelopathy with possible C6 or C7 radiculopathy | The patient presents with lower back and right leg pain, diminished balance, neck and shoulder pain, diminished strength in hands, and occasional numbness in fingers. The physical examination reveals flattened affect, normal gait and cadence, non-provocative lumbar spine ranges of motion, normal muscle stretch reflexes and power, diminished sensation in left foot, and diminished vibration sense in feet. The cervical and lumbar MRI shows severe canal and foraminal stenosis at C6-7 with cord signal change, degenerative disc changes at C5-6 and C6-7, multilevel lumbar degenerative changes, severe left L5-S1 facet osteoarthritis, and right L4-5 foraminal stenosis. |
| What are the patient's radiological findings? | Severe canal and foraminal stenosis at C6-7 with cord signal change, degenerative disc changes at C5-6 and C6-7, multilevel lumbar degenerative changes, severe left L5-S1 facet osteoarthritis, and right L4-5 foraminal stenosis | The cervical and lumbar MRI shows the above-mentioned findings. |
| Are the patient's radiological findings consistent with their diagnosis? | Yes | The severe canal and foraminal stenosis at C6-7 with cord signal change is consistent with the patient's cervical myelopathy and subtle long tract signs. The degenerative disc changes and facet osteoarthritis in the lumbar spine are consistent with mechanical lower back pain. |
| What treatments has the patient tried already? | The patient has tried Tylenol for pain relief. | The patient's medication history reveals that he takes Tylenol as needed for pain. |
| Have the treatments tried by the patients helped? | Not mentioned | The information provided does not specify whether the Tylenol has helped with the patient's pain. |
| Have the patient's symptoms been progressing? | Not mentioned | The information provided does not mention whether the patient's symptoms have been progressing. |
| Are the patient's symptoms debilitating? | Not mentioned | The information provided does not mention the severity or impact of the patient's symptoms on his daily functioning. |</t>
  </si>
  <si>
    <t>[["What is the patient's diagnosis?", "Mechanical lower back pain with subtle long tract signs, cervical myelopathy with possible C6 or C7 radiculopathy", "The patient presents with lower back and right leg pain, diminished balance, neck and shoulder pain, diminished strength in hands, and occasional numbness in fingers. The physical examination reveals flattened affect, normal gait and cadence, non-provocative lumbar spine ranges of motion, normal muscle stretch reflexes and power, diminished sensation in left foot, and diminished vibration sense in feet. The cervical and lumbar MRI shows severe canal and foraminal stenosis at C6-7 with cord signal change, degenerative disc changes at C5-6 and C6-7, multilevel lumbar degenerative changes, severe left L5-S1 facet osteoarthritis, and right L4-5 foraminal stenosis."], ["What are the patient's radiological findings?", "Severe canal and foraminal stenosis at C6-7 with cord signal change, degenerative disc changes at C5-6 and C6-7, multilevel lumbar degenerative changes, severe left L5-S1 facet osteoarthritis, and right L4-5 foraminal stenosis", "The cervical and lumbar MRI shows the above-mentioned findings."], ["Are the patient's radiological findings consistent with their diagnosis?", "Yes", "The severe canal and foraminal stenosis at C6-7 with cord signal change is consistent with the patient's cervical myelopathy and subtle long tract signs. The degenerative disc changes and facet osteoarthritis in the lumbar spine are consistent with mechanical lower back pain."], ["What treatments has the patient tried already?", "The patient has tried Tylenol for pain relief.", "The patient's medication history reveals that he takes Tylenol as needed for pain."], ["Have the treatments tried by the patients helped?", "Not mentioned", "The information provided does not specify whether the Tylenol has helped with the patient's pain."], ["Have the patient's symptoms been progressing?", "Not mentioned", "The information provided does not mention whether the patient's symptoms have been progressing."], ["Are the patient's symptoms debilitating?", "Not mentioned", "The information provided does not mention the severity or impact of the patient's symptoms on his daily functioning."]]</t>
  </si>
  <si>
    <t>Mechanical lower back pain with subtle long tract signs, cervical myelopathy with possible C6 or C7 radiculopathy</t>
  </si>
  <si>
    <t>Severe canal and foraminal stenosis at C6-7 with cord signal change, degenerative disc changes at C5-6 and C6-7, multilevel lumbar degenerative changes, severe left L5-S1 facet osteoarthritis, and right L4-5 foraminal stenosis</t>
  </si>
  <si>
    <t>The patient has tried Tylenol for pain relief.</t>
  </si>
  <si>
    <t xml:space="preserve">Yvonne is presenting with a largely resolved right S1 radiculopathy from her L5-S1 disc herniation, which is now manifesting only with numbness but with resolved pain, as well as some mild motor weakness.. We had a lengthy discussion regarding the range of options, which include continuing to live with symptoms, multimodal analgesia, physical therapy and other conservative measures, injections And surgery.  We did discuss that surgery is generally not very effective for numbness alone, and given her stable and mild motor weakness, the natural history of potential improvement in her motor weakness is likely similar with or without surgery given that her weakness has been persistent since June.  She therefore elected to continue with conservative therapy however knows to call the office should there be a recurrence of her radicular pain, at which point she may require an updated MRI, and possible consideration of L5-S1 discectomy. </t>
  </si>
  <si>
    <t xml:space="preserve">On physical examination Ms. Smith was noted to walk with a normal gait.  An 
increase in pain was noted with lumbar flexion.  She could not perform toe walking.  
There is weakness of the right calf to repeat single leg calf raise.  Muscle stretch 
reflexes are 2+ at the patellae and Achilles bilaterally, except for the right Achilles 
which is 1+.  Power L2 to S1 bilaterally is graded 5/5, except for right EHL and FHL 
which are graded 4+/5.  Muscle tone and bulk is symmetrical.  There is positive 
straight leg raising on the right.  Sensation is diminished along the right L5 and S1 
dermatomes.  Hip ranges of motion are within normal limits.  Upper limb reflexes 
are 2+.  Hoffman's sign is absent bilaterally.
A lumbar MRI was performed August 3, 2022 at GNMI.  There is a large right L5-S1 
disc herniation.  There is moderate to severe right foraminal stenosis.
Ms. Smith presents with signs and symptoms of right L5 and S1 radiculopathy.  
This is attributed to the large disc herniation at L5-S1.  While she has experiencing 
some improvement in the last few weeks, given the leg dominance to the pain, past 
episodes of sciatica, examination and MRI findings, I am referring her for spine 
surgical consultation with Dr. D. Guha.  In the interim, she should continue with 
self-directed exercises and activity to tolerance.
Thank you for involving me in the care of this patient
Sincerely
</t>
  </si>
  <si>
    <t>{"id": "chatcmpl-8GjvHNNvkHyfmX67Kbx1Z9YbxpnUL", "object": "chat.completion", "created": 1699000467, "model": "gpt-35-turbo-16k", "choices": [{"index": 0, "finish_reason": "stop", "message": {"role": "assistant", "content": "| Question | Response | Detailed reasoning based on given clinical information |\n| --- | --- | --- |\n| What is the patient's diagnosis? | Right L5 and S1 radiculopathy | The patient presents with signs and symptoms consistent with right L5 and S1 radiculopathy, attributed to a large disc herniation at L5-S1. |\n| What are the patient's radiological findings? | Large right L5-S1 disc herniation, moderate to severe right foraminal stenosis | The lumbar MRI shows a large disc herniation at the L5-S1 level on the right side, along with moderate to severe right foraminal stenosis. |\n| Are the patient's radiological findings consistent with their diagnosis? | Yes | The radiological findings of a large disc herniation at L5-S1 and foraminal stenosis are consistent with the diagnosis of right L5 and S1 radiculopathy. |\n| What treatments has the patient tried already? | Self-directed exercises and activity to tolerance | The patient has tried self-directed exercises and activity to manage her symptoms. |\n| Have the treatments tried by the patients helped? | Partially | The patient has experienced some improvement in her symptoms in the last few weeks. |\n| Have the patient's symptoms been progressing? | No | The patient's symptoms have largely resolved, with only numbness remaining. |\n| Are the patient's symptoms debilitating? | No | The patient's symptoms have largely resolved, and there is only mild motor weakness present. |"}}], "usage": {"prompt_tokens": 710, "completion_tokens": 314, "total_tokens": 1024}}</t>
  </si>
  <si>
    <t>| Question | Response | Detailed reasoning based on given clinical information |
| --- | --- | --- |
| What is the patient's diagnosis? | Right L5 and S1 radiculopathy | The patient presents with signs and symptoms consistent with right L5 and S1 radiculopathy, attributed to a large disc herniation at L5-S1. |
| What are the patient's radiological findings? | Large right L5-S1 disc herniation, moderate to severe right foraminal stenosis | The lumbar MRI shows a large disc herniation at the L5-S1 level on the right side, along with moderate to severe right foraminal stenosis. |
| Are the patient's radiological findings consistent with their diagnosis? | Yes | The radiological findings of a large disc herniation at L5-S1 and foraminal stenosis are consistent with the diagnosis of right L5 and S1 radiculopathy. |
| What treatments has the patient tried already? | Self-directed exercises and activity to tolerance | The patient has tried self-directed exercises and activity to manage her symptoms. |
| Have the treatments tried by the patients helped? | Partially | The patient has experienced some improvement in her symptoms in the last few weeks. |
| Have the patient's symptoms been progressing? | No | The patient's symptoms have largely resolved, with only numbness remaining. |
| Are the patient's symptoms debilitating? | No | The patient's symptoms have largely resolved, and there is only mild motor weakness present. |</t>
  </si>
  <si>
    <t>[["What is the patient's diagnosis?", "Right L5 and S1 radiculopathy", "The patient presents with signs and symptoms consistent with right L5 and S1 radiculopathy, attributed to a large disc herniation at L5-S1."], ["What are the patient's radiological findings?", "Large right L5-S1 disc herniation, moderate to severe right foraminal stenosis", "The lumbar MRI shows a large disc herniation at the L5-S1 level on the right side, along with moderate to severe right foraminal stenosis."], ["Are the patient's radiological findings consistent with their diagnosis?", "Yes", "The radiological findings of a large disc herniation at L5-S1 and foraminal stenosis are consistent with the diagnosis of right L5 and S1 radiculopathy."], ["What treatments has the patient tried already?", "Self-directed exercises and activity to tolerance", "The patient has tried self-directed exercises and activity to manage her symptoms."], ["Have the treatments tried by the patients helped?", "Partially", "The patient has experienced some improvement in her symptoms in the last few weeks."], ["Have the patient's symptoms been progressing?", "No", "The patient's symptoms have largely resolved, with only numbness remaining."], ["Are the patient's symptoms debilitating?", "No", "The patient's symptoms have largely resolved, and there is only mild motor weakness present."]]</t>
  </si>
  <si>
    <t>Right L5 and S1 radiculopathy</t>
  </si>
  <si>
    <t>Large right L5-S1 disc herniation, moderate to severe right foraminal stenosis</t>
  </si>
  <si>
    <t xml:space="preserve">As the patient suffering of low back pain, radiating to his buttock and thigh, with severe numbness over his leg and tingling sensation and he failed  nonoperative treatment , I offered him a surgery L3-4 L4-5 open posterior decompression.  The patient agreed to surgery and he signed the consent discussed complications </t>
  </si>
  <si>
    <t xml:space="preserve">Mr. Smith has neurogenic claudication which is worsening over time.  He has limited 
walking and standing tolerance.  Given the negative impact that the symptoms are 
having on his quality of life, as well as his lack of response to conservative care and 
MRI findings, I am referring Mr. Smith for spine surgical consultation with Dr. D. 
Guha.  In the interim, he should continue with self-directed exercises.
Thank you for involving me in the care of this patient
Sincerely
</t>
  </si>
  <si>
    <t>{"id": "chatcmpl-8GjvMwXLgGjen2DvG07e5K9rlOr4k", "object": "chat.completion", "created": 1699000472, "model": "gpt-35-turbo-16k", "choices": [{"index": 0, "finish_reason": "stop", "message": {"role": "assistant", "content": "| Question | Response | Detailed reasoning based on given clinical information |\n| --- | --- | --- |\n| What is the patient's diagnosis? | Neurogenic claudication | The referral letter states that the patient has neurogenic claudication. |\n| What are the patient's radiological findings? | MRI findings | The referral letter mentions that the patient has MRI findings, but does not provide specific details about the findings. |\n| Are the patient's radiological findings consistent with their diagnosis? | Unknown | The referral letter does not provide specific details about the patient's radiological findings, so it is unclear if they are consistent with the diagnosis of neurogenic claudication. |\n| What treatments has the patient tried already? | Conservative care | The referral letter mentions that the patient has tried conservative care, but does not provide specific details about the treatments. |\n| Have the treatments tried by the patients helped? | Unknown | The referral letter does not provide specific details about the patient's response to conservative care, so it is unclear if the treatments have helped. |\n| Have the patient's symptoms been progressing? | Yes | The referral letter states that the patient's neurogenic claudication is worsening over time. |\n| Are the patient's symptoms debilitating? | Yes | The referral letter mentions that the patient has limited walking and standing tolerance, and that the symptoms are negatively impacting his quality of life. |"}}], "usage": {"prompt_tokens": 341, "completion_tokens": 283, "total_tokens": 624}}</t>
  </si>
  <si>
    <t>| Question | Response | Detailed reasoning based on given clinical information |
| --- | --- | --- |
| What is the patient's diagnosis? | Neurogenic claudication | The referral letter states that the patient has neurogenic claudication. |
| What are the patient's radiological findings? | MRI findings | The referral letter mentions that the patient has MRI findings, but does not provide specific details about the findings. |
| Are the patient's radiological findings consistent with their diagnosis? | Unknown | The referral letter does not provide specific details about the patient's radiological findings, so it is unclear if they are consistent with the diagnosis of neurogenic claudication. |
| What treatments has the patient tried already? | Conservative care | The referral letter mentions that the patient has tried conservative care, but does not provide specific details about the treatments. |
| Have the treatments tried by the patients helped? | Unknown | The referral letter does not provide specific details about the patient's response to conservative care, so it is unclear if the treatments have helped. |
| Have the patient's symptoms been progressing? | Yes | The referral letter states that the patient's neurogenic claudication is worsening over time. |
| Are the patient's symptoms debilitating? | Yes | The referral letter mentions that the patient has limited walking and standing tolerance, and that the symptoms are negatively impacting his quality of life. |</t>
  </si>
  <si>
    <t>[["What is the patient's diagnosis?", "Neurogenic claudication", "The referral letter states that the patient has neurogenic claudication."], ["What are the patient's radiological findings?", "MRI findings", "The referral letter mentions that the patient has MRI findings, but does not provide specific details about the findings."], ["Are the patient's radiological findings consistent with their diagnosis?", "Unknown", "The referral letter does not provide specific details about the patient's radiological findings, so it is unclear if they are consistent with the diagnosis of neurogenic claudication."], ["What treatments has the patient tried already?", "Conservative care", "The referral letter mentions that the patient has tried conservative care, but does not provide specific details about the treatments."], ["Have the treatments tried by the patients helped?", "Unknown", "The referral letter does not provide specific details about the patient's response to conservative care, so it is unclear if the treatments have helped."], ["Have the patient's symptoms been progressing?", "Yes", "The referral letter states that the patient's neurogenic claudication is worsening over time."], ["Are the patient's symptoms debilitating?", "Yes", "The referral letter mentions that the patient has limited walking and standing tolerance, and that the symptoms are negatively impacting his quality of life."]]</t>
  </si>
  <si>
    <t>Unknown</t>
  </si>
  <si>
    <t>Conservative care</t>
  </si>
  <si>
    <t>Most probable diagnosis here is an element of neurogenic claudication with left greater than right-sided L5 radiculopathy.  I recommend doing L4-5 posterior decompression with a left-sided discectomy.  Prior to doing this I like to send her for flexion-extension x-rays.  We discussed the surgical procedure.  Possible complications being dural tear with CSF leak, wound infection, blood loss requiring blood transfusion, injury to the nerve roots, is not exhaustive list.  Consent was acquired for surgical intervention.</t>
  </si>
  <si>
    <t xml:space="preserve">Ms. Smith presents with a complaint of right leg pain and lower back pain.  The 
pain is described as being sharp in character and began in May 2020.  She has not 
experienced any significant improvement and in fact pain is worsening.  She is able 
to void her bladder.  Ms. Smith is performing exercises which she does not find 
very helpful.  She did have some chiropractic care in 202 which provided some 
temporary relief.  Her walking and standing tolerance is 5 to 10 minutes.  She 
relates to me that she has been referred for an epidural injection, but is awaiting the 
appointment to be scheduled.
Medications for pain include: Tylenol 3, 2 to 4 per day, Amitriptyline 50 mg 3 qhs, 
Gabapentin 400 mg tid.  Other medications include: venlafaxine 75 mg qhs, 
myrbetriq 50 mg OD, sertraline 25 mg 2 qhs, topiramate 100 mg bid, buspirone 1.5 
bid, and clonazepam 0.5 mg prn.
The physical examination reveals Ms. Smith walks with a normal gait.  There is no 
antalgia.  There is an increase in pain with lumbar flexion.  She could heel and toe 
walk without difficulty.  Muscle stretch reflexes are 2+ at the Patellae and Achilles 
bilaterally.  Power is graded 5/5 L2 to S1 bilaterally, except for mild weakness of the 
right EHL at 4+/5.  Muscle tone and bulk is symmetrical.  Sensation is diminished 
along the right L5 dermatome.  Straight leg raising caused neural tension bilaterally.  
Hip ranges of motion are within normal limits and non-provocative.  Upper limb 
reflexes are 2+.  Hoffman's signs is absent bilaterally.  There is no clonus or 
spasticity.
A lumbar MRI was performed February 28, 2022.  The radiologist notes moderate 
canal stenosis at L4-5 from a combination of degenerative changes.  There is a left 
paracentral disc protrusion.  On personal review of the images the canal stenosis at 
L4-5 is fairly advanced and I would classify it as more severe.
Ms. Smith presents with a chief complaint of right leg pain.  The history and 
physical examination is consistent with right L5 radiculopathy and there is some 
unilateral neurogenic claudication.  Given the worsening of leg pain, the examination 
and MRI findings, and functional limitations, as well as failure to adequately respond 
to conservative care, I am referring Ms. Smith for spine surgical consultation with 
Dr. Smith, neurosurgeon.  Ms. Smith should be continuing with self-directed 
exercises and activity to tolerance.
Thank you for involving me in the care of this patient
Sincerely
</t>
  </si>
  <si>
    <t>{"id": "chatcmpl-8GjvQT9LSxGzmoHqYjTSSd7ZKCQ3D", "object": "chat.completion", "created": 1699000476, "model": "gpt-35-turbo-16k", "choices": [{"index": 0, "finish_reason": "stop", "message": {"role": "assistant", "content": "| Question | Response | Detailed reasoning based on given clinical information |\n| --- | --- | --- |\n| What is the patient's diagnosis? | Neurogenic claudication with left greater than right-sided L5 radiculopathy | The patient presents with right leg pain and lower back pain, with an increase in pain with lumbar flexion. The physical examination reveals diminished sensation along the right L5 dermatome and neural tension with straight leg raising. The lumbar MRI shows moderate canal stenosis at L4-5 with a left paracentral disc protrusion. These findings are consistent with neurogenic claudication and L5 radiculopathy. |\n| What are the patient's radiological findings? | Moderate canal stenosis at L4-5 with a left paracentral disc protrusion | The lumbar MRI performed on February 28, 2022, shows moderate canal stenosis at L4-5 from degenerative changes and a left paracentral disc protrusion. |\n| Are the patient's radiological findings consistent with their diagnosis? | Yes | The radiological findings of moderate canal stenosis at L4-5 and a left paracentral disc protrusion are consistent with the patient's diagnosis of neurogenic claudication and L5 radiculopathy. |\n| What treatments has the patient tried already? | Chiropractic care and self-directed exercises | The patient has tried chiropractic care in 2020, which provided temporary relief. She is currently performing self-directed exercises. |\n| Have the treatments tried by the patients helped? | Chiropractic care provided temporary relief, effectiveness of self-directed exercises unknown | Chiropractic care provided temporary relief, but the effectiveness of self-directed exercises is unknown. |\n| Have the patient's symptoms been progressing? | Yes | The patient reports that the pain is worsening and there has been no significant improvement since May 2020. |\n| Are the patient's symptoms debilitating? | Yes | The patient's walking and standing tolerance is only 5 to 10 minutes, indicating that the symptoms are debilitating. |"}}], "usage": {"prompt_tokens": 922, "completion_tokens": 427, "total_tokens": 1349}}</t>
  </si>
  <si>
    <t>| Question | Response | Detailed reasoning based on given clinical information |
| --- | --- | --- |
| What is the patient's diagnosis? | Neurogenic claudication with left greater than right-sided L5 radiculopathy | The patient presents with right leg pain and lower back pain, with an increase in pain with lumbar flexion. The physical examination reveals diminished sensation along the right L5 dermatome and neural tension with straight leg raising. The lumbar MRI shows moderate canal stenosis at L4-5 with a left paracentral disc protrusion. These findings are consistent with neurogenic claudication and L5 radiculopathy. |
| What are the patient's radiological findings? | Moderate canal stenosis at L4-5 with a left paracentral disc protrusion | The lumbar MRI performed on February 28, 2022, shows moderate canal stenosis at L4-5 from degenerative changes and a left paracentral disc protrusion. |
| Are the patient's radiological findings consistent with their diagnosis? | Yes | The radiological findings of moderate canal stenosis at L4-5 and a left paracentral disc protrusion are consistent with the patient's diagnosis of neurogenic claudication and L5 radiculopathy. |
| What treatments has the patient tried already? | Chiropractic care and self-directed exercises | The patient has tried chiropractic care in 2020, which provided temporary relief. She is currently performing self-directed exercises. |
| Have the treatments tried by the patients helped? | Chiropractic care provided temporary relief, effectiveness of self-directed exercises unknown | Chiropractic care provided temporary relief, but the effectiveness of self-directed exercises is unknown. |
| Have the patient's symptoms been progressing? | Yes | The patient reports that the pain is worsening and there has been no significant improvement since May 2020. |
| Are the patient's symptoms debilitating? | Yes | The patient's walking and standing tolerance is only 5 to 10 minutes, indicating that the symptoms are debilitating. |</t>
  </si>
  <si>
    <t>[["What is the patient's diagnosis?", "Neurogenic claudication with left greater than right-sided L5 radiculopathy", "The patient presents with right leg pain and lower back pain, with an increase in pain with lumbar flexion. The physical examination reveals diminished sensation along the right L5 dermatome and neural tension with straight leg raising. The lumbar MRI shows moderate canal stenosis at L4-5 with a left paracentral disc protrusion. These findings are consistent with neurogenic claudication and L5 radiculopathy."], ["What are the patient's radiological findings?", "Moderate canal stenosis at L4-5 with a left paracentral disc protrusion", "The lumbar MRI performed on February 28, 2022, shows moderate canal stenosis at L4-5 from degenerative changes and a left paracentral disc protrusion."], ["Are the patient's radiological findings consistent with their diagnosis?", "Yes", "The radiological findings of moderate canal stenosis at L4-5 and a left paracentral disc protrusion are consistent with the patient's diagnosis of neurogenic claudication and L5 radiculopathy."], ["What treatments has the patient tried already?", "Chiropractic care and self-directed exercises", "The patient has tried chiropractic care in 2020, which provided temporary relief. She is currently performing self-directed exercises."], ["Have the treatments tried by the patients helped?", "Chiropractic care provided temporary relief, effectiveness of self-directed exercises unknown", "Chiropractic care provided temporary relief, but the effectiveness of self-directed exercises is unknown."], ["Have the patient's symptoms been progressing?", "Yes", "The patient reports that the pain is worsening and there has been no significant improvement since May 2020."], ["Are the patient's symptoms debilitating?", "Yes", "The patient's walking and standing tolerance is only 5 to 10 minutes, indicating that the symptoms are debilitating."]]</t>
  </si>
  <si>
    <t>Neurogenic claudication with left greater than right-sided L5 radiculopathy</t>
  </si>
  <si>
    <t>Moderate canal stenosis at L4-5 with a left paracentral disc protrusion</t>
  </si>
  <si>
    <t>Chiropractic care provided temporary relief, effectiveness of self-directed exercises unknown</t>
  </si>
  <si>
    <t>most probable diagnosis here is a fluctuating and improving right S1 radiculopathy due to right L5-S1 disc herniation. At this point time she should continue with her physical therapy exercises such as decompression nerve flossing extensor strengthening.  I will follow-up with patient in 3 months time</t>
  </si>
  <si>
    <t xml:space="preserve">Ms. Smith presents with a complaint of right buttock, thigh and leg pain traveling as 
distal as the ankle.  The onset was in January 2021 without substantive 
improvement.  She has had recurrent bouts of pain.  Ms. Smith denies any change to 
bowel or bladder functioning, and there is no perineal numbness or saddle 
anesthesia.  She has had 8 sessions of physical therapy without relief.  Her medical 
history is only remarkable for asthma and eczema.  She is a non-smoker.  She is 
limited in her ability to perform activities due to the leg pain.  Ms. Smith is a medical 
student.
Medications include: Pregabalin 25 mg, 1 to 3 tab bid, cyclobenzaprine 5 mg tid, and 
Tylenol 3 1 qhs.
The physical examination reveals an otherwise healthy young woman who stands 
5'3" and weighs 150 lbs.  Her gait and cadence was normal.  There is an increase in 
pain with lumbar flexion and extension.  Muscle stretch reflexes are 2+ except right 
Achilles which is 1+.  Power is graded 5/5 L2 to S1 bilaterally.  Muscle tone and bulk 
is symmetrical.  Sensation is preserved in all dermatomes.  There is a positive 
straight leg raise on the right.  Hip ranges of motion are within normal limits.  Upper 
limb reflexes are 2+.  Hoffman's sign is absent bilaterally.  There is no clonus or 
spasticity.
A lumbar MRI was performed April 20, 2022 at GNMI.  There is a large right L5-S1 
disc protrusion.
Ms. Smith presents with right buttock and leg pain which his recurrent.  The physical 
examination findings are commensurate with right S1 radiculopathy.  Given the 
ongoing impact that the leg pain is having on her functioning and quality of life, I am 
referring her for spine surgical consultation with Dr. Smith.  She should be 
continuing with self-directed exercises.
Thank you for involving me in the care of this patient
Sincerely
</t>
  </si>
  <si>
    <t>{"id": "chatcmpl-8GjvVJND6B2jAAor8OxUnadeknflR", "object": "chat.completion", "created": 1699000481, "model": "gpt-35-turbo-16k", "choices": [{"index": 0, "finish_reason": "stop", "message": {"role": "assistant", "content": "| Question | Response | Detailed reasoning based on given clinical information |\n| --- | --- | --- |\n| What is the patient's diagnosis? | Right S1 radiculopathy due to right L5-S1 disc herniation | The patient presents with right buttock, thigh, and leg pain traveling distally to the ankle. The physical examination findings are consistent with right S1 radiculopathy. The lumbar MRI shows a large right L5-S1 disc protrusion, supporting the diagnosis of disc herniation. |\n| What are the patient's radiological findings? | Large right L5-S1 disc protrusion | The lumbar MRI performed on April 20, 2022, shows a large right L5-S1 disc protrusion. |\n| Are the patient's radiological findings consistent with their diagnosis? | Yes | The large right L5-S1 disc protrusion seen on the lumbar MRI is consistent with the diagnosis of right S1 radiculopathy due to disc herniation. |\n| What treatments has the patient tried already? | 8 sessions of physical therapy | The patient has already tried 8 sessions of physical therapy. |\n| Have the treatments tried by the patients helped? | No relief | The referral letter states that the patient has had recurrent bouts of pain and there has been no substantive improvement with the 8 sessions of physical therapy. |\n| Have the patient's symptoms been progressing? | Fluctuating and improving | The referral letter mentions that the patient's symptoms are recurrent, suggesting fluctuations. However, it does not provide information on the overall progression of symptoms. |\n| Are the patient's symptoms debilitating? | Yes | The referral letter states that the patient is limited in her ability to perform activities due to the leg pain, indicating that the symptoms are debilitating. |"}}], "usage": {"prompt_tokens": 709, "completion_tokens": 367, "total_tokens": 1076}}</t>
  </si>
  <si>
    <t>| Question | Response | Detailed reasoning based on given clinical information |
| --- | --- | --- |
| What is the patient's diagnosis? | Right S1 radiculopathy due to right L5-S1 disc herniation | The patient presents with right buttock, thigh, and leg pain traveling distally to the ankle. The physical examination findings are consistent with right S1 radiculopathy. The lumbar MRI shows a large right L5-S1 disc protrusion, supporting the diagnosis of disc herniation. |
| What are the patient's radiological findings? | Large right L5-S1 disc protrusion | The lumbar MRI performed on April 20, 2022, shows a large right L5-S1 disc protrusion. |
| Are the patient's radiological findings consistent with their diagnosis? | Yes | The large right L5-S1 disc protrusion seen on the lumbar MRI is consistent with the diagnosis of right S1 radiculopathy due to disc herniation. |
| What treatments has the patient tried already? | 8 sessions of physical therapy | The patient has already tried 8 sessions of physical therapy. |
| Have the treatments tried by the patients helped? | No relief | The referral letter states that the patient has had recurrent bouts of pain and there has been no substantive improvement with the 8 sessions of physical therapy. |
| Have the patient's symptoms been progressing? | Fluctuating and improving | The referral letter mentions that the patient's symptoms are recurrent, suggesting fluctuations. However, it does not provide information on the overall progression of symptoms. |
| Are the patient's symptoms debilitating? | Yes | The referral letter states that the patient is limited in her ability to perform activities due to the leg pain, indicating that the symptoms are debilitating. |</t>
  </si>
  <si>
    <t>[["What is the patient's diagnosis?", "Right S1 radiculopathy due to right L5-S1 disc herniation", "The patient presents with right buttock, thigh, and leg pain traveling distally to the ankle. The physical examination findings are consistent with right S1 radiculopathy. The lumbar MRI shows a large right L5-S1 disc protrusion, supporting the diagnosis of disc herniation."], ["What are the patient's radiological findings?", "Large right L5-S1 disc protrusion", "The lumbar MRI performed on April 20, 2022, shows a large right L5-S1 disc protrusion."], ["Are the patient's radiological findings consistent with their diagnosis?", "Yes", "The large right L5-S1 disc protrusion seen on the lumbar MRI is consistent with the diagnosis of right S1 radiculopathy due to disc herniation."], ["What treatments has the patient tried already?", "8 sessions of physical therapy", "The patient has already tried 8 sessions of physical therapy."], ["Have the treatments tried by the patients helped?", "No relief", "The referral letter states that the patient has had recurrent bouts of pain and there has been no substantive improvement with the 8 sessions of physical therapy."], ["Have the patient's symptoms been progressing?", "Fluctuating and improving", "The referral letter mentions that the patient's symptoms are recurrent, suggesting fluctuations. However, it does not provide information on the overall progression of symptoms."], ["Are the patient's symptoms debilitating?", "Yes", "The referral letter states that the patient is limited in her ability to perform activities due to the leg pain, indicating that the symptoms are debilitating."]]</t>
  </si>
  <si>
    <t>Right S1 radiculopathy due to right L5-S1 disc herniation</t>
  </si>
  <si>
    <t>Large right L5-S1 disc protrusion</t>
  </si>
  <si>
    <t>8 sessions of physical therapy</t>
  </si>
  <si>
    <t>Fluctuating and improving</t>
  </si>
  <si>
    <t>I like to get a copy of Dr. Fennell's notes at the Oakville pain clinic.  To see whether he did a left L5 transforaminal epidural steroid injection.  If he did I will asked that she goes again.  Otherwise I will send her to see Dr. Vladimir Djuric for the same LEFT L5 TFESI..
Â 
At least 2 injections.</t>
  </si>
  <si>
    <t xml:space="preserve">Ms. Smith presents with a complaint of lower back, buttock and left leg pain.  The 
pain can travel as distal as the ankle, but is usually proximal to the knee.  The onset 
was in 2020 and increased in the fall of 2021.  Pain can sometimes disturb her sleep.  
She has found some relief with chiropractic care and exercises, and she applies hot 
and cold packs at home which is helpful.  Ms. Smith has had an epidural injection 
which was not helpful.  She is taking Gabapentin 300 mg tid which is helpful.
The physical examination reveals that her gait and cadence is normal.  There is no 
antalgia.  An increase in back pain is reported with lumbar extension.  She could 
heel and toe walk without difficulty.  Muscle stretch reflexes are 2+ and Hoffman's 
sign is absent bilaterally.  Sensation is diminished in the left L5 dermatome.  Muscle 
tone and bulk is symmetrical.  Straight leg raising is positive on the left.  Hip ranges 
of motion are within normal limits.  Upper limb reflexes are 2+ and Hoffman's sign is 
absent bilaterally.
A lumbar MRI was performed April 8, 2022 at Buffalo MRI.  There is a disc bulge at 
L4-5 and severe right and moderate left foraminal stenosis at the same level.  There 
is lateral recess stenosis and encroachment upon the L4 and L5 nerve roots.  The 
cardinal finding appears to be severe left foraminal stenosis at L5-S1.
Ms. Smith presents with symptoms and there are signs of left L5 nerve root irritation.  
At this point, given the persisting leg dominant pain, MRI and examination results, 
failure to adequately respond to conservative care and epidural injection, and the 
significant impact that symptoms are having on her quality of life, I am referring Ms. 
Eves for spine surgical consultation with Dr. Smith.  She can continue with 
chiropractic care if she finds benefit, and should be continuing with self-directed 
exercises.
Thank you for involving me in the care of this patient
Sincerely
</t>
  </si>
  <si>
    <t>{"id": "chatcmpl-8GjvY5WJ91kKt8EhLywYUCvG7U0gx", "object": "chat.completion", "created": 1699000484, "model": "gpt-35-turbo-16k", "choices": [{"index": 0, "finish_reason": "stop", "message": {"role": "assistant", "content": "| Question | Response | Detailed reasoning based on given clinical information |\n| --- | --- | --- |\n| What is the patient's diagnosis? | Left L5 nerve root irritation | The patient presents with symptoms and signs of left L5 nerve root irritation, including left leg pain, positive straight leg raising on the left, diminished sensation in the left L5 dermatome, and severe left foraminal stenosis at L5-S1 on the lumbar MRI. |\n| What are the patient's radiological findings? | - Disc bulge at L4-5 &lt;br&gt; - Severe right and moderate left foraminal stenosis at L4-5 &lt;br&gt; - Lateral recess stenosis and encroachment upon the L4 and L5 nerve roots &lt;br&gt; - Severe left foraminal stenosis at L5-S1 | The lumbar MRI shows multiple findings, including disc bulge at L4-5, foraminal stenosis at L4-5, and severe left foraminal stenosis at L5-S1. |\n| Are the patient's radiological findings consistent with their diagnosis? | Yes | The radiological findings of severe left foraminal stenosis at L5-S1 are consistent with the patient's diagnosis of left L5 nerve root irritation. |\n| What treatments has the patient tried already? | - Chiropractic care &lt;br&gt; - Exercises &lt;br&gt; - Hot and cold packs &lt;br&gt; - Gabapentin 300 mg tid | The patient has tried chiropractic care, exercises, and hot and cold packs at home. She is also taking Gabapentin 300 mg tid. |\n| Have the treatments tried by the patients helped? | Yes, to some extent | The patient has found some relief with chiropractic care and exercises, and applying hot and cold packs at home is helpful. Taking Gabapentin 300 mg tid is also reported to be helpful. |\n| Have the patient's symptoms been progressing? | Yes | The patient reports that the onset of symptoms was in 2020 and increased in the fall of 2021. |\n| Are the patient's symptoms debilitating? | Yes | The referral letter states that the symptoms are having a significant impact on the patient's quality of life. |"}}], "usage": {"prompt_tokens": 721, "completion_tokens": 464, "total_tokens": 1185}}</t>
  </si>
  <si>
    <t>| Question | Response | Detailed reasoning based on given clinical information |
| --- | --- | --- |
| What is the patient's diagnosis? | Left L5 nerve root irritation | The patient presents with symptoms and signs of left L5 nerve root irritation, including left leg pain, positive straight leg raising on the left, diminished sensation in the left L5 dermatome, and severe left foraminal stenosis at L5-S1 on the lumbar MRI. |
| What are the patient's radiological findings? | - Disc bulge at L4-5 &lt;br&gt; - Severe right and moderate left foraminal stenosis at L4-5 &lt;br&gt; - Lateral recess stenosis and encroachment upon the L4 and L5 nerve roots &lt;br&gt; - Severe left foraminal stenosis at L5-S1 | The lumbar MRI shows multiple findings, including disc bulge at L4-5, foraminal stenosis at L4-5, and severe left foraminal stenosis at L5-S1. |
| Are the patient's radiological findings consistent with their diagnosis? | Yes | The radiological findings of severe left foraminal stenosis at L5-S1 are consistent with the patient's diagnosis of left L5 nerve root irritation. |
| What treatments has the patient tried already? | - Chiropractic care &lt;br&gt; - Exercises &lt;br&gt; - Hot and cold packs &lt;br&gt; - Gabapentin 300 mg tid | The patient has tried chiropractic care, exercises, and hot and cold packs at home. She is also taking Gabapentin 300 mg tid. |
| Have the treatments tried by the patients helped? | Yes, to some extent | The patient has found some relief with chiropractic care and exercises, and applying hot and cold packs at home is helpful. Taking Gabapentin 300 mg tid is also reported to be helpful. |
| Have the patient's symptoms been progressing? | Yes | The patient reports that the onset of symptoms was in 2020 and increased in the fall of 2021. |
| Are the patient's symptoms debilitating? | Yes | The referral letter states that the symptoms are having a significant impact on the patient's quality of life. |</t>
  </si>
  <si>
    <t>[["What is the patient's diagnosis?", "Left L5 nerve root irritation", "The patient presents with symptoms and signs of left L5 nerve root irritation, including left leg pain, positive straight leg raising on the left, diminished sensation in the left L5 dermatome, and severe left foraminal stenosis at L5-S1 on the lumbar MRI."], ["What are the patient's radiological findings?", "- Disc bulge at L4-5 &lt;br&gt; - Severe right and moderate left foraminal stenosis at L4-5 &lt;br&gt; - Lateral recess stenosis and encroachment upon the L4 and L5 nerve roots &lt;br&gt; - Severe left foraminal stenosis at L5-S1", "The lumbar MRI shows multiple findings, including disc bulge at L4-5, foraminal stenosis at L4-5, and severe left foraminal stenosis at L5-S1."], ["Are the patient's radiological findings consistent with their diagnosis?", "Yes", "The radiological findings of severe left foraminal stenosis at L5-S1 are consistent with the patient's diagnosis of left L5 nerve root irritation."], ["What treatments has the patient tried already?", "- Chiropractic care &lt;br&gt; - Exercises &lt;br&gt; - Hot and cold packs &lt;br&gt; - Gabapentin 300 mg tid", "The patient has tried chiropractic care, exercises, and hot and cold packs at home. She is also taking Gabapentin 300 mg tid."], ["Have the treatments tried by the patients helped?", "Yes, to some extent", "The patient has found some relief with chiropractic care and exercises, and applying hot and cold packs at home is helpful. Taking Gabapentin 300 mg tid is also reported to be helpful."], ["Have the patient's symptoms been progressing?", "Yes", "The patient reports that the onset of symptoms was in 2020 and increased in the fall of 2021."], ["Are the patient's symptoms debilitating?", "Yes", "The referral letter states that the symptoms are having a significant impact on the patient's quality of life."]]</t>
  </si>
  <si>
    <t>Left L5 nerve root irritation</t>
  </si>
  <si>
    <t>- Chiropractic care &lt;br&gt; - Exercises &lt;br&gt; - Hot and cold packs &lt;br&gt; - Gabapentin 300 mg tid</t>
  </si>
  <si>
    <t>Mr. Dumanski is a 74-year-old gentleman with a significant history of an L3-5 fusion for
fracture secondary to trauma, with hardware removed in 2009 after he had displacement of the hardware after a motor vehicle accident.  He presents with a 5-year history of low back pain and new 2-year history of right leg symptoms in keeping with neurogenic claudication. We have discussed management options today and Mr. Dumanski has consented for an L3-4
open laminectomy, which we will call him and coordinate.</t>
  </si>
  <si>
    <t xml:space="preserve">Mr. Smith presents with a complaint of left sided lower back pain and right leg 
numbness.  He has had lower back pain for about 20 years, and right leg symptoms 
for about 6 years.  He is trying to do exercises daily but pain remains unchanged.  He 
has limited standing tolerance of only about 5 to 10 minutes.  He can walk for 
distance, but develops numbness and weakness in the right lower limb.  The leg has 
sometimes collapsed on him.  Mr. Smith had his right shoulder replaced in 
December 2021 and was recovering when he fell and suffered a spiral fracture of his 
right humerus.  He is recovering from this and presented today with his right upper 
limb in a sling.
Mr. Smith's clinical presentation is commensurate with right neurogenic 
claudication.  There are signs of right L4 radiculopathy.  His back pain is mechanical 
and related to underlying degenerative changes.  A lumbar MRI was performed on 
December 16, 2020 and reveals severe canal and foraminal stenosis on the right at 
L3-4.
Given his ongoing functional limitations, leg dominance of his symptoms affecting his 
functioning, examination and MRI findings, I am referring Mr. Smith for spine 
surgical consultation with Dr. D. Guha.  I have encouraged Mr. Smith to continue 
with a flexion-based self-directed exercise program.
Thank you for involving me in the care of this patient
Sincerely
</t>
  </si>
  <si>
    <t>{"id": "chatcmpl-8GjvejAJjDkCbgGzT6yOkJ9at6v3n", "object": "chat.completion", "created": 1699000490, "model": "gpt-35-turbo-16k", "choices": [{"index": 0, "finish_reason": "stop", "message": {"role": "assistant", "content": "| Question | Response | Detailed reasoning based on given clinical information |\n| --- | --- | --- |\n| What is the patient's diagnosis? | The patient's diagnosis is right neurogenic claudication with signs of right L4 radiculopathy. | The patient's clinical presentation, including the complaint of left-sided lower back pain and right leg numbness, along with the examination findings and MRI results, support the diagnosis of right neurogenic claudication with signs of right L4 radiculopathy. |\n| What are the patient's radiological findings? | The patient's lumbar MRI reveals severe canal and foraminal stenosis on the right at L3-4. | The lumbar MRI shows severe canal and foraminal stenosis on the right at the L3-4 level. |\n| Are the patient's radiological findings consistent with their diagnosis? | Yes, the patient's radiological findings are consistent with their diagnosis of right neurogenic claudication with signs of right L4 radiculopathy. | The severe canal and foraminal stenosis on the right at L3-4 seen on the lumbar MRI align with the patient's clinical presentation of right neurogenic claudication and signs of right L4 radiculopathy. |\n| What treatments has the patient tried already? | The patient has tried doing exercises daily. | The patient has attempted to manage their symptoms by engaging in daily exercises. |\n| Have the treatments tried by the patients helped? | No, the treatments tried by the patient have not helped. | Despite the patient's efforts to do exercises daily, their pain remains unchanged. |\n| Have the patient's symptoms been progressing? | The patient's symptoms have been progressing. | The patient's history indicates that they have had lower back pain for about 20 years and right leg symptoms for about 6 years. Additionally, the patient experiences numbness and weakness in the right lower limb, and their leg has sometimes collapsed on them. These factors suggest a progression of symptoms over time. |\n| Are the patient's symptoms debilitating? | Yes, the patient's symptoms are debilitating. | The patient has limited standing tolerance of only about 5 to 10 minutes, and their leg dominance of symptoms affects their functioning. Additionally, the patient experiences numbness, weakness, and occasional leg collapse, which further contribute to the debilitating nature of their symptoms. |"}}], "usage": {"prompt_tokens": 604, "completion_tokens": 487, "total_tokens": 1091}}</t>
  </si>
  <si>
    <t>| Question | Response | Detailed reasoning based on given clinical information |
| --- | --- | --- |
| What is the patient's diagnosis? | The patient's diagnosis is right neurogenic claudication with signs of right L4 radiculopathy. | The patient's clinical presentation, including the complaint of left-sided lower back pain and right leg numbness, along with the examination findings and MRI results, support the diagnosis of right neurogenic claudication with signs of right L4 radiculopathy. |
| What are the patient's radiological findings? | The patient's lumbar MRI reveals severe canal and foraminal stenosis on the right at L3-4. | The lumbar MRI shows severe canal and foraminal stenosis on the right at the L3-4 level. |
| Are the patient's radiological findings consistent with their diagnosis? | Yes, the patient's radiological findings are consistent with their diagnosis of right neurogenic claudication with signs of right L4 radiculopathy. | The severe canal and foraminal stenosis on the right at L3-4 seen on the lumbar MRI align with the patient's clinical presentation of right neurogenic claudication and signs of right L4 radiculopathy. |
| What treatments has the patient tried already? | The patient has tried doing exercises daily. | The patient has attempted to manage their symptoms by engaging in daily exercises. |
| Have the treatments tried by the patients helped? | No, the treatments tried by the patient have not helped. | Despite the patient's efforts to do exercises daily, their pain remains unchanged. |
| Have the patient's symptoms been progressing? | The patient's symptoms have been progressing. | The patient's history indicates that they have had lower back pain for about 20 years and right leg symptoms for about 6 years. Additionally, the patient experiences numbness and weakness in the right lower limb, and their leg has sometimes collapsed on them. These factors suggest a progression of symptoms over time. |
| Are the patient's symptoms debilitating? | Yes, the patient's symptoms are debilitating. | The patient has limited standing tolerance of only about 5 to 10 minutes, and their leg dominance of symptoms affects their functioning. Additionally, the patient experiences numbness, weakness, and occasional leg collapse, which further contribute to the debilitating nature of their symptoms. |</t>
  </si>
  <si>
    <t>[["What is the patient's diagnosis?", "The patient's diagnosis is right neurogenic claudication with signs of right L4 radiculopathy.", "The patient's clinical presentation, including the complaint of left-sided lower back pain and right leg numbness, along with the examination findings and MRI results, support the diagnosis of right neurogenic claudication with signs of right L4 radiculopathy."], ["What are the patient's radiological findings?", "The patient's lumbar MRI reveals severe canal and foraminal stenosis on the right at L3-4.", "The lumbar MRI shows severe canal and foraminal stenosis on the right at the L3-4 level."], ["Are the patient's radiological findings consistent with their diagnosis?", "Yes, the patient's radiological findings are consistent with their diagnosis of right neurogenic claudication with signs of right L4 radiculopathy.", "The severe canal and foraminal stenosis on the right at L3-4 seen on the lumbar MRI align with the patient's clinical presentation of right neurogenic claudication and signs of right L4 radiculopathy."], ["What treatments has the patient tried already?", "The patient has tried doing exercises daily.", "The patient has attempted to manage their symptoms by engaging in daily exercises."], ["Have the treatments tried by the patients helped?", "No, the treatments tried by the patient have not helped.", "Despite the patient's efforts to do exercises daily, their pain remains unchanged."], ["Have the patient's symptoms been progressing?", "The patient's symptoms have been progressing.", "The patient's history indicates that they have had lower back pain for about 20 years and right leg symptoms for about 6 years. Additionally, the patient experiences numbness and weakness in the right lower limb, and their leg has sometimes collapsed on them. These factors suggest a progression of symptoms over time."], ["Are the patient's symptoms debilitating?", "Yes, the patient's symptoms are debilitating.", "The patient has limited standing tolerance of only about 5 to 10 minutes, and their leg dominance of symptoms affects their functioning. Additionally, the patient experiences numbness, weakness, and occasional leg collapse, which further contribute to the debilitating nature of their symptoms."]]</t>
  </si>
  <si>
    <t>The patient's diagnosis is right neurogenic claudication with signs of right L4 radiculopathy.</t>
  </si>
  <si>
    <t>The patient's lumbar MRI reveals severe canal and foraminal stenosis on the right at L3-4.</t>
  </si>
  <si>
    <t>Yes, the patient's radiological findings are consistent with their diagnosis of right neurogenic claudication with signs of right L4 radiculopathy.</t>
  </si>
  <si>
    <t>The patient has tried doing exercises daily.</t>
  </si>
  <si>
    <t>The patient's symptoms have been progressing.</t>
  </si>
  <si>
    <t>1.  We ask that the patient's family physician, Dr. Ishak, refer the patient to a pain
clinic close to where the patient lives for left L4-L5 transforaminal epidural steroid
injections for nerve root block.
2.  As the patient is not interested in surgery, no followup has been booked at this time.
However, if the injections are not adequate or do not lost long enough for the patient's
pain relief or if the patient is interested in surgery, please contact our office.</t>
  </si>
  <si>
    <t xml:space="preserve">Right - Negative
No pain produced with either flexion or extension
N/A
Ms. Smith presents with a complaint of lower back and left foot pain.  The onset was 
about 1 year ago and pain has not improved.  She has had physical therapy without 
relief.  She is not currently performing any exercises.  Her medical history is 
unremarkable, other than a history of anxiety.  She smokes about a pack of 
cigarettes per day.
The physical examination findings are suggestive of left L5/S1 radiculopathy.  There 
is corresponding finding on MRI from July 28, 2021 of a large left L4-5 disc 
protrusion.  There is degenerative disc disease at L5-S1.
Given her failure to respond to conservative care, the passage of time, the 
examination and MRI findings, I am referring Ms. Smith for spine surgical consultation 
with Dr. D. Guha.  She should be performing self-directed exercises.
Thank you for involving me in the care of this patient
Sincerely
</t>
  </si>
  <si>
    <t>{"id": "chatcmpl-8GjviRxW8CWdhrKbYKLttwvHHaC7X", "object": "chat.completion", "created": 1699000494, "model": "gpt-35-turbo-16k", "choices": [{"index": 0, "finish_reason": "stop", "message": {"role": "assistant", "content": "| Question | Response | Detailed reasoning based on given clinical information |\n| --- | --- | --- |\n| What is the patient's diagnosis? | Left L5/S1 radiculopathy | The physical examination findings are suggestive of left L5/S1 radiculopathy. |\n| What are the patient's radiological findings? | Large left L4-5 disc protrusion, degenerative disc disease at L5-S1 | The MRI from July 28, 2021 shows a large left L4-5 disc protrusion and degenerative disc disease at L5-S1. |\n| Are the patient's radiological findings consistent with their diagnosis? | Yes | The large left L4-5 disc protrusion and degenerative disc disease at L5-S1 are consistent with the diagnosis of left L5/S1 radiculopathy. |\n| What treatments has the patient tried already? | Physical therapy | The patient has tried physical therapy. |\n| Have the treatments tried by the patients helped? | No | The patient has not experienced relief from physical therapy. |\n| Have the patient's symptoms been progressing? | Not mentioned | The information provided does not mention whether the patient's symptoms have been progressing. |\n| Are the patient's symptoms debilitating? | Not mentioned | The information provided does not mention the severity of the patient's symptoms. |"}}], "usage": {"prompt_tokens": 502, "completion_tokens": 275, "total_tokens": 777}}</t>
  </si>
  <si>
    <t>| Question | Response | Detailed reasoning based on given clinical information |
| --- | --- | --- |
| What is the patient's diagnosis? | Left L5/S1 radiculopathy | The physical examination findings are suggestive of left L5/S1 radiculopathy. |
| What are the patient's radiological findings? | Large left L4-5 disc protrusion, degenerative disc disease at L5-S1 | The MRI from July 28, 2021 shows a large left L4-5 disc protrusion and degenerative disc disease at L5-S1. |
| Are the patient's radiological findings consistent with their diagnosis? | Yes | The large left L4-5 disc protrusion and degenerative disc disease at L5-S1 are consistent with the diagnosis of left L5/S1 radiculopathy. |
| What treatments has the patient tried already? | Physical therapy | The patient has tried physical therapy. |
| Have the treatments tried by the patients helped? | No | The patient has not experienced relief from physical therapy. |
| Have the patient's symptoms been progressing? | Not mentioned | The information provided does not mention whether the patient's symptoms have been progressing. |
| Are the patient's symptoms debilitating? | Not mentioned | The information provided does not mention the severity of the patient's symptoms. |</t>
  </si>
  <si>
    <t>[["What is the patient's diagnosis?", "Left L5/S1 radiculopathy", "The physical examination findings are suggestive of left L5/S1 radiculopathy."], ["What are the patient's radiological findings?", "Large left L4-5 disc protrusion, degenerative disc disease at L5-S1", "The MRI from July 28, 2021 shows a large left L4-5 disc protrusion and degenerative disc disease at L5-S1."], ["Are the patient's radiological findings consistent with their diagnosis?", "Yes", "The large left L4-5 disc protrusion and degenerative disc disease at L5-S1 are consistent with the diagnosis of left L5/S1 radiculopathy."], ["What treatments has the patient tried already?", "Physical therapy", "The patient has tried physical therapy."], ["Have the treatments tried by the patients helped?", "No", "The patient has not experienced relief from physical therapy."], ["Have the patient's symptoms been progressing?", "Not mentioned", "The information provided does not mention whether the patient's symptoms have been progressing."], ["Are the patient's symptoms debilitating?", "Not mentioned", "The information provided does not mention the severity of the patient's symptoms."]]</t>
  </si>
  <si>
    <t>Left L5/S1 radiculopathy</t>
  </si>
  <si>
    <t>Large left L4-5 disc protrusion, degenerative disc disease at L5-S1</t>
  </si>
  <si>
    <t>I just do not think Mr. Colling's imaging is bad enough that I would jump into surgery at
this point in time, even though some of the history, it sounds like neurogenic
claudication, but he also has diffuse body pains throughout multiple joint areas.  I
would recommend a rheumatologist referral for this patient and I will please ask Dr. Levy to make that happen.  In the future, if there are any new concerns or changes for the
patient, I would be happy to see him again, but for now, I have not booked any further
followup appointments.</t>
  </si>
  <si>
    <t xml:space="preserve">The physical examination findings do not reveal any significant neurological deficit.  A 
lumbar MRI was performed in 2016 and this reveals moderate spinal canal stenosis 
at L5-S1.  Mr. Smith reports to me that he has a new MRI scheduled for May 2022.
Mr. Smith's symptoms are commensurate with neurogenic claudication.  I have 
recommended to Mr. Smith that I follow-up with him after the MRI.  He may wish to 
trial chiropractic care or manual physical therapy for up to 10 sessions over a month 
for his back pain. I have encouraged him continue with self-directed exercises.  
Smoking cessation is encouraged.
Thank you for involving me in the care of this patient
Sincerely
</t>
  </si>
  <si>
    <t>{"id": "chatcmpl-8GjvnQSkAYMwnOQXhEYz91OWRKf6z", "object": "chat.completion", "created": 1699000499, "model": "gpt-35-turbo-16k", "choices": [{"index": 0, "finish_reason": "stop", "message": {"role": "assistant", "content": "| Question | Response | Detailed reasoning based on given clinical information |\n| --- | --- | --- |\n| What is the patient's diagnosis? | The patient's diagnosis is neurogenic claudication. | The referral letter states that the patient's symptoms are commensurate with neurogenic claudication. |\n| What are the patient's radiological findings? | The patient has moderate spinal canal stenosis at L5-S1. | The lumbar MRI performed in 2016 revealed moderate spinal canal stenosis at L5-S1. |\n| Are the patient's radiological findings consistent with their diagnosis? | Yes | Neurogenic claudication can be caused by spinal canal stenosis, which is present in the patient's radiological findings. |\n| What treatments has the patient tried already? | The patient has tried self-directed exercises. | The referral letter mentions that the patient has been encouraged to continue with self-directed exercises. |\n| Have the treatments tried by the patients helped? | Not specified | The referral letter does not provide information on whether the self-directed exercises have helped the patient. |\n| Have the patient's symptoms been progressing? | Not specified | The referral letter does not provide information on whether the patient's symptoms have been progressing. |\n| Are the patient's symptoms debilitating? | Not specified | The referral letter does not provide information on the severity of the patient's symptoms. |"}}], "usage": {"prompt_tokens": 449, "completion_tokens": 285, "total_tokens": 734}}</t>
  </si>
  <si>
    <t>| Question | Response | Detailed reasoning based on given clinical information |
| --- | --- | --- |
| What is the patient's diagnosis? | The patient's diagnosis is neurogenic claudication. | The referral letter states that the patient's symptoms are commensurate with neurogenic claudication. |
| What are the patient's radiological findings? | The patient has moderate spinal canal stenosis at L5-S1. | The lumbar MRI performed in 2016 revealed moderate spinal canal stenosis at L5-S1. |
| Are the patient's radiological findings consistent with their diagnosis? | Yes | Neurogenic claudication can be caused by spinal canal stenosis, which is present in the patient's radiological findings. |
| What treatments has the patient tried already? | The patient has tried self-directed exercises. | The referral letter mentions that the patient has been encouraged to continue with self-directed exercises. |
| Have the treatments tried by the patients helped? | Not specified | The referral letter does not provide information on whether the self-directed exercises have helped the patient. |
| Have the patient's symptoms been progressing? | Not specified | The referral letter does not provide information on whether the patient's symptoms have been progressing. |
| Are the patient's symptoms debilitating? | Not specified | The referral letter does not provide information on the severity of the patient's symptoms. |</t>
  </si>
  <si>
    <t>[["What is the patient's diagnosis?", "The patient's diagnosis is neurogenic claudication.", "The referral letter states that the patient's symptoms are commensurate with neurogenic claudication."], ["What are the patient's radiological findings?", "The patient has moderate spinal canal stenosis at L5-S1.", "The lumbar MRI performed in 2016 revealed moderate spinal canal stenosis at L5-S1."], ["Are the patient's radiological findings consistent with their diagnosis?", "Yes", "Neurogenic claudication can be caused by spinal canal stenosis, which is present in the patient's radiological findings."], ["What treatments has the patient tried already?", "The patient has tried self-directed exercises.", "The referral letter mentions that the patient has been encouraged to continue with self-directed exercises."], ["Have the treatments tried by the patients helped?", "Not specified", "The referral letter does not provide information on whether the self-directed exercises have helped the patient."], ["Have the patient's symptoms been progressing?", "Not specified", "The referral letter does not provide information on whether the patient's symptoms have been progressing."], ["Are the patient's symptoms debilitating?", "Not specified", "The referral letter does not provide information on the severity of the patient's symptoms."]]</t>
  </si>
  <si>
    <t>The patient has moderate spinal canal stenosis at L5-S1.</t>
  </si>
  <si>
    <t>The patient has tried self-directed exercises.</t>
  </si>
  <si>
    <t>The patient's images were reviewed that she had spondylolysis associated with
spondylolisthesis between L5-S1 with severe foraminal stenosis.  Considering the
patient's current disability and severe pain and failure of all conservative measure, a
surgical plan in the form of L5-S1 decompression with instrumentation and interbody
fusion was proposed. The patient agreed
to proceed with the surgical intervention and she signed the consent.  The patient was
advised to stop smoking in order to help the bone heal after surgery and she was advised
to call for a followup appointment after 6 weeks to confirm that she has stopped smoking.
Once the patient confirmed the cessation of smoking, she will be booked for surgery.</t>
  </si>
  <si>
    <t xml:space="preserve">Ms. Smith presents with a complaint of left leg pain, characterized as lancinating.  
The onset was about 2 years ago.  She tried physical therapy without relief.  
Injections provide about 40% relief for a couple of days.  Ms. Smith has a history of 
chronic lower back pain.  She describes some generalized weakness of the left lower 
limb.  She has limited walking and standing tolerance of less than 5 minutes.  Her 
medical history is unremarkable other than hypertension and dyslipidemia.
The physical examination findings are commensurate with left L5 radiculopathy.  A 
lumbar MRI was performed January 25, 2022 reveals a Grade I/II spondylolisthesis 
at L5-S1 with severe foraminal stenosis bilaterally.
Given the lack of improvement in leg dominant pain, the examination and MRI 
findings, I am referring Ms. Smith for spine surgical consultation with Dr. Smith.  
I have encouraged her to continue with self-directed flexion-based exercises.
Thank you for involving me in the care of this patient
Sincerely
</t>
  </si>
  <si>
    <t>{"id": "chatcmpl-8Gjvq3CgIMwVxFewtYzFs6216ZCFM", "object": "chat.completion", "created": 1699000502, "model": "gpt-35-turbo-16k", "choices": [{"index": 0, "finish_reason": "stop", "message": {"role": "assistant", "content": "| Question | Response | Detailed reasoning based on given clinical information |\n| --- | --- | --- |\n| What is the patient's diagnosis? | Spondylolysis associated with spondylolisthesis between L5-S1 with severe foraminal stenosis | The lumbar MRI revealed a Grade I/II spondylolisthesis at L5-S1 with severe foraminal stenosis bilaterally. |\n| What are the patient's radiological findings? | Grade I/II spondylolisthesis at L5-S1 with severe foraminal stenosis bilaterally | The lumbar MRI revealed a Grade I/II spondylolisthesis at L5-S1 with severe foraminal stenosis bilaterally. |\n| Are the patient's radiological findings consistent with their diagnosis? | Yes | The radiological findings of spondylolisthesis and severe foraminal stenosis are consistent with the diagnosis of spondylolysis associated with spondylolisthesis. |\n| What treatments has the patient tried already? | Physical therapy and injections | The patient has tried physical therapy and injections for her left leg pain. |\n| Have the treatments tried by the patients helped? | Physical therapy did not provide relief, injections provided about 40% relief for a couple of days | The patient did not experience relief from physical therapy, but injections provided some relief, although it was not long-lasting. |\n| Have the patient's symptoms been progressing? | Not mentioned | The referral letter does not provide information on whether the patient's symptoms have been progressing. |\n| Are the patient's symptoms debilitating? | Yes | The patient has limited walking and standing tolerance of less than 5 minutes, indicating that her symptoms are debilitating. |"}}], "usage": {"prompt_tokens": 559, "completion_tokens": 363, "total_tokens": 922}}</t>
  </si>
  <si>
    <t>| Question | Response | Detailed reasoning based on given clinical information |
| --- | --- | --- |
| What is the patient's diagnosis? | Spondylolysis associated with spondylolisthesis between L5-S1 with severe foraminal stenosis | The lumbar MRI revealed a Grade I/II spondylolisthesis at L5-S1 with severe foraminal stenosis bilaterally. |
| What are the patient's radiological findings? | Grade I/II spondylolisthesis at L5-S1 with severe foraminal stenosis bilaterally | The lumbar MRI revealed a Grade I/II spondylolisthesis at L5-S1 with severe foraminal stenosis bilaterally. |
| Are the patient's radiological findings consistent with their diagnosis? | Yes | The radiological findings of spondylolisthesis and severe foraminal stenosis are consistent with the diagnosis of spondylolysis associated with spondylolisthesis. |
| What treatments has the patient tried already? | Physical therapy and injections | The patient has tried physical therapy and injections for her left leg pain. |
| Have the treatments tried by the patients helped? | Physical therapy did not provide relief, injections provided about 40% relief for a couple of days | The patient did not experience relief from physical therapy, but injections provided some relief, although it was not long-lasting. |
| Have the patient's symptoms been progressing? | Not mentioned | The referral letter does not provide information on whether the patient's symptoms have been progressing. |
| Are the patient's symptoms debilitating? | Yes | The patient has limited walking and standing tolerance of less than 5 minutes, indicating that her symptoms are debilitating. |</t>
  </si>
  <si>
    <t>[["What is the patient's diagnosis?", "Spondylolysis associated with spondylolisthesis between L5-S1 with severe foraminal stenosis", "The lumbar MRI revealed a Grade I/II spondylolisthesis at L5-S1 with severe foraminal stenosis bilaterally."], ["What are the patient's radiological findings?", "Grade I/II spondylolisthesis at L5-S1 with severe foraminal stenosis bilaterally", "The lumbar MRI revealed a Grade I/II spondylolisthesis at L5-S1 with severe foraminal stenosis bilaterally."], ["Are the patient's radiological findings consistent with their diagnosis?", "Yes", "The radiological findings of spondylolisthesis and severe foraminal stenosis are consistent with the diagnosis of spondylolysis associated with spondylolisthesis."], ["What treatments has the patient tried already?", "Physical therapy and injections", "The patient has tried physical therapy and injections for her left leg pain."], ["Have the treatments tried by the patients helped?", "Physical therapy did not provide relief, injections provided about 40% relief for a couple of days", "The patient did not experience relief from physical therapy, but injections provided some relief, although it was not long-lasting."], ["Have the patient's symptoms been progressing?", "Not mentioned", "The referral letter does not provide information on whether the patient's symptoms have been progressing."], ["Are the patient's symptoms debilitating?", "Yes", "The patient has limited walking and standing tolerance of less than 5 minutes, indicating that her symptoms are debilitating."]]</t>
  </si>
  <si>
    <t>Spondylolysis associated with spondylolisthesis between L5-S1 with severe foraminal stenosis</t>
  </si>
  <si>
    <t>Grade I/II spondylolisthesis at L5-S1 with severe foraminal stenosis bilaterally</t>
  </si>
  <si>
    <t>Physical therapy did not provide relief, injections provided about 40% relief for a couple of days</t>
  </si>
  <si>
    <t>Drew was presenting with symptoms most consistent with a left L2 or L3 radiculopathy.
However, with discordant imaging findings worst on the right side with an L3-L4
foraminal disc.  His left side on imaging actually appears reasonably clear.  Given his
discordant imaging and clinical findings, I had a long discussion with Drew and his
partner today.  I would ask that his family doctor obtain EMG and nerve conduction
studies of the bilateral lower extremities.  His partner also has a Pain Clinic that they
prefer, and so I would ask his family physician to make a referral to that Pain Clinic of
their choice for a left L2-L3 and L3-L4 transforaminal epidural steroid injection for a
nerve root block.  This as I explained to Drew would be both for diagnosis and treatment, and will hopefully help him durably with his pain and even if not, can be diagnostic if it does provide him with transient relief.  If he does not obtain durable or adequate relief from this injection, then once his EMG and nerve conduction studies are done, then Drew knows to call my office and get in touch again to see him in followup, at which point I would obtain lumbar flexion/extension x-rays.</t>
  </si>
  <si>
    <t xml:space="preserve">Right - Negative
No pain produced with either flexion or extension
N/A
Mr. Smith presents with a complaint of burning and numbness about the left 
anterior thigh and knee.  The onset was in November 2021.  He has had intermittent 
weakness.  He has found chiropractic manual manipulation has helped with lower 
back pain and improving mobility.  The pain has improved quite a bit with 
medication.  He is doing exercises daily.
The physical examination does not reveal any significant neurological deficit.  There 
is no nerve root tension with supine straight leg raising or with femoral nerve 
stretch.  There is no significant motor deficit other than very mild weakness of the 
left quadriceps.  
Mr. Smith says that he is scheduled for a lumbar MRI March 5, 2022.  I suspect that 
there may be a disc protrusion at L2-3 or L3-4.  I have recommended to him that I 
follow-up with him after the MRI to determine next steps.  I have encouraged 
ongoing daily performance of self-directed exercises.
Thank you for involving me in the care of this patient
Sincerely
</t>
  </si>
  <si>
    <t>{"id": "chatcmpl-8GjvvyktZWTibn97qPQ07vp0rIPza", "object": "chat.completion", "created": 1699000507, "model": "gpt-35-turbo-16k", "choices": [{"index": 0, "finish_reason": "stop", "message": {"role": "assistant", "content": "| Question | Response | Detailed reasoning based on given clinical information |\n| --- | --- | --- |\n| What is the patient's diagnosis? | Left L2 or L3 radiculopathy | The patient presents with burning and numbness in the left anterior thigh and knee, along with intermittent weakness. The physical examination reveals mild weakness of the left quadriceps. |\n| What are the patient's radiological findings? | Discordant imaging findings with a right L3-L4 foraminal disc protrusion | The lumbar MRI scheduled for the patient shows a disc protrusion at L3-L4 on the right side, which is inconsistent with the patient's symptoms on the left side. |\n| Are the patient's radiological findings consistent with their diagnosis? | No | The radiological findings do not match the patient's symptoms and clinical examination findings. |\n| What treatments has the patient tried already? | Chiropractic manual manipulation, medication, daily exercises | The patient has tried chiropractic manual manipulation, which has helped with lower back pain and improving mobility. The patient also takes medication and performs daily exercises. |\n| Have the treatments tried by the patients helped? | Yes | The patient reports that the pain has improved quite a bit with medication, and chiropractic manual manipulation has helped with lower back pain and mobility. |\n| Have the patient's symptoms been progressing? | Not mentioned | The clinical information does not provide information on the progression of the patient's symptoms. |\n| Are the patient's symptoms debilitating? | Not mentioned | The clinical information does not provide information on the severity or impact of the patient's symptoms. |"}}], "usage": {"prompt_tokens": 681, "completion_tokens": 327, "total_tokens": 1008}}</t>
  </si>
  <si>
    <t>| Question | Response | Detailed reasoning based on given clinical information |
| --- | --- | --- |
| What is the patient's diagnosis? | Left L2 or L3 radiculopathy | The patient presents with burning and numbness in the left anterior thigh and knee, along with intermittent weakness. The physical examination reveals mild weakness of the left quadriceps. |
| What are the patient's radiological findings? | Discordant imaging findings with a right L3-L4 foraminal disc protrusion | The lumbar MRI scheduled for the patient shows a disc protrusion at L3-L4 on the right side, which is inconsistent with the patient's symptoms on the left side. |
| Are the patient's radiological findings consistent with their diagnosis? | No | The radiological findings do not match the patient's symptoms and clinical examination findings. |
| What treatments has the patient tried already? | Chiropractic manual manipulation, medication, daily exercises | The patient has tried chiropractic manual manipulation, which has helped with lower back pain and improving mobility. The patient also takes medication and performs daily exercises. |
| Have the treatments tried by the patients helped? | Yes | The patient reports that the pain has improved quite a bit with medication, and chiropractic manual manipulation has helped with lower back pain and mobility. |
| Have the patient's symptoms been progressing? | Not mentioned | The clinical information does not provide information on the progression of the patient's symptoms. |
| Are the patient's symptoms debilitating? | Not mentioned | The clinical information does not provide information on the severity or impact of the patient's symptoms. |</t>
  </si>
  <si>
    <t>[["What is the patient's diagnosis?", "Left L2 or L3 radiculopathy", "The patient presents with burning and numbness in the left anterior thigh and knee, along with intermittent weakness. The physical examination reveals mild weakness of the left quadriceps."], ["What are the patient's radiological findings?", "Discordant imaging findings with a right L3-L4 foraminal disc protrusion", "The lumbar MRI scheduled for the patient shows a disc protrusion at L3-L4 on the right side, which is inconsistent with the patient's symptoms on the left side."], ["Are the patient's radiological findings consistent with their diagnosis?", "No", "The radiological findings do not match the patient's symptoms and clinical examination findings."], ["What treatments has the patient tried already?", "Chiropractic manual manipulation, medication, daily exercises", "The patient has tried chiropractic manual manipulation, which has helped with lower back pain and improving mobility. The patient also takes medication and performs daily exercises."], ["Have the treatments tried by the patients helped?", "Yes", "The patient reports that the pain has improved quite a bit with medication, and chiropractic manual manipulation has helped with lower back pain and mobility."], ["Have the patient's symptoms been progressing?", "Not mentioned", "The clinical information does not provide information on the progression of the patient's symptoms."], ["Are the patient's symptoms debilitating?", "Not mentioned", "The clinical information does not provide information on the severity or impact of the patient's symptoms."]]</t>
  </si>
  <si>
    <t>Left L2 or L3 radiculopathy</t>
  </si>
  <si>
    <t>Discordant imaging findings with a right L3-L4 foraminal disc protrusion</t>
  </si>
  <si>
    <t>Chiropractic manual manipulation, medication, daily exercises</t>
  </si>
  <si>
    <t>Wendy is a 52-year-old female presenting with bilateral radiculopathy as well as mechanical back pain secondary to a isthmic L5-S1 spondylolisthesis.  We had a lengthy discussion about operative and nonoperative management strategies.  She feels that she is exhausted her nonoperative management strategies at this time.â€“We offered her a L4-S1 decompression and fusion with an L5-S1 interbody fusion.</t>
  </si>
  <si>
    <t xml:space="preserve">Ms. Smith presents with a complaint of lower back pain and lancination pain into 
her legs.  She describes the leg pains as most troublesome.  She has a history of 
chronic lower back pain, but leg pains have been present for about 6 months.  
Exercises are not helping much.  She has not had any physical therapy or 
chiropractic care.
The physical examination does not reveal any significant neurological deficit, other 
than weakness of the right EHL and to resisted right foot dorsiflexion.  A CT scan of 
the lumbar spine reveals a Grade II spondylolisthesis at L5-S1 and severe bilateral 
foraminal stenosis.
My clinical impression is that Ms. Smith is experiencing L5 radiculopathy.  Given the 
worsening leg dominant pain and imaging findings, I am referring Ms. Smith for 
spine surgical consultation with Dr. Smith.  I have also requisitioned a lumbar 
MRI.  I have encouraged Ms. Smith to consider a course of manual physical therapy 
to see if a trial of treatment (perhaps 10 sessions over a month) will have impact.  I 
have encouraged Ms. Smith to continue with self-directed exercises.
Thank you for involving me in the care of this patient
Sincerely
</t>
  </si>
  <si>
    <t>{"id": "chatcmpl-8Gjw0tvhE5dANsM1bJCZGvyt0mZua", "object": "chat.completion", "created": 1699000512, "model": "gpt-35-turbo-16k", "choices": [{"index": 0, "finish_reason": "stop", "message": {"role": "assistant", "content": "| Question | Response | Detailed reasoning based on given clinical information |\n| --- | --- | --- |\n| What is the patient's diagnosis? | L5 radiculopathy and isthmic L5-S1 spondylolisthesis | The patient presents with lancinating leg pain and weakness in the right EHL, which are consistent with L5 radiculopathy. The CT scan reveals a Grade II spondylolisthesis at L5-S1, confirming the diagnosis of isthmic L5-S1 spondylolisthesis. |\n| What are the patient's radiological findings? | Grade II spondylolisthesis at L5-S1 and severe bilateral foraminal stenosis | The CT scan of the lumbar spine shows a Grade II spondylolisthesis at L5-S1, indicating the forward slippage of L5 over S1. Additionally, there is severe bilateral foraminal stenosis, which can contribute to the patient's radiculopathy symptoms. |\n| Are the patient's radiological findings consistent with their diagnosis? | Yes | The radiological findings of Grade II spondylolisthesis at L5-S1 and severe bilateral foraminal stenosis are consistent with the patient's diagnosis of L5 radiculopathy and isthmic L5-S1 spondylolisthesis. |\n| What treatments has the patient tried already? | The patient has not had any physical therapy or chiropractic care. | The patient has not tried any specific treatments for her back pain and radiculopathy. |\n| Have the treatments tried by the patients helped? | Not applicable | The patient has not tried any treatments yet. |\n| Have the patient's symptoms been progressing? | Yes | The patient's leg pains have been present for about 6 months, indicating a progression of symptoms. |\n| Are the patient's symptoms debilitating? | Not specified | The referral letter does not provide information on the severity or impact of the patient's symptoms on her daily functioning. |"}}], "usage": {"prompt_tokens": 531, "completion_tokens": 418, "total_tokens": 949}}</t>
  </si>
  <si>
    <t>| Question | Response | Detailed reasoning based on given clinical information |
| --- | --- | --- |
| What is the patient's diagnosis? | L5 radiculopathy and isthmic L5-S1 spondylolisthesis | The patient presents with lancinating leg pain and weakness in the right EHL, which are consistent with L5 radiculopathy. The CT scan reveals a Grade II spondylolisthesis at L5-S1, confirming the diagnosis of isthmic L5-S1 spondylolisthesis. |
| What are the patient's radiological findings? | Grade II spondylolisthesis at L5-S1 and severe bilateral foraminal stenosis | The CT scan of the lumbar spine shows a Grade II spondylolisthesis at L5-S1, indicating the forward slippage of L5 over S1. Additionally, there is severe bilateral foraminal stenosis, which can contribute to the patient's radiculopathy symptoms. |
| Are the patient's radiological findings consistent with their diagnosis? | Yes | The radiological findings of Grade II spondylolisthesis at L5-S1 and severe bilateral foraminal stenosis are consistent with the patient's diagnosis of L5 radiculopathy and isthmic L5-S1 spondylolisthesis. |
| What treatments has the patient tried already? | The patient has not had any physical therapy or chiropractic care. | The patient has not tried any specific treatments for her back pain and radiculopathy. |
| Have the treatments tried by the patients helped? | Not applicable | The patient has not tried any treatments yet. |
| Have the patient's symptoms been progressing? | Yes | The patient's leg pains have been present for about 6 months, indicating a progression of symptoms. |
| Are the patient's symptoms debilitating? | Not specified | The referral letter does not provide information on the severity or impact of the patient's symptoms on her daily functioning. |</t>
  </si>
  <si>
    <t>[["What is the patient's diagnosis?", "L5 radiculopathy and isthmic L5-S1 spondylolisthesis", "The patient presents with lancinating leg pain and weakness in the right EHL, which are consistent with L5 radiculopathy. The CT scan reveals a Grade II spondylolisthesis at L5-S1, confirming the diagnosis of isthmic L5-S1 spondylolisthesis."], ["What are the patient's radiological findings?", "Grade II spondylolisthesis at L5-S1 and severe bilateral foraminal stenosis", "The CT scan of the lumbar spine shows a Grade II spondylolisthesis at L5-S1, indicating the forward slippage of L5 over S1. Additionally, there is severe bilateral foraminal stenosis, which can contribute to the patient's radiculopathy symptoms."], ["Are the patient's radiological findings consistent with their diagnosis?", "Yes", "The radiological findings of Grade II spondylolisthesis at L5-S1 and severe bilateral foraminal stenosis are consistent with the patient's diagnosis of L5 radiculopathy and isthmic L5-S1 spondylolisthesis."], ["What treatments has the patient tried already?", "The patient has not had any physical therapy or chiropractic care.", "The patient has not tried any specific treatments for her back pain and radiculopathy."], ["Have the treatments tried by the patients helped?", "Not applicable", "The patient has not tried any treatments yet."], ["Have the patient's symptoms been progressing?", "Yes", "The patient's leg pains have been present for about 6 months, indicating a progression of symptoms."], ["Are the patient's symptoms debilitating?", "Not specified", "The referral letter does not provide information on the severity or impact of the patient's symptoms on her daily functioning."]]</t>
  </si>
  <si>
    <t>L5 radiculopathy and isthmic L5-S1 spondylolisthesis</t>
  </si>
  <si>
    <t>Grade II spondylolisthesis at L5-S1 and severe bilateral foraminal stenosis</t>
  </si>
  <si>
    <t>The patient has not had any physical therapy or chiropractic care.</t>
  </si>
  <si>
    <t>Mr. Richard Smith is a 54-year-old male with lower back and left radicular pain.
Investigation of an MRI is suggestive of a query dural AV fistula and T-spine dorsal
cystic lesion.  In terms of his lumbar spine, the patient requires an updated MRI because
at this point there is really no target that would explain the patient's lower back and
radicular pain.  Thus, we are going to ask Dr. Dos Santos to perform a repeat lumbar
spine to reinvestigate any structural cause of the patient's radiculopathy.  In terms of
his thoracic lesion, we are going to refer the patient for a CT myelogram with delayed
phase to assess for arachnoid cyst versus arachnoid web.  The patient's MRI of the lumbar
spine is to also include a thoracic component with gadolinium to assess for an
extramedullary lesion.  The patient will be also having an MRA component to
MRI to assess for the dural AV fistula or any evaluation.  We are also going to refer the
patient to the Interventional Neuroradiology team for consideration for a digital
subtraction angiography to assess for a dural AV fistula.
Â 
Once all these investigations are complete, we will follow up with the patient.</t>
  </si>
  <si>
    <t xml:space="preserve">Mr. Smith presents with a complaint of lower back and left leg pain.  The onset was 
a few years ago, but pain has been worsening over time.  He describes pain through 
the left buttock and numbness at the anterior left leg.  There is numbness at the 
dorsum of the left foot, and tingling sensation over the plantar aspect.  His walking 
tolerance is limited to 5 to 10 minutes.  Mr. Smith has been receiving epidural 
injections every three months which he finds helpful.
The physical examination findings are commensurate with left S1 radiculopathy.  
There is corresponding finding on MRI from July 2020 of left lateral recess stenosis 
at L5-S1.
In view of the ongoing leg dominant pain and impact on his quality of life, as well as 
the MRI findings, I am referring Mr. Smith for spine surgical consultation with Dr. D. 
Guha.  At the same time I have requisitioned an updated lumbar MRI to determine if 
the lateral recess stenosis has progressed.  I have encouraged Mr. Smith to continue 
with self-directed exercises.
Thank you for involving me in the care of this patient
Sincerely
</t>
  </si>
  <si>
    <t>{"id": "chatcmpl-8Gjw6jXxD6MjhaZoEIlcnMYEZHATi", "object": "chat.completion", "created": 1699000518, "model": "gpt-35-turbo-16k", "choices": [{"index": 0, "finish_reason": "stop", "message": {"role": "assistant", "content": "| Question | Response | Detailed reasoning based on given clinical information |\n| --- | --- | --- |\n| What is the patient's diagnosis? | The patient's diagnosis is left S1 radiculopathy. | The physical examination findings are commensurate with left S1 radiculopathy. |\n| What are the patient's radiological findings? | The patient's radiological findings include left lateral recess stenosis at L5-S1. | The MRI from July 2020 shows left lateral recess stenosis at L5-S1. |\n| Are the patient's radiological findings consistent with their diagnosis? | Yes, the patient's radiological findings are consistent with their diagnosis of left S1 radiculopathy. | The left lateral recess stenosis at L5-S1 seen on the MRI is consistent with the patient's symptoms of left leg pain and numbness. |\n| What treatments has the patient tried already? | The patient has been receiving epidural injections every three months. | The patient has been receiving epidural injections every three months, which they find helpful. |\n| Have the treatments tried by the patients helped? | Yes, the patient finds the epidural injections helpful. | The patient finds the epidural injections helpful. |\n| Have the patient's symptoms been progressing? | Yes, the patient's pain has been worsening over time. | The patient describes that the pain has been worsening over time. |\n| Are the patient's symptoms debilitating? | Yes, the patient's walking tolerance is limited to 5 to 10 minutes. | The patient's walking tolerance is limited to 5 to 10 minutes, indicating that their symptoms are debilitating. |"}}], "usage": {"prompt_tokens": 709, "completion_tokens": 342, "total_tokens": 1051}}</t>
  </si>
  <si>
    <t>| Question | Response | Detailed reasoning based on given clinical information |
| --- | --- | --- |
| What is the patient's diagnosis? | The patient's diagnosis is left S1 radiculopathy. | The physical examination findings are commensurate with left S1 radiculopathy. |
| What are the patient's radiological findings? | The patient's radiological findings include left lateral recess stenosis at L5-S1. | The MRI from July 2020 shows left lateral recess stenosis at L5-S1. |
| Are the patient's radiological findings consistent with their diagnosis? | Yes, the patient's radiological findings are consistent with their diagnosis of left S1 radiculopathy. | The left lateral recess stenosis at L5-S1 seen on the MRI is consistent with the patient's symptoms of left leg pain and numbness. |
| What treatments has the patient tried already? | The patient has been receiving epidural injections every three months. | The patient has been receiving epidural injections every three months, which they find helpful. |
| Have the treatments tried by the patients helped? | Yes, the patient finds the epidural injections helpful. | The patient finds the epidural injections helpful. |
| Have the patient's symptoms been progressing? | Yes, the patient's pain has been worsening over time. | The patient describes that the pain has been worsening over time. |
| Are the patient's symptoms debilitating? | Yes, the patient's walking tolerance is limited to 5 to 10 minutes. | The patient's walking tolerance is limited to 5 to 10 minutes, indicating that their symptoms are debilitating. |</t>
  </si>
  <si>
    <t>[["What is the patient's diagnosis?", "The patient's diagnosis is left S1 radiculopathy.", "The physical examination findings are commensurate with left S1 radiculopathy."], ["What are the patient's radiological findings?", "The patient's radiological findings include left lateral recess stenosis at L5-S1.", "The MRI from July 2020 shows left lateral recess stenosis at L5-S1."], ["Are the patient's radiological findings consistent with their diagnosis?", "Yes, the patient's radiological findings are consistent with their diagnosis of left S1 radiculopathy.", "The left lateral recess stenosis at L5-S1 seen on the MRI is consistent with the patient's symptoms of left leg pain and numbness."], ["What treatments has the patient tried already?", "The patient has been receiving epidural injections every three months.", "The patient has been receiving epidural injections every three months, which they find helpful."], ["Have the treatments tried by the patients helped?", "Yes, the patient finds the epidural injections helpful.", "The patient finds the epidural injections helpful."], ["Have the patient's symptoms been progressing?", "Yes, the patient's pain has been worsening over time.", "The patient describes that the pain has been worsening over time."], ["Are the patient's symptoms debilitating?", "Yes, the patient's walking tolerance is limited to 5 to 10 minutes.", "The patient's walking tolerance is limited to 5 to 10 minutes, indicating that their symptoms are debilitating."]]</t>
  </si>
  <si>
    <t>The patient's diagnosis is left S1 radiculopathy.</t>
  </si>
  <si>
    <t>The patient's radiological findings include left lateral recess stenosis at L5-S1.</t>
  </si>
  <si>
    <t>Yes, the patient's radiological findings are consistent with their diagnosis of left S1 radiculopathy.</t>
  </si>
  <si>
    <t>The patient has been receiving epidural injections every three months.</t>
  </si>
  <si>
    <t>Yes, the patient finds the epidural injections helpful.</t>
  </si>
  <si>
    <t>Yes, the patient's pain has been worsening over time.</t>
  </si>
  <si>
    <t>Yes, the patient's walking tolerance is limited to 5 to 10 minutes.</t>
  </si>
  <si>
    <t>Given that Crystal is doing well clinically and she is quite happy with her current
quality of life after her epidural injection at the Pain Clinic, there is no role for
surgical intervention at this point.  Review crystals imaging with her as well as signs
and symptoms to watch out for, but certainly if she has done well with her injections and she can continue on with conservative management as well as ongoing care through the Pain Clinic.</t>
  </si>
  <si>
    <t xml:space="preserve">Ms. Smith presents with a chief complaint of right buttock and leg pain.  The onset 
was about 3 years ago, but pain has worsened in the past 18 months.  There is pain 
to the lateral right foot.  She has not had any recent therapy, but chiropractic care 
(modalities) in the remote past have helped for acute flare-ups.  She finds that 
exercises can provide her with a little relief.  Her health in general is good.  She 
continues working as a Lab Technician.
The physical examination does not reveal any significant neurological deficit.  Her 
pain distribution is consistent with S1 dermatomal distribution, and MRI of the 
lumbar spine performed February 1, 2022 reveals a cardinal finding of disc bulging 
at L5-S1 with annular tear.  On personal review there appears to be abutment of the 
right S1 nerve root.  At L5-S1 there is lateral recess stenosis and a Grade 1 
spondylolisthesis.
Given the ongoing leg dominant pain and impact on her quality of life (she cannot run 
or ski), as well as MRI findings, I am referring Ms. Smith for spine surgical 
consultation with Dr. D. Guha. Concomitantly, I have referred her to the Mississauga 
Pain Clinic for an epidural injection to see if this may offer her at least transient 
relief.  I have encouraged her continue with self-directed exercises.
Thank you for involving me in the care of this patient
Sincerely
</t>
  </si>
  <si>
    <t>{"id": "chatcmpl-8GjwA7tQo38AZyI3YBSWOb2Ar0UH3", "object": "chat.completion", "created": 1699000522, "model": "gpt-35-turbo-16k", "choices": [{"index": 0, "finish_reason": "stop", "message": {"role": "assistant", "content": "| Question | Response | Detailed reasoning based on given clinical information |\n| --- | --- | --- |\n| What is the patient's diagnosis? | Disc bulging at L5-S1 with annular tear, lateral recess stenosis, and Grade 1 spondylolisthesis | The MRI of the lumbar spine reveals these findings, which are consistent with the patient's symptoms of right buttock and leg pain. |\n| What are the patient's radiological findings? | Disc bulging at L5-S1 with annular tear, lateral recess stenosis, and Grade 1 spondylolisthesis | The MRI of the lumbar spine performed on February 1, 2022 shows these specific findings. |\n| Are the patient's radiological findings consistent with their diagnosis? | Yes | The radiological findings of disc bulging, annular tear, lateral recess stenosis, and spondylolisthesis are consistent with the patient's symptoms of right buttock and leg pain. |\n| What treatments has the patient tried already? | Chiropractic care in the remote past, exercises | The patient has tried chiropractic care in the past, which helped with acute flare-ups. The patient also finds that exercises provide her with some relief. |\n| Have the treatments tried by the patients helped? | Chiropractic care helped for acute flare-ups, exercises provide some relief | The patient reports that chiropractic care in the past helped with acute flare-ups, and exercises provide her with some relief. |\n| Have the patient's symptoms been progressing? | Yes | The patient reports that the pain has worsened in the past 18 months. |\n| Are the patient's symptoms debilitating? | Yes | The patient mentions that the pain is impacting her quality of life and she is unable to run or ski. |"}}], "usage": {"prompt_tokens": 586, "completion_tokens": 373, "total_tokens": 959}}</t>
  </si>
  <si>
    <t>| Question | Response | Detailed reasoning based on given clinical information |
| --- | --- | --- |
| What is the patient's diagnosis? | Disc bulging at L5-S1 with annular tear, lateral recess stenosis, and Grade 1 spondylolisthesis | The MRI of the lumbar spine reveals these findings, which are consistent with the patient's symptoms of right buttock and leg pain. |
| What are the patient's radiological findings? | Disc bulging at L5-S1 with annular tear, lateral recess stenosis, and Grade 1 spondylolisthesis | The MRI of the lumbar spine performed on February 1, 2022 shows these specific findings. |
| Are the patient's radiological findings consistent with their diagnosis? | Yes | The radiological findings of disc bulging, annular tear, lateral recess stenosis, and spondylolisthesis are consistent with the patient's symptoms of right buttock and leg pain. |
| What treatments has the patient tried already? | Chiropractic care in the remote past, exercises | The patient has tried chiropractic care in the past, which helped with acute flare-ups. The patient also finds that exercises provide her with some relief. |
| Have the treatments tried by the patients helped? | Chiropractic care helped for acute flare-ups, exercises provide some relief | The patient reports that chiropractic care in the past helped with acute flare-ups, and exercises provide her with some relief. |
| Have the patient's symptoms been progressing? | Yes | The patient reports that the pain has worsened in the past 18 months. |
| Are the patient's symptoms debilitating? | Yes | The patient mentions that the pain is impacting her quality of life and she is unable to run or ski. |</t>
  </si>
  <si>
    <t>[["What is the patient's diagnosis?", "Disc bulging at L5-S1 with annular tear, lateral recess stenosis, and Grade 1 spondylolisthesis", "The MRI of the lumbar spine reveals these findings, which are consistent with the patient's symptoms of right buttock and leg pain."], ["What are the patient's radiological findings?", "Disc bulging at L5-S1 with annular tear, lateral recess stenosis, and Grade 1 spondylolisthesis", "The MRI of the lumbar spine performed on February 1, 2022 shows these specific findings."], ["Are the patient's radiological findings consistent with their diagnosis?", "Yes", "The radiological findings of disc bulging, annular tear, lateral recess stenosis, and spondylolisthesis are consistent with the patient's symptoms of right buttock and leg pain."], ["What treatments has the patient tried already?", "Chiropractic care in the remote past, exercises", "The patient has tried chiropractic care in the past, which helped with acute flare-ups. The patient also finds that exercises provide her with some relief."], ["Have the treatments tried by the patients helped?", "Chiropractic care helped for acute flare-ups, exercises provide some relief", "The patient reports that chiropractic care in the past helped with acute flare-ups, and exercises provide her with some relief."], ["Have the patient's symptoms been progressing?", "Yes", "The patient reports that the pain has worsened in the past 18 months."], ["Are the patient's symptoms debilitating?", "Yes", "The patient mentions that the pain is impacting her quality of life and she is unable to run or ski."]]</t>
  </si>
  <si>
    <t>Disc bulging at L5-S1 with annular tear, lateral recess stenosis, and Grade 1 spondylolisthesis</t>
  </si>
  <si>
    <t>Chiropractic care in the remote past, exercises</t>
  </si>
  <si>
    <t>Chiropractic care helped for acute flare-ups, exercises provide some relief</t>
  </si>
  <si>
    <t>There is every relative indication to offer this lady surgical reconstruction for her
neuro claudicant sciatic syndrome.  She needs a lumbosacral motion segment to elevate
that collapsing foramen.  In my practice that is PLIF reconstruction routinely
accomplished on an overnight stay basis with good outcome probability.
Â She is almost tearfully happy to hear that there is a definitive surgical care
alternative available to her in the future and gave me consent accordingly after I
explained the problem and what would be involved in corrective surgery to her and her
husband attending</t>
  </si>
  <si>
    <t xml:space="preserve">Ms. Smith presents with a complaint of right buttock and leg pain.  The onset 
was about 3 years ago and she has not experienced improvement despite trying 
physical therapy.  She tries to be active.  Her health in general is good.  A lumbar 
MRI was performed January 10, 2022 and reveals a cardinal finding of a Grade II 
spondylolisthesis at L5-S1 with severe foraminal stenosis bilaterally.
Given the chronicity of leg dominant pain and lack of improvement despite 
conservative care, and in consideration of the MRI findings, I am referring Ms. 
Smith for spine surgical consultation with Dr. Smith.  She should be 
continuing with activity to tolerance.
Thank you for involving me in the care of this patient
Sincerely
</t>
  </si>
  <si>
    <t>{"id": "chatcmpl-8GjwFhQG1xVV5giuXy65h9sKyLeJT", "object": "chat.completion", "created": 1699000527, "model": "gpt-35-turbo-16k", "choices": [{"index": 0, "finish_reason": "stop", "message": {"role": "assistant", "content": "| Question | Response | Detailed reasoning based on given clinical information |\n| --- | --- | --- |\n| What is the patient's diagnosis? | Grade II spondylolisthesis at L5-S1 with severe foraminal stenosis bilaterally | The lumbar MRI reveals a Grade II spondylolisthesis at L5-S1 with severe foraminal stenosis bilaterally. |\n| What are the patient's radiological findings? | Grade II spondylolisthesis at L5-S1 with severe foraminal stenosis bilaterally | The lumbar MRI reveals a Grade II spondylolisthesis at L5-S1 with severe foraminal stenosis bilaterally. |\n| Are the patient's radiological findings consistent with their diagnosis? | Yes | The radiological findings of a Grade II spondylolisthesis at L5-S1 with severe foraminal stenosis bilaterally are consistent with the patient's diagnosis of right buttock and leg pain. |\n| What treatments has the patient tried already? | Physical therapy | The patient has tried physical therapy. |\n| Have the treatments tried by the patients helped? | No | The patient has not experienced improvement despite trying physical therapy. |\n| Have the patient's symptoms been progressing? | Not mentioned | The referral letter does not mention whether the patient's symptoms have been progressing. |\n| Are the patient's symptoms debilitating? | Not mentioned | The referral letter does not mention whether the patient's symptoms are debilitating. |"}}], "usage": {"prompt_tokens": 454, "completion_tokens": 313, "total_tokens": 767}}</t>
  </si>
  <si>
    <t>| Question | Response | Detailed reasoning based on given clinical information |
| --- | --- | --- |
| What is the patient's diagnosis? | Grade II spondylolisthesis at L5-S1 with severe foraminal stenosis bilaterally | The lumbar MRI reveals a Grade II spondylolisthesis at L5-S1 with severe foraminal stenosis bilaterally. |
| What are the patient's radiological findings? | Grade II spondylolisthesis at L5-S1 with severe foraminal stenosis bilaterally | The lumbar MRI reveals a Grade II spondylolisthesis at L5-S1 with severe foraminal stenosis bilaterally. |
| Are the patient's radiological findings consistent with their diagnosis? | Yes | The radiological findings of a Grade II spondylolisthesis at L5-S1 with severe foraminal stenosis bilaterally are consistent with the patient's diagnosis of right buttock and leg pain. |
| What treatments has the patient tried already? | Physical therapy | The patient has tried physical therapy. |
| Have the treatments tried by the patients helped? | No | The patient has not experienced improvement despite trying physical therapy. |
| Have the patient's symptoms been progressing? | Not mentioned | The referral letter does not mention whether the patient's symptoms have been progressing. |
| Are the patient's symptoms debilitating? | Not mentioned | The referral letter does not mention whether the patient's symptoms are debilitating. |</t>
  </si>
  <si>
    <t>[["What is the patient's diagnosis?", "Grade II spondylolisthesis at L5-S1 with severe foraminal stenosis bilaterally", "The lumbar MRI reveals a Grade II spondylolisthesis at L5-S1 with severe foraminal stenosis bilaterally."], ["What are the patient's radiological findings?", "Grade II spondylolisthesis at L5-S1 with severe foraminal stenosis bilaterally", "The lumbar MRI reveals a Grade II spondylolisthesis at L5-S1 with severe foraminal stenosis bilaterally."], ["Are the patient's radiological findings consistent with their diagnosis?", "Yes", "The radiological findings of a Grade II spondylolisthesis at L5-S1 with severe foraminal stenosis bilaterally are consistent with the patient's diagnosis of right buttock and leg pain."], ["What treatments has the patient tried already?", "Physical therapy", "The patient has tried physical therapy."], ["Have the treatments tried by the patients helped?", "No", "The patient has not experienced improvement despite trying physical therapy."], ["Have the patient's symptoms been progressing?", "Not mentioned", "The referral letter does not mention whether the patient's symptoms have been progressing."], ["Are the patient's symptoms debilitating?", "Not mentioned", "The referral letter does not mention whether the patient's symptoms are debilitating."]]</t>
  </si>
  <si>
    <t>Grade II spondylolisthesis at L5-S1 with severe foraminal stenosis bilaterally</t>
  </si>
  <si>
    <t>Debbie comes back to clinic to follow-up on her imaging. This lady has had a previous Harrington rod fusion for scoliosis T3-L3.  She is developed low back pain and radicular pain.  She has a grade 2 lytic spondylolisthesis L5-S1.  Severe degeneration L5-S1 L4-5 L3-4.
Â 
She has a solid fusion on her CT from T3-L3.  No obvious stenosis at the levels of the previous fusion, but difficult to assess with her stainless steel implants.
Â 
Given her failure of her symptoms to improve with time and trial of nonoperative treatment I offered her decompression fusion of the lumbar spine in order to treat her leg symptoms.
Â 
Goal will be to lessen her back and leg pain.  Complete resolution cannot be guaranteed.  I explained to her that I would have to fuse down to the pelvis due to the long fusion mass above.  I would try to obtain three-point good fixation on each side above her previous fusion.</t>
  </si>
  <si>
    <t xml:space="preserve">Ms. Smith presents with a complaint of lower back pain, hip and lateral/anterior 
thigh pain.  She has a history of chronic lower back pain.  She fell last year and this 
aggravated lower limb symptoms.  She has a limited sitting tolerance of 5 to 10 
minutes.  She has tried chiropractic care, acupuncture and physical therapy without 
relief, and intramuscular injections have not helped significantly.  Her medical history 
is otherwise unremarkable other than hypertension and dyslipidemia.  She had 
scoliosis as a child and had Harrington Rods which were removed.
The physical examination findings are commensurate with mechanical lower back 
pain.  She has had a couple of bouts of left foot drop, but there is no significant 
weakness of the lower limbs identified today.  The pain into the hips and thighs may 
at least in part be scleratogenous type pain from the lumbo-sacral area.  Her hip 
ranges of motion were good, and there is nothing to suggest any abnormality or 
internal derangement of the hips proper.  A lumbar MRI was performed September 
3, 2021 and the cardinal finding is a Grade II L5-S1 spondylolisthesis and severe 
degenerative disc disease.  There is severe left and mild to moderate right foraminal 
stenosis.  There is a left convex lumbar scoliosis.
Given the ongoing and worsening back and lower extremity symptoms, the disabling 
nature of her pain, and the MRI findings, I am referring Ms. Smith for spine 
surgical consultation with Dr. Smith.  In the interim, she should be continuing 
with activities to tolerance.
Thank you for involving me in the care of this patient
Sincerely
</t>
  </si>
  <si>
    <t>{"id": "chatcmpl-8GjwHOifrYrVukpvUmg1GySOqi8NQ", "object": "chat.completion", "created": 1699000529, "model": "gpt-35-turbo-16k", "choices": [{"index": 0, "finish_reason": "stop", "message": {"role": "assistant", "content": "| Question | Response | Detailed reasoning based on given clinical information |\n| --- | --- | --- |\n| What is the patient's diagnosis? | Grade II L5-S1 spondylolisthesis and severe degenerative disc disease | The lumbar MRI performed on September 3, 2021 revealed a Grade II L5-S1 spondylolisthesis and severe degenerative disc disease. |\n| What are the patient's radiological findings? | Grade II L5-S1 spondylolisthesis, severe degenerative disc disease, severe left foraminal stenosis, mild to moderate right foraminal stenosis, and left convex lumbar scoliosis | The lumbar MRI showed a Grade II L5-S1 spondylolisthesis, severe degenerative disc disease, severe left foraminal stenosis, mild to moderate right foraminal stenosis, and left convex lumbar scoliosis. |\n| Are the patient's radiological findings consistent with their diagnosis? | Yes | The radiological findings of a Grade II L5-S1 spondylolisthesis and severe degenerative disc disease are consistent with the patient's diagnosis of chronic lower back pain and radicular pain. |\n| What treatments has the patient tried already? | Chiropractic care, acupuncture, physical therapy, and intramuscular injections | The patient has tried chiropractic care, acupuncture, physical therapy, and intramuscular injections. |\n| Have the treatments tried by the patients helped? | No | The referral letter states that the patient has tried chiropractic care, acupuncture, physical therapy, and intramuscular injections without relief. |\n| Have the patient's symptoms been progressing? | Yes | The referral letter mentions that the patient's symptoms have been ongoing and worsening. |\n| Are the patient's symptoms debilitating? | Yes | The referral letter describes the patient's pain as disabling in nature. |"}}], "usage": {"prompt_tokens": 759, "completion_tokens": 390, "total_tokens": 1149}}</t>
  </si>
  <si>
    <t>| Question | Response | Detailed reasoning based on given clinical information |
| --- | --- | --- |
| What is the patient's diagnosis? | Grade II L5-S1 spondylolisthesis and severe degenerative disc disease | The lumbar MRI performed on September 3, 2021 revealed a Grade II L5-S1 spondylolisthesis and severe degenerative disc disease. |
| What are the patient's radiological findings? | Grade II L5-S1 spondylolisthesis, severe degenerative disc disease, severe left foraminal stenosis, mild to moderate right foraminal stenosis, and left convex lumbar scoliosis | The lumbar MRI showed a Grade II L5-S1 spondylolisthesis, severe degenerative disc disease, severe left foraminal stenosis, mild to moderate right foraminal stenosis, and left convex lumbar scoliosis. |
| Are the patient's radiological findings consistent with their diagnosis? | Yes | The radiological findings of a Grade II L5-S1 spondylolisthesis and severe degenerative disc disease are consistent with the patient's diagnosis of chronic lower back pain and radicular pain. |
| What treatments has the patient tried already? | Chiropractic care, acupuncture, physical therapy, and intramuscular injections | The patient has tried chiropractic care, acupuncture, physical therapy, and intramuscular injections. |
| Have the treatments tried by the patients helped? | No | The referral letter states that the patient has tried chiropractic care, acupuncture, physical therapy, and intramuscular injections without relief. |
| Have the patient's symptoms been progressing? | Yes | The referral letter mentions that the patient's symptoms have been ongoing and worsening. |
| Are the patient's symptoms debilitating? | Yes | The referral letter describes the patient's pain as disabling in nature. |</t>
  </si>
  <si>
    <t>[["What is the patient's diagnosis?", "Grade II L5-S1 spondylolisthesis and severe degenerative disc disease", "The lumbar MRI performed on September 3, 2021 revealed a Grade II L5-S1 spondylolisthesis and severe degenerative disc disease."], ["What are the patient's radiological findings?", "Grade II L5-S1 spondylolisthesis, severe degenerative disc disease, severe left foraminal stenosis, mild to moderate right foraminal stenosis, and left convex lumbar scoliosis", "The lumbar MRI showed a Grade II L5-S1 spondylolisthesis, severe degenerative disc disease, severe left foraminal stenosis, mild to moderate right foraminal stenosis, and left convex lumbar scoliosis."], ["Are the patient's radiological findings consistent with their diagnosis?", "Yes", "The radiological findings of a Grade II L5-S1 spondylolisthesis and severe degenerative disc disease are consistent with the patient's diagnosis of chronic lower back pain and radicular pain."], ["What treatments has the patient tried already?", "Chiropractic care, acupuncture, physical therapy, and intramuscular injections", "The patient has tried chiropractic care, acupuncture, physical therapy, and intramuscular injections."], ["Have the treatments tried by the patients helped?", "No", "The referral letter states that the patient has tried chiropractic care, acupuncture, physical therapy, and intramuscular injections without relief."], ["Have the patient's symptoms been progressing?", "Yes", "The referral letter mentions that the patient's symptoms have been ongoing and worsening."], ["Are the patient's symptoms debilitating?", "Yes", "The referral letter describes the patient's pain as disabling in nature."]]</t>
  </si>
  <si>
    <t>Grade II L5-S1 spondylolisthesis and severe degenerative disc disease</t>
  </si>
  <si>
    <t>Grade II L5-S1 spondylolisthesis, severe degenerative disc disease, severe left foraminal stenosis, mild to moderate right foraminal stenosis, and left convex lumbar scoliosis</t>
  </si>
  <si>
    <t>Chiropractic care, acupuncture, physical therapy, and intramuscular injections</t>
  </si>
  <si>
    <t>Irina is 64 y/o female, with a history of lumbar spine surgery 30 years ago in Maldova, presenting with progressive history of right leg radicular pain following the L4/L5 dermatomal pattern. Her MRI L-spine shows right lateral recess stenosis at the L3-L4 levels. We had a lengthy discussion regarding the range of options, which include continuing to live with symptoms, multimodal analgesia, physical therapy and other conservative measures, injections  . The patient is very biased against pain clinic referral and injections for pain relief as her mother has been chronically dependent on injections for her lower back pain. We mutually agreed to pursue a L3-L4 partial laminectomy and discectomy. With the knowledge that given her symptoms and the imaging findings, there is a chance that surgery will not result in any meaningful pain or functional benefit.</t>
  </si>
  <si>
    <t xml:space="preserve">Right - Negative
Pain produced with Flexion
slump test positive on right.
Ms. Smith presents with a complaint of lower back and right leg pain to the 
ankle.  The pain is chronic but worsening.  She has had physical therapy in Moldova 
(Tens, acupuncture) without relief.  She has also had injections without relief.  
Chiropractic care in the remote past only provided temporary relief.  Her medical 
history includes having had lumbar surgery about 25 years ago.  Ms. Smith 
continues with her work as a Programmer and is able to manage light chores at 
home.
The physical examination findings suggest right L4/5 radiculopathy.  A lumbar MRI 
was performed in April 2019 and this only revealed mild canal stenosis at L2-3 and 
L3-4, with no other significant abnormality.
Given the persisting leg pain and lack of response to conservative care, I have 
requisitioned an updated lumbar MRI and will be following up with Ms. Smith 
post-MRI.  In the interim, she should be continuing with self-directed exercises.
Thank you for involving me in the care of this patient
Sincerely
</t>
  </si>
  <si>
    <t>{"id": "chatcmpl-8GjwNTOCeM0pchGNSc2SHuxGmuycR", "object": "chat.completion", "created": 1699000535, "model": "gpt-35-turbo-16k", "choices": [{"index": 0, "finish_reason": "stop", "message": {"role": "assistant", "content": "| Question | Response | Detailed reasoning based on given clinical information |\n| --- | --- | --- |\n| What is the patient's diagnosis? | Right L4/5 radiculopathy | The physical examination findings suggest right L4/5 radiculopathy. |\n| What are the patient's radiological findings? | Mild canal stenosis at L2-3 and L3-4 | The lumbar MRI performed in April 2019 revealed mild canal stenosis at L2-3 and L3-4, with no other significant abnormality. |\n| Are the patient's radiological findings consistent with their diagnosis? | No | The radiological findings of mild canal stenosis at L2-3 and L3-4 do not directly correlate with the diagnosis of right L4/5 radiculopathy. |\n| What treatments has the patient tried already? | Physical therapy (TENS, acupuncture), injections, chiropractic care | The patient has tried physical therapy (TENS, acupuncture), injections, and chiropractic care. |\n| Have the treatments tried by the patients helped? | No | The patient did not experience relief from the treatments tried. |\n| Have the patient's symptoms been progressing? | Yes | The patient's symptoms are described as chronic but worsening. |\n| Are the patient's symptoms debilitating? | Not specified | The referral letter does not provide information on whether the patient's symptoms are debilitating. |"}}], "usage": {"prompt_tokens": 599, "completion_tokens": 294, "total_tokens": 893}}</t>
  </si>
  <si>
    <t>| Question | Response | Detailed reasoning based on given clinical information |
| --- | --- | --- |
| What is the patient's diagnosis? | Right L4/5 radiculopathy | The physical examination findings suggest right L4/5 radiculopathy. |
| What are the patient's radiological findings? | Mild canal stenosis at L2-3 and L3-4 | The lumbar MRI performed in April 2019 revealed mild canal stenosis at L2-3 and L3-4, with no other significant abnormality. |
| Are the patient's radiological findings consistent with their diagnosis? | No | The radiological findings of mild canal stenosis at L2-3 and L3-4 do not directly correlate with the diagnosis of right L4/5 radiculopathy. |
| What treatments has the patient tried already? | Physical therapy (TENS, acupuncture), injections, chiropractic care | The patient has tried physical therapy (TENS, acupuncture), injections, and chiropractic care. |
| Have the treatments tried by the patients helped? | No | The patient did not experience relief from the treatments tried. |
| Have the patient's symptoms been progressing? | Yes | The patient's symptoms are described as chronic but worsening. |
| Are the patient's symptoms debilitating? | Not specified | The referral letter does not provide information on whether the patient's symptoms are debilitating. |</t>
  </si>
  <si>
    <t>[["What is the patient's diagnosis?", "Right L4/5 radiculopathy", "The physical examination findings suggest right L4/5 radiculopathy."], ["What are the patient's radiological findings?", "Mild canal stenosis at L2-3 and L3-4", "The lumbar MRI performed in April 2019 revealed mild canal stenosis at L2-3 and L3-4, with no other significant abnormality."], ["Are the patient's radiological findings consistent with their diagnosis?", "No", "The radiological findings of mild canal stenosis at L2-3 and L3-4 do not directly correlate with the diagnosis of right L4/5 radiculopathy."], ["What treatments has the patient tried already?", "Physical therapy (TENS, acupuncture), injections, chiropractic care", "The patient has tried physical therapy (TENS, acupuncture), injections, and chiropractic care."], ["Have the treatments tried by the patients helped?", "No", "The patient did not experience relief from the treatments tried."], ["Have the patient's symptoms been progressing?", "Yes", "The patient's symptoms are described as chronic but worsening."], ["Are the patient's symptoms debilitating?", "Not specified", "The referral letter does not provide information on whether the patient's symptoms are debilitating."]]</t>
  </si>
  <si>
    <t>Right L4/5 radiculopathy</t>
  </si>
  <si>
    <t>Mild canal stenosis at L2-3 and L3-4</t>
  </si>
  <si>
    <t>Physical therapy (TENS, acupuncture), injections, chiropractic care</t>
  </si>
  <si>
    <t xml:space="preserve">Gabriel is presenting with medically refractory right L5 radiculopathy secondary to an
L4-L5 herniated disc.  We discussed the range of options for his quality of life problem
including continuing to live with his symptomatology, multimodal medications, physical
therapy and other conservative measures, injections as well as surgery.  He would like to
pursue surgical intervention, which was offered in the form of a right L4-L5 minimally
invasive microdiskectomy. </t>
  </si>
  <si>
    <t xml:space="preserve">Right - Negative
Pain produced with Flexion
slump test positive on right
Mr. Smith presents with a complaint of right buttock and leg pain.  The onset 
was about 1.5 years ago and pain is worsening.  He characterizes the pain as a 
burning or sharp pain which is constant.  He has had chiropractic care and physical 
therapy which he finds helps maintain his mobility, but has not significantly impacted 
on his pain.  His health in general is good.
The physical examination findings are consistent with a right L5 radiculopathy.  
There is corresponding finding on MRI of a right L4-5 disc herniation.
Given the worsening leg dominant pain, examination and MRI findings, I am referring 
Mr. Smith for spine surgical consultation with Dr. D. Guha.  I have encouraged 
him to continue with self-directed exercises.
Thank you for involving me in the care of this patient
Sincerely
</t>
  </si>
  <si>
    <t>{"id": "chatcmpl-8GjwSCMatXfGLVOPK5xEZ1m37gicS", "object": "chat.completion", "created": 1699000540, "model": "gpt-35-turbo-16k", "choices": [{"index": 0, "finish_reason": "stop", "message": {"role": "assistant", "content": "| Question | Response | Detailed reasoning based on given clinical information |\n| --- | --- | --- |\n| What is the patient's diagnosis? | Right L5 radiculopathy secondary to an L4-L5 herniated disc | The patient's physical examination findings and MRI findings are consistent with a right L5 radiculopathy, which is caused by a herniated disc at the L4-L5 level. |\n| What are the patient's radiological findings? | Right L4-5 disc herniation | The MRI findings show a disc herniation at the L4-L5 level on the right side. |\n| Are the patient's radiological findings consistent with their diagnosis? | Yes | The radiological findings of a right L4-5 disc herniation are consistent with the diagnosis of right L5 radiculopathy. |\n| What treatments has the patient tried already? | Chiropractic care and physical therapy | The patient has tried chiropractic care and physical therapy. |\n| Have the treatments tried by the patients helped? | No | The patient finds that chiropractic care and physical therapy help maintain his mobility, but they have not significantly impacted his pain. |\n| Have the patient's symptoms been progressing? | Yes | The patient reports that the pain has been worsening over the past 1.5 years. |\n| Are the patient's symptoms debilitating? | Not mentioned in the given information | The information does not provide specific details about the impact of the patient's symptoms on their daily functioning or quality of life. |"}}], "usage": {"prompt_tokens": 469, "completion_tokens": 311, "total_tokens": 780}}</t>
  </si>
  <si>
    <t>| Question | Response | Detailed reasoning based on given clinical information |
| --- | --- | --- |
| What is the patient's diagnosis? | Right L5 radiculopathy secondary to an L4-L5 herniated disc | The patient's physical examination findings and MRI findings are consistent with a right L5 radiculopathy, which is caused by a herniated disc at the L4-L5 level. |
| What are the patient's radiological findings? | Right L4-5 disc herniation | The MRI findings show a disc herniation at the L4-L5 level on the right side. |
| Are the patient's radiological findings consistent with their diagnosis? | Yes | The radiological findings of a right L4-5 disc herniation are consistent with the diagnosis of right L5 radiculopathy. |
| What treatments has the patient tried already? | Chiropractic care and physical therapy | The patient has tried chiropractic care and physical therapy. |
| Have the treatments tried by the patients helped? | No | The patient finds that chiropractic care and physical therapy help maintain his mobility, but they have not significantly impacted his pain. |
| Have the patient's symptoms been progressing? | Yes | The patient reports that the pain has been worsening over the past 1.5 years. |
| Are the patient's symptoms debilitating? | Not mentioned in the given information | The information does not provide specific details about the impact of the patient's symptoms on their daily functioning or quality of life. |</t>
  </si>
  <si>
    <t>[["What is the patient's diagnosis?", "Right L5 radiculopathy secondary to an L4-L5 herniated disc", "The patient's physical examination findings and MRI findings are consistent with a right L5 radiculopathy, which is caused by a herniated disc at the L4-L5 level."], ["What are the patient's radiological findings?", "Right L4-5 disc herniation", "The MRI findings show a disc herniation at the L4-L5 level on the right side."], ["Are the patient's radiological findings consistent with their diagnosis?", "Yes", "The radiological findings of a right L4-5 disc herniation are consistent with the diagnosis of right L5 radiculopathy."], ["What treatments has the patient tried already?", "Chiropractic care and physical therapy", "The patient has tried chiropractic care and physical therapy."], ["Have the treatments tried by the patients helped?", "No", "The patient finds that chiropractic care and physical therapy help maintain his mobility, but they have not significantly impacted his pain."], ["Have the patient's symptoms been progressing?", "Yes", "The patient reports that the pain has been worsening over the past 1.5 years."], ["Are the patient's symptoms debilitating?", "Not mentioned in the given information", "The information does not provide specific details about the impact of the patient's symptoms on their daily functioning or quality of life."]]</t>
  </si>
  <si>
    <t>Right L5 radiculopathy secondary to an L4-L5 herniated disc</t>
  </si>
  <si>
    <t>Right L4-5 disc herniation</t>
  </si>
  <si>
    <t>Suzanne is presenting with a 3-year history of likely an L4 radiculopathy with concordant
imaging findings of a mild L3-4 disc bulge abutting the L4 nerve root on the right side.
We had a long discussion today regarding options for her quality of life at presentation
which include continuing to live with her symptoms, multimodal medication regimen,
physical therapy, chiropractic adjustment, aqua therapy and other similar conservative
measures and injections as well as surgery.  We did have a discussion that surgical
intervention would be in the form of a minimally invasive right L3-4 foraminotomy and
possible microdiskectomy; however, given her longstanding symptoms and fairly mild
radiographic findings, although concordant, the likelihood of rapid resolution of her
pain is less, though certainly in the long term good results can be had.  She is keen to
trial an injection first and; therefore, I will make a referral to Pain Clinic for a
right L3-4 transforaminal epidural steroid injection.  Should she not obtain durable or
adequate relief from this, then she will get in touch with my office for consideration of
a right L3-4 foraminotomy and microdiskectomy.</t>
  </si>
  <si>
    <t xml:space="preserve">Right - Negative
Pain produced with Flexion
N/A
Ms. Smith presents with a complaint of right leg pain which began about 2 years 
ago.  She has found some benefit from physical therapy and chiropractic care.  She 
describes pain through the posterior thigh, and muscle spasms at the lateral right 
leg.  There is burning sensation at the plantar aspect of the right foot.  Her health 
otherwise is good other than a history of ulcerative colitis.
The physical examination does not reveal any significant neurological deficit.  There 
is nerve root tension on the right.  A lumbar MRI was performed September 5, 2021 
which reveals right L3-4 disc herniation.
Ms. Smith is concerned about the persistence of pain and impact on her quality of 
life, including her inability to complete her chores at home.  Given this, the 
persistence of leg dominant pain, the examination and MRI findings, I am referring 
Ms. Smith for spine surgical consultation with Dr. D. Guha.  I have encouraged her 
to continue with self-directed exercises and she can continue with chiropractic care 
and physical therapy should she find benefit.
Thank you for involving me in the care of this patient
Sincerely
</t>
  </si>
  <si>
    <t>{"id": "chatcmpl-8GjwWp06yLs8Y2dkGd9Ja9AXOxims", "object": "chat.completion", "created": 1699000544, "model": "gpt-35-turbo-16k", "choices": [{"index": 0, "finish_reason": "stop", "message": {"role": "assistant", "content": "| Question | Response | Detailed reasoning based on given clinical information |\n| --- | --- | --- |\n| What is the patient's diagnosis? | L4 radiculopathy | The patient presents with a 3-year history of likely an L4 radiculopathy, which is consistent with the symptoms described (right leg pain, muscle spasms, burning sensation at the plantar aspect of the right foot) and the physical examination findings (nerve root tension on the right). |\n| What are the patient's radiological findings? | Mild L3-4 disc bulge abutting the L4 nerve root on the right side | The lumbar MRI performed on September 5, 2021, revealed a mild L3-4 disc herniation, which is consistent with the patient's diagnosis of L4 radiculopathy. |\n| Are the patient's radiological findings consistent with their diagnosis? | Yes | The radiological findings of a mild L3-4 disc bulge abutting the L4 nerve root on the right side are consistent with the diagnosis of L4 radiculopathy. |\n| What treatments has the patient tried already? | Physical therapy and chiropractic care | The patient has already tried physical therapy and chiropractic care, which have provided some benefit. |\n| Have the treatments tried by the patients helped? | Yes | The patient has found some benefit from physical therapy and chiropractic care. |\n| Have the patient's symptoms been progressing? | Not mentioned | The clinical information does not provide any information about the progression of the patient's symptoms. |\n| Are the patient's symptoms debilitating? | Not mentioned | The clinical information does not provide any information about the severity or impact of the patient's symptoms on their daily life. |"}}], "usage": {"prompt_tokens": 692, "completion_tokens": 357, "total_tokens": 1049}}</t>
  </si>
  <si>
    <t>| Question | Response | Detailed reasoning based on given clinical information |
| --- | --- | --- |
| What is the patient's diagnosis? | L4 radiculopathy | The patient presents with a 3-year history of likely an L4 radiculopathy, which is consistent with the symptoms described (right leg pain, muscle spasms, burning sensation at the plantar aspect of the right foot) and the physical examination findings (nerve root tension on the right). |
| What are the patient's radiological findings? | Mild L3-4 disc bulge abutting the L4 nerve root on the right side | The lumbar MRI performed on September 5, 2021, revealed a mild L3-4 disc herniation, which is consistent with the patient's diagnosis of L4 radiculopathy. |
| Are the patient's radiological findings consistent with their diagnosis? | Yes | The radiological findings of a mild L3-4 disc bulge abutting the L4 nerve root on the right side are consistent with the diagnosis of L4 radiculopathy. |
| What treatments has the patient tried already? | Physical therapy and chiropractic care | The patient has already tried physical therapy and chiropractic care, which have provided some benefit. |
| Have the treatments tried by the patients helped? | Yes | The patient has found some benefit from physical therapy and chiropractic care. |
| Have the patient's symptoms been progressing? | Not mentioned | The clinical information does not provide any information about the progression of the patient's symptoms. |
| Are the patient's symptoms debilitating? | Not mentioned | The clinical information does not provide any information about the severity or impact of the patient's symptoms on their daily life. |</t>
  </si>
  <si>
    <t>[["What is the patient's diagnosis?", "L4 radiculopathy", "The patient presents with a 3-year history of likely an L4 radiculopathy, which is consistent with the symptoms described (right leg pain, muscle spasms, burning sensation at the plantar aspect of the right foot) and the physical examination findings (nerve root tension on the right)."], ["What are the patient's radiological findings?", "Mild L3-4 disc bulge abutting the L4 nerve root on the right side", "The lumbar MRI performed on September 5, 2021, revealed a mild L3-4 disc herniation, which is consistent with the patient's diagnosis of L4 radiculopathy."], ["Are the patient's radiological findings consistent with their diagnosis?", "Yes", "The radiological findings of a mild L3-4 disc bulge abutting the L4 nerve root on the right side are consistent with the diagnosis of L4 radiculopathy."], ["What treatments has the patient tried already?", "Physical therapy and chiropractic care", "The patient has already tried physical therapy and chiropractic care, which have provided some benefit."], ["Have the treatments tried by the patients helped?", "Yes", "The patient has found some benefit from physical therapy and chiropractic care."], ["Have the patient's symptoms been progressing?", "Not mentioned", "The clinical information does not provide any information about the progression of the patient's symptoms."], ["Are the patient's symptoms debilitating?", "Not mentioned", "The clinical information does not provide any information about the severity or impact of the patient's symptoms on their daily life."]]</t>
  </si>
  <si>
    <t>Mild L3-4 disc bulge abutting the L4 nerve root on the right side</t>
  </si>
  <si>
    <t>Upon evaluation of the patient, I get the feeling that most of her pain is mechanical/MSK in origin.  The MRI does not show severe central canal stenosis and as such her symptoms should be more in keeping with the radiculopathy.  Currently she does not have any evidence of L5 or S1 radiculopathy.  Her peripheral neuropathy is a confounding factor in a lot of discomfort in her feet are all secondary to that rather than from spinal stenosis.  The patient is not too keen on surgery and is happy with her current pain management plan. It was a pleasure seeing  Leslie Ann Harrison  in clinic today.  I have not made any routine follow-up visits for this patient.  Thank you for involving me in the care of this patient.</t>
  </si>
  <si>
    <t xml:space="preserve">Ms. Smith has symptoms commensurate with neurogenic claudication.  There are 
corresponding findings on MRI.  Given the lack of improvement in symptoms, imaging 
findings of canal stenosis, and the impact that symptoms are having on her quality of 
life, I am referring Ms. Smith for spine surgical consultation with Dr. Smith.  In 
the interim, she should continue with self-directed flexion-based exercises.
Thank you for involving me in the care of this patient
Sincerely
</t>
  </si>
  <si>
    <t>{"id": "chatcmpl-8GjwbRBUBwgZNgHyeM3o4OUHPRD10", "object": "chat.completion", "created": 1699000549, "model": "gpt-35-turbo-16k", "choices": [{"index": 0, "finish_reason": "stop", "message": {"role": "assistant", "content": "| Question | Response | Detailed reasoning based on given clinical information |\n| --- | --- | --- |\n| What is the patient's diagnosis? | Neurogenic claudication | The referral letter states that the patient's symptoms are commensurate with neurogenic claudication. |\n| What are the patient's radiological findings? | Findings on MRI | The referral letter mentions that there are corresponding findings on MRI, but does not provide specific details about the findings. |\n| Are the patient's radiological findings consistent with their diagnosis? | Not specified | The referral letter does not provide specific information about the consistency of the radiological findings with the diagnosis of neurogenic claudication. |\n| What treatments has the patient tried already? | Self-directed flexion-based exercises | The referral letter states that the patient has been advised to continue with self-directed flexion-based exercises. |\n| Have the treatments tried by the patients helped? | Not specified | The referral letter does not provide information about the effectiveness of the self-directed flexion-based exercises. |\n| Have the patient's symptoms been progressing? | Not specified | The referral letter does not provide information about the progression of the patient's symptoms. |\n| Are the patient's symptoms debilitating? | Yes | The referral letter mentions that the symptoms are impacting the patient's quality of life. |"}}], "usage": {"prompt_tokens": 436, "completion_tokens": 269, "total_tokens": 705}}</t>
  </si>
  <si>
    <t>| Question | Response | Detailed reasoning based on given clinical information |
| --- | --- | --- |
| What is the patient's diagnosis? | Neurogenic claudication | The referral letter states that the patient's symptoms are commensurate with neurogenic claudication. |
| What are the patient's radiological findings? | Findings on MRI | The referral letter mentions that there are corresponding findings on MRI, but does not provide specific details about the findings. |
| Are the patient's radiological findings consistent with their diagnosis? | Not specified | The referral letter does not provide specific information about the consistency of the radiological findings with the diagnosis of neurogenic claudication. |
| What treatments has the patient tried already? | Self-directed flexion-based exercises | The referral letter states that the patient has been advised to continue with self-directed flexion-based exercises. |
| Have the treatments tried by the patients helped? | Not specified | The referral letter does not provide information about the effectiveness of the self-directed flexion-based exercises. |
| Have the patient's symptoms been progressing? | Not specified | The referral letter does not provide information about the progression of the patient's symptoms. |
| Are the patient's symptoms debilitating? | Yes | The referral letter mentions that the symptoms are impacting the patient's quality of life. |</t>
  </si>
  <si>
    <t>[["What is the patient's diagnosis?", "Neurogenic claudication", "The referral letter states that the patient's symptoms are commensurate with neurogenic claudication."], ["What are the patient's radiological findings?", "Findings on MRI", "The referral letter mentions that there are corresponding findings on MRI, but does not provide specific details about the findings."], ["Are the patient's radiological findings consistent with their diagnosis?", "Not specified", "The referral letter does not provide specific information about the consistency of the radiological findings with the diagnosis of neurogenic claudication."], ["What treatments has the patient tried already?", "Self-directed flexion-based exercises", "The referral letter states that the patient has been advised to continue with self-directed flexion-based exercises."], ["Have the treatments tried by the patients helped?", "Not specified", "The referral letter does not provide information about the effectiveness of the self-directed flexion-based exercises."], ["Have the patient's symptoms been progressing?", "Not specified", "The referral letter does not provide information about the progression of the patient's symptoms."], ["Are the patient's symptoms debilitating?", "Yes", "The referral letter mentions that the symptoms are impacting the patient's quality of life."]]</t>
  </si>
  <si>
    <t>Findings on MRI</t>
  </si>
  <si>
    <t>Self-directed flexion-based exercises</t>
  </si>
  <si>
    <t>Lynne  is presenting with some aspect of a right L5 radiculopathy which is likely attributable to her severe right L5-S1 foraminal stenosis, however also with back dominant pain as well as multiple other issues including bilateral knee and calf swelling which also contributes to her debilitating gait dysfunction. We had a lengthy discussion regarding the range of options, which include  continuing to live with symptoms, multimodal analgesia, physical therapy and other conservative measures, injections  And surgery  .  Surgery was offered in the form of an open right L5-S1 TLIF to allow a thorough decompression of the exiting L5 nerve root, though understanding that this would only help with the right L5 radicular pain and not necessarily with her calf tightness and pain or knee swelling nor significant back pain.  Because of this she would like to continue on with the pain clinic injections for now.  Should she not obtain adequate or durable relief she knows to get in touch with my office and we can revisit the surgical discussion at that time.</t>
  </si>
  <si>
    <t xml:space="preserve">Ms. Smith presents with a complaint of lower back and right more than left leg pain.  She 
has had chronic lower back pain since 1984, but the leg pain has only been present for 
about a year.  She feels that symptoms are worsening.  She has limited standing tolerance 
of less than five minutes.  She had prolotherapy without relief.  Dr. Smith has done 
epidurals which did provide relief, but have not been as effective lately.  Recent injections 
around her coccyx area have provided relief.  She has also had laser therapy with some 
relief.
Review of her health history reveals a history of fibromyalgia and RA.  She has essential 
hypertension.  She has chronic venous insufficiency in her legs and edema.  She is 
borderline diabetic.  She is allergic to penicillin.  Ms. Smith is a non-smoker.  She has chronic 
coccydynia.  She has had both knees replaced and has had surgery on her feet.  She reports 
to me that she has been using a walker for about 8 years.  She is able to manage light 
chores around the home.
Medications include simpori, methotrexate, leucovorin calcium, sollifenacin, furosemide, 
irbesartan, clonidine.  For pain she is taking hydromorphone 2 mg up to 5 per day, 
hydromorph contin 3 mg - 2 per day, extra strength Tylenol 4 per day.
The physical examination reveals Ms. Smith's habitus to be endomorphic.  She was using a 
walker.  Edema is noted of her lower legs and ankles.  There is an increase in back pain with 
flexion.  Sensation is diminished in the feet in a non-dermatomal pattern.  Muscle stretch 
reflexes are 2+ at the patellae and Achilles bilaterally.  Power L2 to S1 was 5/5 bilaterally, 
except for the right EHL which is 4+/5.  Muscle tone and bulk is symmetrical.  Straight leg 
raising is negative bilaterally.  Hip ranges of motion are within normal limits.  Upper limb 
reflexes are 2+.  Hoffman's sign is absent bilaterally.
An MRI of the lumbar spine was performed at GNMI on September 15, 2022.  The cardinal 
findings are: right L4-5 synovial cyst and lateral recess stenosis.  Left L3-4 lateral recess 
stenosis, and severe right L5-S1 foraminal stenosis.
Ms. Smith presents with symptoms commensurate with neurogenic claudication.  Given the 
worsening leg symptoms despite more conservative treatments, and in view of the MRI 
findings, I am referring Ms. Smith for spine surgical consultation with Dr. D. Guha.  She 
should be continuing with self-directed exercises and activity to tolerance.
Summary Paragraph:
Thank you for involving me in the care of this patient
</t>
  </si>
  <si>
    <t>{"id": "chatcmpl-8GjwfgUxPiffJpgmxAUo7pXdIPnln", "object": "chat.completion", "created": 1699000553, "model": "gpt-35-turbo-16k", "choices": [{"index": 0, "finish_reason": "stop", "message": {"role": "assistant", "content": "| Question | Response | Detailed reasoning based on given clinical information |\n| --- | --- | --- |\n| What is the patient's diagnosis? | The patient's diagnosis is neurogenic claudication. | The patient presents with chronic lower back pain and worsening leg pain, consistent with neurogenic claudication. |\n| What are the patient's radiological findings? | The patient's radiological findings include a right L4-5 synovial cyst, lateral recess stenosis at L4-5 and L3-4, and severe right L5-S1 foraminal stenosis. | The MRI shows specific findings that contribute to the patient's symptoms, including the synovial cyst and stenosis at multiple levels. |\n| Are the patient's radiological findings consistent with their diagnosis? | Yes, the patient's radiological findings are consistent with their diagnosis of neurogenic claudication. | The stenosis and cyst seen on the MRI can cause compression of the nerve roots, leading to the symptoms of neurogenic claudication. |\n| What treatments has the patient tried already? | The patient has tried prolotherapy, epidurals, injections around the coccyx area, and laser therapy. | The patient has tried various conservative treatments to manage their symptoms. |\n| Have the treatments tried by the patients helped? | The epidurals and recent injections around the coccyx area have provided relief, but the effectiveness of the epidurals has decreased over time. | Some of the treatments have provided relief, but the effectiveness of certain treatments has diminished. |\n| Have the patient's symptoms been progressing? | Yes, the patient reports that their symptoms are worsening. | The patient states that their leg pain has only been present for about a year and feels that their symptoms are worsening. |\n| Are the patient's symptoms debilitating? | Yes, the patient has limited standing tolerance of less than five minutes and uses a walker. | The patient's limited standing tolerance and use of a walker indicate that their symptoms are debilitating. |"}}], "usage": {"prompt_tokens": 1046, "completion_tokens": 416, "total_tokens": 1462}}</t>
  </si>
  <si>
    <t>| Question | Response | Detailed reasoning based on given clinical information |
| --- | --- | --- |
| What is the patient's diagnosis? | The patient's diagnosis is neurogenic claudication. | The patient presents with chronic lower back pain and worsening leg pain, consistent with neurogenic claudication. |
| What are the patient's radiological findings? | The patient's radiological findings include a right L4-5 synovial cyst, lateral recess stenosis at L4-5 and L3-4, and severe right L5-S1 foraminal stenosis. | The MRI shows specific findings that contribute to the patient's symptoms, including the synovial cyst and stenosis at multiple levels. |
| Are the patient's radiological findings consistent with their diagnosis? | Yes, the patient's radiological findings are consistent with their diagnosis of neurogenic claudication. | The stenosis and cyst seen on the MRI can cause compression of the nerve roots, leading to the symptoms of neurogenic claudication. |
| What treatments has the patient tried already? | The patient has tried prolotherapy, epidurals, injections around the coccyx area, and laser therapy. | The patient has tried various conservative treatments to manage their symptoms. |
| Have the treatments tried by the patients helped? | The epidurals and recent injections around the coccyx area have provided relief, but the effectiveness of the epidurals has decreased over time. | Some of the treatments have provided relief, but the effectiveness of certain treatments has diminished. |
| Have the patient's symptoms been progressing? | Yes, the patient reports that their symptoms are worsening. | The patient states that their leg pain has only been present for about a year and feels that their symptoms are worsening. |
| Are the patient's symptoms debilitating? | Yes, the patient has limited standing tolerance of less than five minutes and uses a walker. | The patient's limited standing tolerance and use of a walker indicate that their symptoms are debilitating. |</t>
  </si>
  <si>
    <t>[["What is the patient's diagnosis?", "The patient's diagnosis is neurogenic claudication.", "The patient presents with chronic lower back pain and worsening leg pain, consistent with neurogenic claudication."], ["What are the patient's radiological findings?", "The patient's radiological findings include a right L4-5 synovial cyst, lateral recess stenosis at L4-5 and L3-4, and severe right L5-S1 foraminal stenosis.", "The MRI shows specific findings that contribute to the patient's symptoms, including the synovial cyst and stenosis at multiple levels."], ["Are the patient's radiological findings consistent with their diagnosis?", "Yes, the patient's radiological findings are consistent with their diagnosis of neurogenic claudication.", "The stenosis and cyst seen on the MRI can cause compression of the nerve roots, leading to the symptoms of neurogenic claudication."], ["What treatments has the patient tried already?", "The patient has tried prolotherapy, epidurals, injections around the coccyx area, and laser therapy.", "The patient has tried various conservative treatments to manage their symptoms."], ["Have the treatments tried by the patients helped?", "The epidurals and recent injections around the coccyx area have provided relief, but the effectiveness of the epidurals has decreased over time.", "Some of the treatments have provided relief, but the effectiveness of certain treatments has diminished."], ["Have the patient's symptoms been progressing?", "Yes, the patient reports that their symptoms are worsening.", "The patient states that their leg pain has only been present for about a year and feels that their symptoms are worsening."], ["Are the patient's symptoms debilitating?", "Yes, the patient has limited standing tolerance of less than five minutes and uses a walker.", "The patient's limited standing tolerance and use of a walker indicate that their symptoms are debilitating."]]</t>
  </si>
  <si>
    <t>The patient's radiological findings include a right L4-5 synovial cyst, lateral recess stenosis at L4-5 and L3-4, and severe right L5-S1 foraminal stenosis.</t>
  </si>
  <si>
    <t>The patient has tried prolotherapy, epidurals, injections around the coccyx area, and laser therapy.</t>
  </si>
  <si>
    <t>The epidurals and recent injections around the coccyx area have provided relief, but the effectiveness of the epidurals has decreased over time.</t>
  </si>
  <si>
    <t>Yes, the patient reports that their symptoms are worsening.</t>
  </si>
  <si>
    <t>Yes, the patient has limited standing tolerance of less than five minutes and uses a walker.</t>
  </si>
  <si>
    <t xml:space="preserve">Summary Brenda is a 65-year-old female presenting with a history of a lumbar radiculopathy which has resolved.
Â 
She is affected by back pain.  She does have leg pain which does not follow a radicular pattern.  Therefore I think this is referred back pain and not radiculopathy.
Â 
She does have severe stenosis on the MRI.  However I do not think nerve impingement is the cause of her symptoms at this point.
Â 
Therefore I would recommend surgical intervention at this time.
Â 
I recommended that she follow-up with her family doctor for consideration of referral to a pain clinic for management of her back symptoms as surgery is not effective for the treatment of these problems.
Â 
If there is anything I can do to further assist you in the care of this patient, please do not hesitate to contact me. </t>
  </si>
  <si>
    <t xml:space="preserve">Ms. Smith presents with a complaint of left sided lower back and posterior thigh pain.  Pain 
was previously traveling distal to the knee.  She has had lower back pain for about 5 years 
and left leg pain began in December 2021.  Ms. Smith has had physical therapy without 
significant relief.  She has had 3 acute severe flare ups of back and leg pain.  She has 
difficulty completing chores at home and navigating stairs.
Review of her medical history reveals that her health is otherwise good.  She is allergic to an 
antibiotic, but could not recall the name.  She is a non-smoker.  She has a history of OA of 
the knee, right more than left, and is awaiting an orthopedic surgical consultation.  Her 
surgical history includes having had left ACL repair, and arthroscopic procedures of both 
knees.
The physical examination reveals that Ms. Smith walks with a normal, reciprocal gait.  She 
was not using any supports.  She stands 5'0" and weighs 150 lbs.  There is no antalgia.  
There is an increase in pain with lumbar extension.  Ms. Smith could heel and toe walk 
without difficulty.  Muscle stretch reflexes are 2+ at the patellae and right Achilles, but 1+ 
on the left Achilles.  Power L5 to S1 was graded 5/5.  Muscle tone and bulk is symmetrical.  
Straight leg raising is positive on the left.  Hip ranges of motion are within normal limits.  
Upper limb reflexes are 2+, except for diminished left biceps reflex.  Hoffman's sign is 
absent bilaterally.
A lumbar MRI was performed December 11, 2021 at St. Joseph's Hospital in Smith.  
There is a Grade I listhesis at L3-4 and L4-5.  There is severe canal stenosis at L4-5 and 
moderate at L2-3.  There is severe facet arthropathy at multiple levels.  There is a left L5-S1 
disc bulge and displacement of the left S1 nerve root.
Ms. Smith has signs and symptoms of left S1 radiculopathy.  There is significant spinal 
stenosis at L4-5 and L2-3, but my impression is that her buttock and leg pain is largely 
stemming from the L5-S1 level.  Her difficulties navigating stairs may be more related to 
her knees for which she awaits a surgical consultation.  Given the ongoing left lower 
extremity pain and failure to respond to conservative care, I am referring Ms. Smith for 
spine surgical consultation with Dr. Smith.  In the interim, she should continue with 
self-directed exercises and activity to tolerance.
Thank you for involving me in the care of this patient
</t>
  </si>
  <si>
    <t>{"id": "chatcmpl-8GjwjOvGa6MUUSsYLavFWc0bNpUCo", "object": "chat.completion", "created": 1699000557, "model": "gpt-35-turbo-16k", "choices": [{"index": 0, "finish_reason": "stop", "message": {"role": "assistant", "content": "| Question (list verbatim from system message) | Response | Detailed reasoning based on given clinical information |\n|----------------------------------------------|----------|-------------------------------------------------------|\n| What is the patient's diagnosis? | Referred back pain | The patient's leg pain does not follow a radicular pattern, suggesting that it is not due to nerve impingement. The severe stenosis seen on the MRI is not believed to be the cause of her symptoms. |\n| What are the patient's radiological findings? | Grade I listhesis at L3-4 and L4-5, severe canal stenosis at L4-5 and moderate at L2-3, severe facet arthropathy at multiple levels, left L5-S1 disc bulge, displacement of the left S1 nerve root | The MRI shows various abnormalities in the lumbar spine, including listhesis, stenosis, arthropathy, disc bulge, and nerve root displacement. |\n| Are the patient's radiological findings consistent with their diagnosis? | No | The patient's radiological findings do not fully explain her symptoms, as her leg pain does not follow a radicular pattern and is believed to be referred back pain. |\n| What treatments has the patient tried already? | Physical therapy | The patient has already tried physical therapy for her back pain. |\n| Have the treatments tried by the patients helped? | No | The physical therapy did not provide significant relief for the patient. |\n| Have the patient's symptoms been progressing? | Not mentioned | The information provided does not indicate whether the patient's symptoms have been progressing or not. |\n| Are the patient's symptoms debilitating? | Yes | The patient has difficulty completing chores at home and navigating stairs, suggesting that her symptoms are debilitating. |"}}], "usage": {"prompt_tokens": 944, "completion_tokens": 360, "total_tokens": 1304}}</t>
  </si>
  <si>
    <t>| Question (list verbatim from system message) | Response | Detailed reasoning based on given clinical information |
|----------------------------------------------|----------|-------------------------------------------------------|
| What is the patient's diagnosis? | Referred back pain | The patient's leg pain does not follow a radicular pattern, suggesting that it is not due to nerve impingement. The severe stenosis seen on the MRI is not believed to be the cause of her symptoms. |
| What are the patient's radiological findings? | Grade I listhesis at L3-4 and L4-5, severe canal stenosis at L4-5 and moderate at L2-3, severe facet arthropathy at multiple levels, left L5-S1 disc bulge, displacement of the left S1 nerve root | The MRI shows various abnormalities in the lumbar spine, including listhesis, stenosis, arthropathy, disc bulge, and nerve root displacement. |
| Are the patient's radiological findings consistent with their diagnosis? | No | The patient's radiological findings do not fully explain her symptoms, as her leg pain does not follow a radicular pattern and is believed to be referred back pain. |
| What treatments has the patient tried already? | Physical therapy | The patient has already tried physical therapy for her back pain. |
| Have the treatments tried by the patients helped? | No | The physical therapy did not provide significant relief for the patient. |
| Have the patient's symptoms been progressing? | Not mentioned | The information provided does not indicate whether the patient's symptoms have been progressing or not. |
| Are the patient's symptoms debilitating? | Yes | The patient has difficulty completing chores at home and navigating stairs, suggesting that her symptoms are debilitating. |</t>
  </si>
  <si>
    <t>[["What is the patient's diagnosis?", "Referred back pain", "The patient's leg pain does not follow a radicular pattern, suggesting that it is not due to nerve impingement. The severe stenosis seen on the MRI is not believed to be the cause of her symptoms."], ["What are the patient's radiological findings?", "Grade I listhesis at L3-4 and L4-5, severe canal stenosis at L4-5 and moderate at L2-3, severe facet arthropathy at multiple levels, left L5-S1 disc bulge, displacement of the left S1 nerve root", "The MRI shows various abnormalities in the lumbar spine, including listhesis, stenosis, arthropathy, disc bulge, and nerve root displacement."], ["Are the patient's radiological findings consistent with their diagnosis?", "No", "The patient's radiological findings do not fully explain her symptoms, as her leg pain does not follow a radicular pattern and is believed to be referred back pain."], ["What treatments has the patient tried already?", "Physical therapy", "The patient has already tried physical therapy for her back pain."], ["Have the treatments tried by the patients helped?", "No", "The physical therapy did not provide significant relief for the patient."], ["Have the patient's symptoms been progressing?", "Not mentioned", "The information provided does not indicate whether the patient's symptoms have been progressing or not."], ["Are the patient's symptoms debilitating?", "Yes", "The patient has difficulty completing chores at home and navigating stairs, suggesting that her symptoms are debilitating."]]</t>
  </si>
  <si>
    <t>Referred back pain</t>
  </si>
  <si>
    <t>Grade I listhesis at L3-4 and L4-5, severe canal stenosis at L4-5 and moderate at L2-3, severe facet arthropathy at multiple levels, left L5-S1 disc bulge, displacement of the left S1 nerve root</t>
  </si>
  <si>
    <t xml:space="preserve">Nicola Bruce is a 48F who has a history of left L5 radiculopathy with significant pain and dysfunction. She had brief relief from injection. She is a candidate for L4-5 left decompression which would provide her relief from her leg dominant symptoms. We did also advise her in regards to infection risk especially given that she is a smoker and have advised that she quit smoking ideally. We have also obtained x-rays of the lumbar spine for pre-operative planning. 
Â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Â 
We did take a look at her MRI of the cervical spine and there was no stenosis that would require operative intervention. Given her history of chiari malformation we would recommend a cranial neurosurgery consultation to determine whether that is the source of her pain. She would also benefit from a physiatry consultation in regards to her neck and upper extremity pain. </t>
  </si>
  <si>
    <t xml:space="preserve">Ms. Smith presents with a chief complaint of left buttock and leg pain.  The pain is 
characterized as an ache and there is occasional sharp pain through the lower back.  There 
is numbness at the great toe.  The onset was years ago and pain is worsening.  She has 
limited walking and standing tolerance.  Physical therapy and acupuncture provided 
temporary relief.  Ms. Smith continues with yoga exercises.  She reports a secondary 
complaint of numbness and ache in the right arm.
Her medical history is remarkable only for hypothyroidism.  She has a chiari malformation.  
She smokes about 1/2 pack of cigarettes per day.  There are no known allergies.  Her 
surgical history includes: right sholder, endometriosis, tubal ligation, and breast reduction.
The physical examination reveals that she walks with a normal gait.  Active lumbar spine 
ranges of motion are non-provocative.  She could heel and toe walk without difficulty.  
Muscle stretch reflexes are 2+ at the patellae and Achilles bilaterally.  Power is graded 5/5 
L2 to S1 bilaterally, except for the left EHL which is graded 4+/5.  Sensation is diminished 
along the left L5 dermatome.  Muscle tone and bulk is symmetrical.  Straight leg raising is 
non-provocative.  Hip ranges of motion are within normal limits.  Upper limb reflexes are 
2+, except for sluggishness of the right triceps.  Hoffman's sign is absent bilaterally.  There 
are no long tract/pyramidal signs.
A lumbar MRI was perforemd May 19, 2022.  The cardinal finding is left L4-5 foraminal and 
lateral recess stenosis/narrowing.
My clinical impression is that Ms. Smith is experiencing left L5 radiculopathy.  This is related 
to the lateral recess stenosis at L4-5 and compromise of the L5 nerve root.  Given her failure 
to adequately respond to conservative care, functional limitations, my examination and MRI 
results, I am referring her for spine surgical consultation with Dr. Smith.  In the interim, 
she should be continuing with self-directed exercises.
Hoffmans:
Passive SLR:
Smith:
Hip Screen:
Back Range of Motion:
Other Testing:
Summary Paragraph:
Thank you for involving me in the care of this patient
</t>
  </si>
  <si>
    <t>{"id": "chatcmpl-8GjwniRGSdpbeLcfoRoxzwlPrlt8W", "object": "chat.completion", "created": 1699000561, "model": "gpt-35-turbo-16k", "choices": [{"index": 0, "finish_reason": "stop", "message": {"role": "assistant", "content": "| Question (list verbatim from system message) | Response | Detailed reasoning based on given clinical information |\n|----------------------------------------------|----------|------------------------------------------------------|\n| What is the patient's diagnosis? | Left L5 radiculopathy | The patient's clinical presentation, physical examination findings, and MRI results are consistent with left L5 radiculopathy. |\n| What are the patient's radiological findings? | Left L4-5 foraminal and lateral recess stenosis/narrowing | The lumbar MRI performed on May 19, 2022, showed left L4-5 foraminal and lateral recess stenosis/narrowing. |\n| Are the patient's radiological findings consistent with their diagnosis? | Yes | The radiological findings of left L4-5 foraminal and lateral recess stenosis/narrowing are consistent with the diagnosis of left L5 radiculopathy. |\n| What treatments has the patient tried already? | Physical therapy, acupuncture, yoga exercises | The patient has tried physical therapy, acupuncture, and yoga exercises for her back pain. |\n| Have the treatments tried by the patients helped? | Temporary relief | The treatments tried by the patient (physical therapy and acupuncture) provided temporary relief. |\n| Have the patient's symptoms been progressing? | Yes | The patient reports that her pain has been worsening over the years. |\n| Are the patient's symptoms debilitating? | Yes | The patient has limited walking and standing tolerance, indicating that her symptoms are debilitating. |"}}], "usage": {"prompt_tokens": 956, "completion_tokens": 306, "total_tokens": 1262}}</t>
  </si>
  <si>
    <t>| Question (list verbatim from system message) | Response | Detailed reasoning based on given clinical information |
|----------------------------------------------|----------|------------------------------------------------------|
| What is the patient's diagnosis? | Left L5 radiculopathy | The patient's clinical presentation, physical examination findings, and MRI results are consistent with left L5 radiculopathy. |
| What are the patient's radiological findings? | Left L4-5 foraminal and lateral recess stenosis/narrowing | The lumbar MRI performed on May 19, 2022, showed left L4-5 foraminal and lateral recess stenosis/narrowing. |
| Are the patient's radiological findings consistent with their diagnosis? | Yes | The radiological findings of left L4-5 foraminal and lateral recess stenosis/narrowing are consistent with the diagnosis of left L5 radiculopathy. |
| What treatments has the patient tried already? | Physical therapy, acupuncture, yoga exercises | The patient has tried physical therapy, acupuncture, and yoga exercises for her back pain. |
| Have the treatments tried by the patients helped? | Temporary relief | The treatments tried by the patient (physical therapy and acupuncture) provided temporary relief. |
| Have the patient's symptoms been progressing? | Yes | The patient reports that her pain has been worsening over the years. |
| Are the patient's symptoms debilitating? | Yes | The patient has limited walking and standing tolerance, indicating that her symptoms are debilitating. |</t>
  </si>
  <si>
    <t>[["What is the patient's diagnosis?", "Left L5 radiculopathy", "The patient's clinical presentation, physical examination findings, and MRI results are consistent with left L5 radiculopathy."], ["What are the patient's radiological findings?", "Left L4-5 foraminal and lateral recess stenosis/narrowing", "The lumbar MRI performed on May 19, 2022, showed left L4-5 foraminal and lateral recess stenosis/narrowing."], ["Are the patient's radiological findings consistent with their diagnosis?", "Yes", "The radiological findings of left L4-5 foraminal and lateral recess stenosis/narrowing are consistent with the diagnosis of left L5 radiculopathy."], ["What treatments has the patient tried already?", "Physical therapy, acupuncture, yoga exercises", "The patient has tried physical therapy, acupuncture, and yoga exercises for her back pain."], ["Have the treatments tried by the patients helped?", "Temporary relief", "The treatments tried by the patient (physical therapy and acupuncture) provided temporary relief."], ["Have the patient's symptoms been progressing?", "Yes", "The patient reports that her pain has been worsening over the years."], ["Are the patient's symptoms debilitating?", "Yes", "The patient has limited walking and standing tolerance, indicating that her symptoms are debilitating."]]</t>
  </si>
  <si>
    <t>Left L4-5 foraminal and lateral recess stenosis/narrowing</t>
  </si>
  <si>
    <t>Physical therapy, acupuncture, yoga exercises</t>
  </si>
  <si>
    <t>Temporary relief</t>
  </si>
  <si>
    <t>Jennifer is a very pleasant 48-year-old female with recurrent L4-5 disc after decompression by Dr. Dunlap 9 years ago.  Her pain is improving, she is about a 3-10 at this point whereas back in August she was about 11 out of 10.  Functionally she is improved as well quite a bit but she still is limited to certain degree.  She is not happy with her progress but is willing to give it another 8 weeks given the trajectory of her improvement and see how she does.  I discussed the benefits and risks of conservative versus a redo decompression versus even a TLIF and we will revisit these options in about 8 weeks time.  Thank you much for including me in her care sincerely</t>
  </si>
  <si>
    <t xml:space="preserve">Ms. Smith presents with a complaint of right buttock and leg pain and as distal as the web 
of the first and second digits.  The pain began in July 2022 and have not improved.  There is 
an increase in pain with walking and standing.  Lying down provides relief.  Ms. Smith does 
not report any change to bowel or bladder functioning, and there is no perineal numbness.  
Exercises are not helping.  Review of her health history reveals that she had a right L4-5 
microdiskectomy in 2013 with good results.  Her health his otherwise good.  There are no 
known allergies and she does not smoke.  The only other surgery reported is tonsillectomy.  
Ms. Smith is able to manage light chores at home.
Medications include: Flexeril 10 mg and Lyrica 50 mg tid
The physical examination reveals that she walks with the aid of crutches to offload the right 
leg.  She stands 5'4" and weighs 130 lbs.  There is an increase in pain with lumbar flexion 
and extension.  Muscle stretch reflexes are 2+ except for the right Achilles which is 1+.  
Sensation is diminished along the right L5 dermatome.  Muscle tone and bulk is 
symmetrical.  Straight leg raising is positive on the right.  There is some crossover with left 
SLR.  Hip ranges of motion are within normal limits.  Upper limb reflexes ae 2+ and 
Hoffman's sign is absent bilaterally.  There is no clonus or spasticity.
A lumbar MRI was performed at GNMI on August 21, 2022.  The cardinal finding is a large 
right L4-5 disc herniation.
Ms. Smith has signs and symptoms of right L5 radiculopathy and there is corresponding 
finding on MRI.  Given the MRI findings and that her pain remains disabling, I am referring 
her for spine surgical consultation with Dr. Smith.  Consideration could be given to 
referring her for epidural injection which may help with pain control.  She should continue 
with activity to tolerance.
Hoffmans:
Passive SLR:
Smith:
Hip Screen:
Back Range of Motion:
Other Testing:
Summary Paragraph:
Thank you for involving me in the care of this patient
</t>
  </si>
  <si>
    <t>{"id": "chatcmpl-8GjwsYUvuh6EfM0A3XClFHDHVKXS8", "object": "chat.completion", "created": 1699000566, "model": "gpt-35-turbo-16k", "choices": [{"index": 0, "finish_reason": "stop", "message": {"role": "assistant", "content": "| Question | Response | Detailed reasoning based on given clinical information |\n| --- | --- | --- |\n| What is the patient's diagnosis? | Recurrent L4-5 disc herniation | The patient had a previous L4-5 microdiskectomy in 2013 and now presents with signs and symptoms of right L5 radiculopathy. The lumbar MRI performed shows a large right L4-5 disc herniation. |\n| What are the patient's radiological findings? | Large right L4-5 disc herniation | The lumbar MRI performed shows a large right L4-5 disc herniation. |\n| Are the patient's radiological findings consistent with their diagnosis? | Yes | The patient's radiological findings of a large right L4-5 disc herniation are consistent with the diagnosis of recurrent L4-5 disc herniation. |\n| What treatments has the patient tried already? | Medications (Flexeril 10 mg and Lyrica 50 mg tid), activity to tolerance | The patient has tried medications including Flexeril and Lyrica, as well as activity to tolerance. |\n| Have the treatments tried by the patients helped? | Pain is improving, but still present | The patient's pain is improving, but she still rates it as a 3 out of 10. |\n| Have the patient's symptoms been progressing? | Symptoms have been improving | The patient's pain has been improving, going from an 11 out of 10 in August to a 3 out of 10 currently. |\n| Are the patient's symptoms debilitating? | Yes, to a certain degree | The patient's pain is still limiting her function to a certain degree, although she has seen improvement. |"}}], "usage": {"prompt_tokens": 821, "completion_tokens": 352, "total_tokens": 1173}}</t>
  </si>
  <si>
    <t>| Question | Response | Detailed reasoning based on given clinical information |
| --- | --- | --- |
| What is the patient's diagnosis? | Recurrent L4-5 disc herniation | The patient had a previous L4-5 microdiskectomy in 2013 and now presents with signs and symptoms of right L5 radiculopathy. The lumbar MRI performed shows a large right L4-5 disc herniation. |
| What are the patient's radiological findings? | Large right L4-5 disc herniation | The lumbar MRI performed shows a large right L4-5 disc herniation. |
| Are the patient's radiological findings consistent with their diagnosis? | Yes | The patient's radiological findings of a large right L4-5 disc herniation are consistent with the diagnosis of recurrent L4-5 disc herniation. |
| What treatments has the patient tried already? | Medications (Flexeril 10 mg and Lyrica 50 mg tid), activity to tolerance | The patient has tried medications including Flexeril and Lyrica, as well as activity to tolerance. |
| Have the treatments tried by the patients helped? | Pain is improving, but still present | The patient's pain is improving, but she still rates it as a 3 out of 10. |
| Have the patient's symptoms been progressing? | Symptoms have been improving | The patient's pain has been improving, going from an 11 out of 10 in August to a 3 out of 10 currently. |
| Are the patient's symptoms debilitating? | Yes, to a certain degree | The patient's pain is still limiting her function to a certain degree, although she has seen improvement. |</t>
  </si>
  <si>
    <t>[["What is the patient's diagnosis?", "Recurrent L4-5 disc herniation", "The patient had a previous L4-5 microdiskectomy in 2013 and now presents with signs and symptoms of right L5 radiculopathy. The lumbar MRI performed shows a large right L4-5 disc herniation."], ["What are the patient's radiological findings?", "Large right L4-5 disc herniation", "The lumbar MRI performed shows a large right L4-5 disc herniation."], ["Are the patient's radiological findings consistent with their diagnosis?", "Yes", "The patient's radiological findings of a large right L4-5 disc herniation are consistent with the diagnosis of recurrent L4-5 disc herniation."], ["What treatments has the patient tried already?", "Medications (Flexeril 10 mg and Lyrica 50 mg tid), activity to tolerance", "The patient has tried medications including Flexeril and Lyrica, as well as activity to tolerance."], ["Have the treatments tried by the patients helped?", "Pain is improving, but still present", "The patient's pain is improving, but she still rates it as a 3 out of 10."], ["Have the patient's symptoms been progressing?", "Symptoms have been improving", "The patient's pain has been improving, going from an 11 out of 10 in August to a 3 out of 10 currently."], ["Are the patient's symptoms debilitating?", "Yes, to a certain degree", "The patient's pain is still limiting her function to a certain degree, although she has seen improvement."]]</t>
  </si>
  <si>
    <t>Recurrent L4-5 disc herniation</t>
  </si>
  <si>
    <t>Large right L4-5 disc herniation</t>
  </si>
  <si>
    <t>Medications (Flexeril 10 mg and Lyrica 50 mg tid), activity to tolerance</t>
  </si>
  <si>
    <t>Pain is improving, but still present</t>
  </si>
  <si>
    <t>Symptoms have been improving</t>
  </si>
  <si>
    <t>Yes, to a certain degree</t>
  </si>
  <si>
    <t>This is a  58 y.o.  year old  female  with complex constellation of symptoms that is likely a combination of previous cervical myelopathy, mechanical low back pain as well as lateral recess stenosis with neurogenic claudication likely involving the L4 nerve root.  It sounds like after the cervical decompression her right leg had improved.  She was having hyperreflexia and upper motor neuron type symptoms involving her trunk and legs.  Some of the symptoms have remained including tingling in her lower extremity.  I advised the patient that some of her symptoms may always remain this way since I see evidence of T2 signal change within the spinal cord in her cervical thoracic junction.
Â 
Her lower back pain and tightness around that area is likely from degenerative changes and will unlikely respond to surgical intervention.  What I may be able to offer, is decompression at L3-4 level to see if we could improve her leg symptoms especially triggered with ambulation.  I asked the patient if improvement in her leg only with decreased pain during walking would be enough for the patient.  She was reasonable with her expectations and was keen on proceeding with surgery.  I discussed the procedure itself including the surgery and expected recovery.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No guarantees were given or implied, the patient understands that her symptoms may not significantly improve after decompression of the lumbar region. All questions were answered and understanding was ascertained through the lines of questioning.Â The risks, benefits and alternatives were discussed with patient and informed consent was obtained for L3-4 laminectomy.
Â 
My office will arrange surgery in our next available OR time.  In the meantime, to help with her back pain she could consider seeing pain clinic in the Niagara region for trigger point and/or epidural steroid injections.  This would be fairly safe and may help give her additional relief.  Over 50 minutes were spent face-to-face with the patient during today's visit.  It was a pleasure seeing  Sandra Ellen Rainville  in clinic today.  Thank you for involving me in the care of this patient.</t>
  </si>
  <si>
    <t xml:space="preserve">Ms. Smith presents with a complaint of lower back pain and paresthesia in her legs.  
There is associated weakness.  She describes a band of tightness around her waist (this was 
present prior to cervical spine surgery July 21, 2021).  There is burning midline lower back 
pain.  Ms. Smith has sought physical therapy without relief.  As noted, she had cervical 
spine surgery in 2021 and this improved her right leg motor control issues.  There has been 
increasing left leg and foot tingling and numbness, and there is left leg paresthesia with 
walking/standing. 
Her health is reportedly otherwise good.  She is allergic to penicillin.  She does not smoke.  
She has had total right hip replacement.  She had C9-T1 decompression/fusion July 21, 
2021.  Other surgeries include c-section and breast reduction.  Ms. Smith is retired.  She 
has difficulty with chores at home.
Medications include Gabapentin 900 mg/day, Baclofen and NSAID.
Ms. Smith presented using a cane.  Her gait is slow.  She could not perform heel/toe 
walk.  Muscle stretch reflexes are 2+ at the patellae and Achilles bilaterally, but there is 4 
beats of clonus bilaterally.  Power is graded 5/5 L2 to S1 bilaterally, except for weakness 
3+/5 of the EHLs bilaterally and to resisted left ankle dorsiflexion 4+/5.  Muscle tone and 
bulk is symmetrical.  Sensation is diminished in the feet in a non-dermatomal pattern.  
Vibration sensation (128 hz tuning fork) was diminished in the feet.  Straight leg raising is 
non-provocative.  Upper limb reflexes are 2+ and Hoffman's sign is absent bilaterally.
A lumbar MRI was performed at Niagara Health April 29, 2022.  There is moderate to severe 
L3-4 canal stenosis.  There is left lateral recess stenosis and severe foraminal stenosis.  An 
MRI of the cervical spine was perrformed June 20, 2022.  There is focal cord signal 
abnormality at C7-T1.  There are multiple levels of foraminal stenosis.  An MRI of the 
thoracic and cervical spine was performed June 21, 2022.  There is cord compression at C7-
T1.  Thoracic spine is unremarkable. 
Ms. Smith presents with symptoms of unilateral neurogenic claudication.  There are long 
tract/pyramidal signs, but I am not certain if this is residual to her prior cervical spine 
surgery.  I have requisitioned a cervical spine MRI with contrast.  Consideration could be 
given to referring her to a pain clinic for possible medial branch/facet joint blocks.  I am 
referring Ms. Smith for spine surgical consultation with Dr. Smith, neurosurgeon.  She 
should continue with activity to tolerance and self-directed exercises.
Thank you for involving me in the care of this patient
</t>
  </si>
  <si>
    <t>{"id": "chatcmpl-8GjwzfnyJBcs6wZNY5y9V7k66EE66", "object": "chat.completion", "created": 1699000573, "model": "gpt-35-turbo-16k", "choices": [{"index": 0, "finish_reason": "stop", "message": {"role": "assistant", "content": "| Question | Response | Detailed reasoning based on given clinical information |\n| --- | --- | --- |\n| What is the patient's diagnosis? | The patient's diagnosis is a complex constellation of symptoms likely due to previous cervical myelopathy, mechanical low back pain, and lateral recess stenosis with neurogenic claudication involving the L4 nerve root. | The patient has a history of cervical spine surgery and presents with symptoms of lower back pain, paresthesia in the legs, weakness, and a band of tightness around the waist. The lumbar MRI shows moderate to severe L3-4 canal stenosis, left lateral recess stenosis, and severe foraminal stenosis. The cervical spine MRI shows focal cord signal abnormality at C7-T1 and multiple levels of foraminal stenosis. |\n| What are the patient's radiological findings? | The lumbar MRI shows moderate to severe L3-4 canal stenosis, left lateral recess stenosis, and severe foraminal stenosis. The cervical spine MRI shows focal cord signal abnormality at C7-T1 and multiple levels of foraminal stenosis. | The radiological findings indicate stenosis and compression at multiple levels in the lumbar and cervical spine. |\n| Are the patient's radiological findings consistent with their diagnosis? | Yes, the patient's radiological findings are consistent with their diagnosis. | The radiological findings of stenosis and compression in the lumbar and cervical spine support the diagnosis of complex symptoms involving previous cervical myelopathy, mechanical low back pain, and lateral recess stenosis with neurogenic claudication. |\n| What treatments has the patient tried already? | The patient has tried physical therapy. | The patient sought physical therapy for their symptoms. |\n| Have the treatments tried by the patients helped? | The information does not provide any indication of whether the physical therapy has helped the patient. | The information does not mention whether the physical therapy provided any relief or improvement in the patient's symptoms. |\n| Have the patient's symptoms been progressing? | The information does not provide any indication of whether the patient's symptoms have been progressing. | The information does not mention any changes or progression in the patient's symptoms. |\n| Are the patient's symptoms debilitating? | The information does not provide any indication of the severity or impact of the patient's symptoms. | The information does not describe the severity or impact of the patient's symptoms on their daily activities or quality of life. |"}}], "usage": {"prompt_tokens": 1378, "completion_tokens": 512, "total_tokens": 1890}}</t>
  </si>
  <si>
    <t>| Question | Response | Detailed reasoning based on given clinical information |
| --- | --- | --- |
| What is the patient's diagnosis? | The patient's diagnosis is a complex constellation of symptoms likely due to previous cervical myelopathy, mechanical low back pain, and lateral recess stenosis with neurogenic claudication involving the L4 nerve root. | The patient has a history of cervical spine surgery and presents with symptoms of lower back pain, paresthesia in the legs, weakness, and a band of tightness around the waist. The lumbar MRI shows moderate to severe L3-4 canal stenosis, left lateral recess stenosis, and severe foraminal stenosis. The cervical spine MRI shows focal cord signal abnormality at C7-T1 and multiple levels of foraminal stenosis. |
| What are the patient's radiological findings? | The lumbar MRI shows moderate to severe L3-4 canal stenosis, left lateral recess stenosis, and severe foraminal stenosis. The cervical spine MRI shows focal cord signal abnormality at C7-T1 and multiple levels of foraminal stenosis. | The radiological findings indicate stenosis and compression at multiple levels in the lumbar and cervical spine. |
| Are the patient's radiological findings consistent with their diagnosis? | Yes, the patient's radiological findings are consistent with their diagnosis. | The radiological findings of stenosis and compression in the lumbar and cervical spine support the diagnosis of complex symptoms involving previous cervical myelopathy, mechanical low back pain, and lateral recess stenosis with neurogenic claudication. |
| What treatments has the patient tried already? | The patient has tried physical therapy. | The patient sought physical therapy for their symptoms. |
| Have the treatments tried by the patients helped? | The information does not provide any indication of whether the physical therapy has helped the patient. | The information does not mention whether the physical therapy provided any relief or improvement in the patient's symptoms. |
| Have the patient's symptoms been progressing? | The information does not provide any indication of whether the patient's symptoms have been progressing. | The information does not mention any changes or progression in the patient's symptoms. |
| Are the patient's symptoms debilitating? | The information does not provide any indication of the severity or impact of the patient's symptoms. | The information does not describe the severity or impact of the patient's symptoms on their daily activities or quality of life. |</t>
  </si>
  <si>
    <t>[["What is the patient's diagnosis?", "The patient's diagnosis is a complex constellation of symptoms likely due to previous cervical myelopathy, mechanical low back pain, and lateral recess stenosis with neurogenic claudication involving the L4 nerve root.", "The patient has a history of cervical spine surgery and presents with symptoms of lower back pain, paresthesia in the legs, weakness, and a band of tightness around the waist. The lumbar MRI shows moderate to severe L3-4 canal stenosis, left lateral recess stenosis, and severe foraminal stenosis. The cervical spine MRI shows focal cord signal abnormality at C7-T1 and multiple levels of foraminal stenosis."], ["What are the patient's radiological findings?", "The lumbar MRI shows moderate to severe L3-4 canal stenosis, left lateral recess stenosis, and severe foraminal stenosis. The cervical spine MRI shows focal cord signal abnormality at C7-T1 and multiple levels of foraminal stenosis.", "The radiological findings indicate stenosis and compression at multiple levels in the lumbar and cervical spine."], ["Are the patient's radiological findings consistent with their diagnosis?", "Yes, the patient's radiological findings are consistent with their diagnosis.", "The radiological findings of stenosis and compression in the lumbar and cervical spine support the diagnosis of complex symptoms involving previous cervical myelopathy, mechanical low back pain, and lateral recess stenosis with neurogenic claudication."], ["What treatments has the patient tried already?", "The patient has tried physical therapy.", "The patient sought physical therapy for their symptoms."], ["Have the treatments tried by the patients helped?", "The information does not provide any indication of whether the physical therapy has helped the patient.", "The information does not mention whether the physical therapy provided any relief or improvement in the patient's symptoms."], ["Have the patient's symptoms been progressing?", "The information does not provide any indication of whether the patient's symptoms have been progressing.", "The information does not mention any changes or progression in the patient's symptoms."], ["Are the patient's symptoms debilitating?", "The information does not provide any indication of the severity or impact of the patient's symptoms.", "The information does not describe the severity or impact of the patient's symptoms on their daily activities or quality of life."]]</t>
  </si>
  <si>
    <t>The patient's diagnosis is a complex constellation of symptoms likely due to previous cervical myelopathy, mechanical low back pain, and lateral recess stenosis with neurogenic claudication involving the L4 nerve root.</t>
  </si>
  <si>
    <t>The lumbar MRI shows moderate to severe L3-4 canal stenosis, left lateral recess stenosis, and severe foraminal stenosis. The cervical spine MRI shows focal cord signal abnormality at C7-T1 and multiple levels of foraminal stenosis.</t>
  </si>
  <si>
    <t>The information does not provide any indication of whether the physical therapy has helped the patient.</t>
  </si>
  <si>
    <t>The information does not provide any indication of whether the patient's symptoms have been progressing.</t>
  </si>
  <si>
    <t>The information does not provide any indication of the severity or impact of the patient's symptoms.</t>
  </si>
  <si>
    <t>We discussed the role of L4-5 decompression.  The surgery is primary goal is to help improve the patient's leg function.  He does not tend to affect back pain too much.  If surgery were to be entertained I would propose a L4-5 bilateral laminectomy to adequately decompress the central canal and removal of ligamentum hypertrophy, overgrown osteophytes as well as epidural fat. 
Â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All questions were answered and understanding was ascertained through the lines of questioning.Â The risks, benefits and alternatives were discussed with patient and informed consent was obtained for L4-5 bilateral laminectomy.
Â 
My office will arrange surgery in our next available or time.  The patient can continue to receive back injections and rhizotomy procedures until surgery is booked.  It was a pleasure seeing  Carol Penelope Midgley  in clinic today.  Thank you for involving me in the care of this patient.</t>
  </si>
  <si>
    <t xml:space="preserve">Ms. Smith presents with back and leg pain.  The back pain is chronic, but leg symptoms 
began about 1 year ago.  The pain is mostly through the posterior thighs and there is 
associated weakness and heaviness.  There are increased symptoms with walking, and relief 
with sitting.  She is able to void and there is no perineal numbness.  She does have some 
urinary urgency.  She has been attending at St. Joseph's hospital for RF ablations for her 
back which she finds helpful.  She continues with self-directed exercises.  Her walking and 
standing tolerance is less than 5 minutes.
Review of her health history reveals that she has diabetes and essential hypertension.  She 
is a non-smoker.  There are seasonal allergies.  Her surgical history includes having both 
hips replaced, and left total knee replacement.  She is able to manage chores at home.  She 
was previously swimming.  She has been using a walker for about a year.
The physical examination reveals her to be using the walker.  There is an increase in pain 
with lumbar spine extension.  She could heel and toe walk without difficulty.  Muscle stretch 
reflexes are 2+ at the patellae adn Achilles bilaterally.  Power is graded 5/5 L2 to S1 except 
for the right quadriceps which is 4+/5.  Muscle tone and bulk is symmetrical.  Sensation is 
preserved in all dermatomes.  Straight leg raising is non-provocative.  Hip ranges of motion 
are within normal limits and non-provocative.  Hoffman's sign is absent bilaterally.  There 
are no long tract signs.
A lumbar MRI was performed at St. Joseph's hospital on March 24, 2022.  There is multilevel 
degenerative anterolisthesis.  There is multilevel epidural lipomatosis.  There is severe canal 
stenosis at L3-4 and severe facet OA at L4-5.  There is mild to moderate canal stenosis at L2
-3.
Ms. Smith is experiencing neurogenic claudication.  This is related to the epidural 
lipomatosis.  While I am not certain given this etiology what the prognosis would be with 
any surgical intervention, nevertheless a surgical consultation is reasonable in view of her 
functional limitations.  I am referring Ms. Smith to Dr. Smith for his expert opinion.  
She should be continuing with self-directed exercises.
Hoffmans:
Passive SLR:
Smith:
Hip Screen:
Back Range of Motion:
Other Testing:
Summary Paragraph:
Thank you for involving me in the care of this patient
</t>
  </si>
  <si>
    <t>{"id": "chatcmpl-8Gjx6cKvIDxxK4UOQrmNqVvgej7Z0", "object": "chat.completion", "created": 1699000580, "model": "gpt-35-turbo-16k", "choices": [{"index": 0, "finish_reason": "stop", "message": {"role": "assistant", "content": "| Question | Response | Detailed reasoning based on given clinical information |\n| --- | --- | --- |\n| What is the patient's diagnosis? | The patient's diagnosis is neurogenic claudication. | The patient's symptoms of leg pain, weakness, and heaviness, along with increased symptoms with walking and relief with sitting, are consistent with neurogenic claudication. |\n| What are the patient's radiological findings? | The patient's radiological findings include multilevel degenerative anterolisthesis, multilevel epidural lipomatosis, severe canal stenosis at L3-4, severe facet OA at L4-5, and mild to moderate canal stenosis at L2-3. | The lumbar MRI shows degenerative changes in the spine, including anterolisthesis, epidural lipomatosis, and canal stenosis at multiple levels. |\n| Are the patient's radiological findings consistent with their diagnosis? | Yes, the patient's radiological findings are consistent with their diagnosis of neurogenic claudication. | The severe canal stenosis and epidural lipomatosis seen on the MRI can cause compression of the spinal nerves, leading to the symptoms of neurogenic claudication. |\n| What treatments has the patient tried already? | The patient has tried RF ablations for her back and self-directed exercises. | The patient has undergone RF ablations, which she finds helpful, and continues with self-directed exercises. |\n| Have the treatments tried by the patients helped? | The RF ablations and self-directed exercises have helped the patient. | The patient finds the RF ablations helpful for her back pain, and she continues with self-directed exercises. |\n| Have the patient's symptoms been progressing? | The given information does not mention any progression of the patient's symptoms. | There is no mention of the patient's symptoms worsening or progressing in the referral letter. |\n| Are the patient's symptoms debilitating? | The patient's symptoms are debilitating to some extent. | The patient's walking and standing tolerance is less than 5 minutes, and she requires a walker for mobility. This suggests that her symptoms are limiting her daily activities. |"}}], "usage": {"prompt_tokens": 1047, "completion_tokens": 446, "total_tokens": 1493}}</t>
  </si>
  <si>
    <t>| Question | Response | Detailed reasoning based on given clinical information |
| --- | --- | --- |
| What is the patient's diagnosis? | The patient's diagnosis is neurogenic claudication. | The patient's symptoms of leg pain, weakness, and heaviness, along with increased symptoms with walking and relief with sitting, are consistent with neurogenic claudication. |
| What are the patient's radiological findings? | The patient's radiological findings include multilevel degenerative anterolisthesis, multilevel epidural lipomatosis, severe canal stenosis at L3-4, severe facet OA at L4-5, and mild to moderate canal stenosis at L2-3. | The lumbar MRI shows degenerative changes in the spine, including anterolisthesis, epidural lipomatosis, and canal stenosis at multiple levels. |
| Are the patient's radiological findings consistent with their diagnosis? | Yes, the patient's radiological findings are consistent with their diagnosis of neurogenic claudication. | The severe canal stenosis and epidural lipomatosis seen on the MRI can cause compression of the spinal nerves, leading to the symptoms of neurogenic claudication. |
| What treatments has the patient tried already? | The patient has tried RF ablations for her back and self-directed exercises. | The patient has undergone RF ablations, which she finds helpful, and continues with self-directed exercises. |
| Have the treatments tried by the patients helped? | The RF ablations and self-directed exercises have helped the patient. | The patient finds the RF ablations helpful for her back pain, and she continues with self-directed exercises. |
| Have the patient's symptoms been progressing? | The given information does not mention any progression of the patient's symptoms. | There is no mention of the patient's symptoms worsening or progressing in the referral letter. |
| Are the patient's symptoms debilitating? | The patient's symptoms are debilitating to some extent. | The patient's walking and standing tolerance is less than 5 minutes, and she requires a walker for mobility. This suggests that her symptoms are limiting her daily activities. |</t>
  </si>
  <si>
    <t>[["What is the patient's diagnosis?", "The patient's diagnosis is neurogenic claudication.", "The patient's symptoms of leg pain, weakness, and heaviness, along with increased symptoms with walking and relief with sitting, are consistent with neurogenic claudication."], ["What are the patient's radiological findings?", "The patient's radiological findings include multilevel degenerative anterolisthesis, multilevel epidural lipomatosis, severe canal stenosis at L3-4, severe facet OA at L4-5, and mild to moderate canal stenosis at L2-3.", "The lumbar MRI shows degenerative changes in the spine, including anterolisthesis, epidural lipomatosis, and canal stenosis at multiple levels."], ["Are the patient's radiological findings consistent with their diagnosis?", "Yes, the patient's radiological findings are consistent with their diagnosis of neurogenic claudication.", "The severe canal stenosis and epidural lipomatosis seen on the MRI can cause compression of the spinal nerves, leading to the symptoms of neurogenic claudication."], ["What treatments has the patient tried already?", "The patient has tried RF ablations for her back and self-directed exercises.", "The patient has undergone RF ablations, which she finds helpful, and continues with self-directed exercises."], ["Have the treatments tried by the patients helped?", "The RF ablations and self-directed exercises have helped the patient.", "The patient finds the RF ablations helpful for her back pain, and she continues with self-directed exercises."], ["Have the patient's symptoms been progressing?", "The given information does not mention any progression of the patient's symptoms.", "There is no mention of the patient's symptoms worsening or progressing in the referral letter."], ["Are the patient's symptoms debilitating?", "The patient's symptoms are debilitating to some extent.", "The patient's walking and standing tolerance is less than 5 minutes, and she requires a walker for mobility. This suggests that her symptoms are limiting her daily activities."]]</t>
  </si>
  <si>
    <t>The patient's radiological findings include multilevel degenerative anterolisthesis, multilevel epidural lipomatosis, severe canal stenosis at L3-4, severe facet OA at L4-5, and mild to moderate canal stenosis at L2-3.</t>
  </si>
  <si>
    <t>The patient has tried RF ablations for her back and self-directed exercises.</t>
  </si>
  <si>
    <t>The RF ablations and self-directed exercises have helped the patient.</t>
  </si>
  <si>
    <t>The given information does not mention any progression of the patient's symptoms.</t>
  </si>
  <si>
    <t>The patient's symptoms are debilitating to some extent.</t>
  </si>
  <si>
    <t>Most probable diagnosis here is mechanical low back pain with an element of neurogenic claudication.
Â 
I will refer her to Dr. Vladimir Djuric  for right L4 transforaminal epidural steroid injection / lumbar epidural injection x2, then I will follow-up with the patient thereafter.  These injections are both diagnostic and therapeutic</t>
  </si>
  <si>
    <t xml:space="preserve">Ms. Smith presents with a complaint of buttock and leg pain, mostly into the 
posterior thighs, but sometimes into the lateral legs.  The symptoms are chronic but 
have worsened over time.  She reports very limited standing and walking tolerance 
of less than 5 minutes.  She has been prescribed flexion based exercises which she 
does.  Her health history includes advanced OA of the knees and she says that her 
knee surgeon will be performing knee replacement surgery, but wanted to have her 
lumbar spine addressed first.
Other than the knee OA, her health history includes dyslipidemia and essential 
hypertension.  She is allergic to Demerol.  Ms. Smith is a non-smoker.  She relates 
that she has never had any surgeries.
Medication for pain is Gabapentin, but this is not helping very much.  Other 
medications include: telmisartan, duloxetine, Nexium, rosuvastatin, atenolol, 
amlodipine.
The physical examination reveals her habitus to be endomorphic.  She is not using 
any supports.  There is an increase in pain with lumbar spine extension.  She could 
not perform heel and toe walking.  There is some non-pitting edema at the ankles 
and feet .  Power is graded 5/5 L2 to S1 bilaterally.  Muscle tone and bulk is 
symmetrical.  Straight leg raising is non-provocative.  Hip ranges of motion are 
within normal limits.  Upper limb reflexes are 2+.  Hoffman's sign is absent 
bilaterally.  There is no spasticity or clonus.
A lumbar MRI was performed July 14, 2022 at HGH.  There is severe spinal canal 
stenosis at L3-4 and moderate to severe at L4-5 from a combination of degenerative 
changes.  There is severe foraminal stenosis at L3-4.  Xrays of the lumbar spine 
performed July 22, 2021 reveal a convex right lumbar scoliosis and graded I 
anterolisthesis L4 on L5. 
Ms. Smith presents with symptoms and functional limitations commensurate with 
neurogenic claudication.  There are corresponding findings on MRI with severe canal 
stenosis.  I have encouraged her to continue with self-directed flexion-based 
exercises, and have also referred her for spine surgical consultation with Dr. Smith, neurosurgeon.
Thank you for involving me in the care of this patient
Sincerely
</t>
  </si>
  <si>
    <t>{"id": "chatcmpl-8GjxKQ2TwdciSks1ir2hbnzOF8Wuj", "object": "chat.completion", "created": 1699000594, "model": "gpt-35-turbo-16k", "choices": [{"index": 0, "finish_reason": "stop", "message": {"role": "assistant", "content": "| Question | Response | Detailed reasoning based on given clinical information |\n| --- | --- | --- |\n| What is the patient's diagnosis? | Mechanical low back pain with an element of neurogenic claudication | The patient presents with chronic buttock and leg pain, limited standing and walking tolerance, and severe spinal canal stenosis and foraminal stenosis on lumbar MRI. These findings are consistent with neurogenic claudication, which is a symptom of spinal stenosis. The patient also has a history of advanced OA of the knees, which may contribute to the mechanical low back pain. |\n| What are the patient's radiological findings? | Severe spinal canal stenosis at L3-4 and moderate to severe at L4-5, severe foraminal stenosis at L3-4, convex right lumbar scoliosis, graded I anterolisthesis L4 on L5 | The lumbar MRI shows severe spinal canal stenosis and foraminal stenosis at multiple levels, as well as a lumbar scoliosis and anterolisthesis. |\n| Are the patient's radiological findings consistent with their diagnosis? | Yes | The severe spinal canal stenosis and foraminal stenosis seen on the lumbar MRI are consistent with the patient's diagnosis of neurogenic claudication. The lumbar scoliosis and anterolisthesis may contribute to the mechanical low back pain. |\n| What treatments has the patient tried already? | Flexion-based exercises, Gabapentin | The patient has been prescribed flexion-based exercises and is taking Gabapentin for pain. |\n| Have the treatments tried by the patients helped? | Gabapentin is not helping very much | The patient reports that Gabapentin is not providing significant relief. |\n| Have the patient's symptoms been progressing? | Yes | The patient reports that her symptoms have worsened over time. |\n| Are the patient's symptoms debilitating? | Yes | The patient reports very limited standing and walking tolerance of less than 5 minutes, indicating that her symptoms are debilitating. |"}}], "usage": {"prompt_tokens": 788, "completion_tokens": 430, "total_tokens": 1218}}</t>
  </si>
  <si>
    <t>| Question | Response | Detailed reasoning based on given clinical information |
| --- | --- | --- |
| What is the patient's diagnosis? | Mechanical low back pain with an element of neurogenic claudication | The patient presents with chronic buttock and leg pain, limited standing and walking tolerance, and severe spinal canal stenosis and foraminal stenosis on lumbar MRI. These findings are consistent with neurogenic claudication, which is a symptom of spinal stenosis. The patient also has a history of advanced OA of the knees, which may contribute to the mechanical low back pain. |
| What are the patient's radiological findings? | Severe spinal canal stenosis at L3-4 and moderate to severe at L4-5, severe foraminal stenosis at L3-4, convex right lumbar scoliosis, graded I anterolisthesis L4 on L5 | The lumbar MRI shows severe spinal canal stenosis and foraminal stenosis at multiple levels, as well as a lumbar scoliosis and anterolisthesis. |
| Are the patient's radiological findings consistent with their diagnosis? | Yes | The severe spinal canal stenosis and foraminal stenosis seen on the lumbar MRI are consistent with the patient's diagnosis of neurogenic claudication. The lumbar scoliosis and anterolisthesis may contribute to the mechanical low back pain. |
| What treatments has the patient tried already? | Flexion-based exercises, Gabapentin | The patient has been prescribed flexion-based exercises and is taking Gabapentin for pain. |
| Have the treatments tried by the patients helped? | Gabapentin is not helping very much | The patient reports that Gabapentin is not providing significant relief. |
| Have the patient's symptoms been progressing? | Yes | The patient reports that her symptoms have worsened over time. |
| Are the patient's symptoms debilitating? | Yes | The patient reports very limited standing and walking tolerance of less than 5 minutes, indicating that her symptoms are debilitating. |</t>
  </si>
  <si>
    <t>[["What is the patient's diagnosis?", "Mechanical low back pain with an element of neurogenic claudication", "The patient presents with chronic buttock and leg pain, limited standing and walking tolerance, and severe spinal canal stenosis and foraminal stenosis on lumbar MRI. These findings are consistent with neurogenic claudication, which is a symptom of spinal stenosis. The patient also has a history of advanced OA of the knees, which may contribute to the mechanical low back pain."], ["What are the patient's radiological findings?", "Severe spinal canal stenosis at L3-4 and moderate to severe at L4-5, severe foraminal stenosis at L3-4, convex right lumbar scoliosis, graded I anterolisthesis L4 on L5", "The lumbar MRI shows severe spinal canal stenosis and foraminal stenosis at multiple levels, as well as a lumbar scoliosis and anterolisthesis."], ["Are the patient's radiological findings consistent with their diagnosis?", "Yes", "The severe spinal canal stenosis and foraminal stenosis seen on the lumbar MRI are consistent with the patient's diagnosis of neurogenic claudication. The lumbar scoliosis and anterolisthesis may contribute to the mechanical low back pain."], ["What treatments has the patient tried already?", "Flexion-based exercises, Gabapentin", "The patient has been prescribed flexion-based exercises and is taking Gabapentin for pain."], ["Have the treatments tried by the patients helped?", "Gabapentin is not helping very much", "The patient reports that Gabapentin is not providing significant relief."], ["Have the patient's symptoms been progressing?", "Yes", "The patient reports that her symptoms have worsened over time."], ["Are the patient's symptoms debilitating?", "Yes", "The patient reports very limited standing and walking tolerance of less than 5 minutes, indicating that her symptoms are debilitating."]]</t>
  </si>
  <si>
    <t>Mechanical low back pain with an element of neurogenic claudication</t>
  </si>
  <si>
    <t>Severe spinal canal stenosis at L3-4 and moderate to severe at L4-5, severe foraminal stenosis at L3-4, convex right lumbar scoliosis, graded I anterolisthesis L4 on L5</t>
  </si>
  <si>
    <t>Flexion-based exercises, Gabapentin</t>
  </si>
  <si>
    <t>Gabapentin is not helping very much</t>
  </si>
  <si>
    <t>yes</t>
  </si>
  <si>
    <t>Physical exam finds a pleasant man of thin build who has a notably stooped/kyphosis posture of the trunk immediately on heaving himself erect from our interview room chair and a very short stride unsteady gait as he hobbles about the room just about falling over for obvious postural imbalance.  The lumbar spine itself is nontender despite diffuse high-grade paralumbar spasm there and he can marginally, erect when asked.  There is no asymmetry of diffusely poor bulk and tone in the buttocks thighs or calves with uniform areflexia at the ankles and knees, negative distracted distracted straight leg raising in the feet are well-perfused with no long tract signs.
Â 
Plain x-rays show diffuse oligotrophic spondylosis in good alignment and a recent MRI shows surprisingly high-grade mixed central and neuroforaminal stenosis at all levels bracketing L2-5.  There is some significant degenerative lumbar scoliosis as well. That scoliosis is very important here, we have all kinds of fluoroscopic images from his pain clinic injections going back 6 years the do not show any deformity at all, or least none to speak of.  Today's standing x-rays confirm a major dynamic instability in this man spine so in addition to decompression he will need instrumented stabilization bracketing those levels for otherwise prohibitive risk of a post decompressive instability.
Â 
With his wife attending of explained the problem and proposed surgical care solution with attention to risk/benefit and convalescent timeframe issues.  He is cautiously interested in going ahead to surgery but I am just as cautious and very much want him to get cardiac screening done before we would approach the operating room I will be sending him to Dr. Sebastian Rivas for that.
Â 
1 we have a go ahead from the cardiologist's I will see him back in the office for care planning</t>
  </si>
  <si>
    <t>Not had Sx yet</t>
  </si>
  <si>
    <t xml:space="preserve">Mr. Smith presents with a complaint of lower back and leg pain.  There is pain through the 
buttocks and posterior thighs, and he reports limited walking tolerance of 40 to 50 yards.  
The pain is chronic but worsening.  He has some relief for about 4 weeks with epidural 
injections.  He does not report any change to bowel or bladder functioning, and there is no 
perineal numbness or saddle anesthesia.
Medications for pain include Tylenol 3 2q6hrs, and Arthrotec 50 mg bid.  Other medications 
include Smith, Symbicort, Smith, hydrochlorothiazide, pantoprazole, myrbetriq.  
His health history reveals asthma and essential hypertension.  He is a non-smoker.  There 
are no known allergies.  Mr. Smith's surgical history includes: left Smith in 2021 and he is 
scheduled for the right.  Other surgeries include: lobectomy, hernia, colonoscopy, TURP, 
and bilateral shoulder surgery.
Mr. Smith presented using a walker.  There is an anterior list of the torso.  He stands 5'6" 
and weighs 163 lbs.  There is an increase in pain with lumbar flexion and extension.  He 
could not perform heel and toe walking.  Muscle stretch reflexes are 2+ at the patellae and 
1+ at the Achilles bilaterally.  Sensation is preserved in all dermatomes.  Power is graded 
5/5 L2 to S1 bilaterally.  Muscle tone and bulk is symmetrical.  Hip ranges of motion are 
within normal limits.  Upper limb reflexes are 2+.  Hoffman's sign is absent bilaterally.  
Straight leg raising is non-provocative. 
A lumbar MRI was perforemd March 1, 2022.  There is severe spinal canal stenosis at L3-4 
and L4-5.  There is moderate canal stenosis at L2-3.  There is a left levoconvex scoliosis.  
There is advanced facet OA at L4-5 and also arthropathy at L3-4 and L5-S1.
Mr. Smith presents with symptoms of neurogenic claudication.  His back pain is mechanical 
and related to the degenerative scoliosis.  Given his significant functional limitations and 
the MRI findings, I am referring Mr. Smith for spine surgical consultation with Dr. Smith.  He has also had injections at the DeGroote Pain Clinic and I recommended he 
follow-up with his interventionalist for consideration of medial branch block and/or RF 
ablation of his lumbar facets to see if this may help with his lower back pain.
Thank you for involving me in the care of this patient
</t>
  </si>
  <si>
    <t>{"id": "chatcmpl-8GjxO9AEF4DCUG27iQukJjYzUPA6t", "object": "chat.completion", "created": 1699000598, "model": "gpt-35-turbo-16k", "choices": [{"index": 0, "finish_reason": "stop", "message": {"role": "assistant", "content": "| Question | Response | Detailed reasoning based on given clinical information |\n| --- | --- | --- |\n| What is the patient's diagnosis? | The patient's diagnosis is neurogenic claudication and degenerative scoliosis. | The patient presents with lower back and leg pain, limited walking tolerance, and an increase in pain with lumbar flexion and extension. The lumbar MRI shows severe spinal canal stenosis at L3-4 and L4-5, moderate canal stenosis at L2-3, and a left levoconvex scoliosis. |\n| What are the patient's radiological findings? | The patient's radiological findings include severe spinal canal stenosis at L3-4 and L4-5, moderate canal stenosis at L2-3, a left levoconvex scoliosis, advanced facet OA at L4-5, and arthropathy at L3-4 and L5-S1. | The lumbar MRI shows the presence of spinal canal stenosis at multiple levels, scoliosis, and facet osteoarthritis. |\n| Are the patient's radiological findings consistent with their diagnosis? | Yes, the patient's radiological findings are consistent with their diagnosis. | The severe spinal canal stenosis, scoliosis, and facet osteoarthritis seen on the MRI are consistent with the patient's symptoms of neurogenic claudication and degenerative scoliosis. |\n| What treatments has the patient tried already? | The patient has tried epidural injections for pain relief. | The patient reports having some relief for about 4 weeks with epidural injections. |\n| Have the treatments tried by the patients helped? | Yes, the epidural injections have provided some relief for the patient. | The patient reports having some relief for about 4 weeks with epidural injections. |\n| Have the patient's symptoms been progressing? | Yes, the patient's symptoms have been worsening. | The patient reports chronic but worsening pain and limited walking tolerance. |\n| Are the patient's symptoms debilitating? | Yes, the patient's symptoms are debilitating. | The patient presents with limited walking tolerance of 40 to 50 yards and uses a walker. The pain is chronic and worsening, affecting the buttocks and posterior thighs. |"}}], "usage": {"prompt_tokens": 1158, "completion_tokens": 471, "total_tokens": 1629}}</t>
  </si>
  <si>
    <t>| Question | Response | Detailed reasoning based on given clinical information |
| --- | --- | --- |
| What is the patient's diagnosis? | The patient's diagnosis is neurogenic claudication and degenerative scoliosis. | The patient presents with lower back and leg pain, limited walking tolerance, and an increase in pain with lumbar flexion and extension. The lumbar MRI shows severe spinal canal stenosis at L3-4 and L4-5, moderate canal stenosis at L2-3, and a left levoconvex scoliosis. |
| What are the patient's radiological findings? | The patient's radiological findings include severe spinal canal stenosis at L3-4 and L4-5, moderate canal stenosis at L2-3, a left levoconvex scoliosis, advanced facet OA at L4-5, and arthropathy at L3-4 and L5-S1. | The lumbar MRI shows the presence of spinal canal stenosis at multiple levels, scoliosis, and facet osteoarthritis. |
| Are the patient's radiological findings consistent with their diagnosis? | Yes, the patient's radiological findings are consistent with their diagnosis. | The severe spinal canal stenosis, scoliosis, and facet osteoarthritis seen on the MRI are consistent with the patient's symptoms of neurogenic claudication and degenerative scoliosis. |
| What treatments has the patient tried already? | The patient has tried epidural injections for pain relief. | The patient reports having some relief for about 4 weeks with epidural injections. |
| Have the treatments tried by the patients helped? | Yes, the epidural injections have provided some relief for the patient. | The patient reports having some relief for about 4 weeks with epidural injections. |
| Have the patient's symptoms been progressing? | Yes, the patient's symptoms have been worsening. | The patient reports chronic but worsening pain and limited walking tolerance. |
| Are the patient's symptoms debilitating? | Yes, the patient's symptoms are debilitating. | The patient presents with limited walking tolerance of 40 to 50 yards and uses a walker. The pain is chronic and worsening, affecting the buttocks and posterior thighs. |</t>
  </si>
  <si>
    <t>[["What is the patient's diagnosis?", "The patient's diagnosis is neurogenic claudication and degenerative scoliosis.", "The patient presents with lower back and leg pain, limited walking tolerance, and an increase in pain with lumbar flexion and extension. The lumbar MRI shows severe spinal canal stenosis at L3-4 and L4-5, moderate canal stenosis at L2-3, and a left levoconvex scoliosis."], ["What are the patient's radiological findings?", "The patient's radiological findings include severe spinal canal stenosis at L3-4 and L4-5, moderate canal stenosis at L2-3, a left levoconvex scoliosis, advanced facet OA at L4-5, and arthropathy at L3-4 and L5-S1.", "The lumbar MRI shows the presence of spinal canal stenosis at multiple levels, scoliosis, and facet osteoarthritis."], ["Are the patient's radiological findings consistent with their diagnosis?", "Yes, the patient's radiological findings are consistent with their diagnosis.", "The severe spinal canal stenosis, scoliosis, and facet osteoarthritis seen on the MRI are consistent with the patient's symptoms of neurogenic claudication and degenerative scoliosis."], ["What treatments has the patient tried already?", "The patient has tried epidural injections for pain relief.", "The patient reports having some relief for about 4 weeks with epidural injections."], ["Have the treatments tried by the patients helped?", "Yes, the epidural injections have provided some relief for the patient.", "The patient reports having some relief for about 4 weeks with epidural injections."], ["Have the patient's symptoms been progressing?", "Yes, the patient's symptoms have been worsening.", "The patient reports chronic but worsening pain and limited walking tolerance."], ["Are the patient's symptoms debilitating?", "Yes, the patient's symptoms are debilitating.", "The patient presents with limited walking tolerance of 40 to 50 yards and uses a walker. The pain is chronic and worsening, affecting the buttocks and posterior thighs."]]</t>
  </si>
  <si>
    <t>The patient's diagnosis is neurogenic claudication and degenerative scoliosis.</t>
  </si>
  <si>
    <t>The patient's radiological findings include severe spinal canal stenosis at L3-4 and L4-5, moderate canal stenosis at L2-3, a left levoconvex scoliosis, advanced facet OA at L4-5, and arthropathy at L3-4 and L5-S1.</t>
  </si>
  <si>
    <t>The patient has tried epidural injections for pain relief.</t>
  </si>
  <si>
    <t>Yes, the epidural injections have provided some relief for the patient.</t>
  </si>
  <si>
    <t>Most probable diagnosis here is neurogenic claudication due to L4-5 spinal stenosis.  The patient has classic symptoms.  He like to go down surgical pathway.  We consented him for L4-5 bilateral canal enlargement.  Possible complications being dural tear with CSF leak, postoperative hematoma, wound infection, blood loss, blood transfusion, injury to nerve roots.  This not exhaustive list.  Consent was acquired for surgical invention.
Â 
I did send him for flexion-extension x-rays as well.  Thank you</t>
  </si>
  <si>
    <t xml:space="preserve">Mr. Smith is not taking any pain relieving medications.  Other medications include: 
atorvastatin, clopidogrel, bisoprolol, pantoprazole and olmesartan.
The physical examination reveals his habitus to be endomorphic.  His gait is slow but 
reciprocal.  There is an increase in pain with lumbar extension.  Muscle stretch reflexes are 
2+ at the patella and achilles bilaterally.  Power is graded 5/5 L2 to S1 bilaterally.  Sensation 
is diminished along the L5 dermatomes bilaterally.  Muscle tone and bulk is symmetrical 
bilaterally.  Hip ranges of motion are within normal limits.  Upper limb reflexes are 2+. 
Hoffman's sign is absent bilaterally.  Straight leg raising is non-provocative.
A lumbar MRI was performed in 2019 which reveals congenital narrowing of the spinal 
canal and mild stenosis at L4-5.
Mr. Smith has symptoms commensurate with neurogenic claudication.  An updated 
lumbar MRI has been requisitioned and I will be following up with him afterwards.  The MRI 
could also be requisitioned elsewhere as I work under medical directives and can only 
requisition the MRI at HGH where wait times can be long.  I have encouraged Mr. Smith 
continue with flexion based exercises.
Clonus:
Hoffmans:
Passive SLR:
Smith:
Hip Screen:
Back Range of Motion:
Other Testing:
Summary Paragraph:
Thank you for involving me in the care of this patient
</t>
  </si>
  <si>
    <t>{"id": "chatcmpl-8GjxTFDhygO9tkQEcJe67R0F5ToAB", "object": "chat.completion", "created": 1699000603, "model": "gpt-35-turbo-16k", "choices": [{"index": 0, "finish_reason": "stop", "message": {"role": "assistant", "content": "| Question | Response | Detailed reasoning based on given clinical information |\n| --- | --- | --- |\n| What is the patient's diagnosis? | Neurogenic claudication due to L4-5 spinal stenosis | The patient's symptoms are consistent with neurogenic claudication, which is caused by spinal stenosis at the L4-5 level. |\n| What are the patient's radiological findings? | Congenital narrowing of the spinal canal and mild stenosis at L4-5 | The lumbar MRI performed in 2019 revealed congenital narrowing of the spinal canal and mild stenosis at the L4-5 level. |\n| Are the patient's radiological findings consistent with their diagnosis? | Yes | The radiological findings of congenital narrowing of the spinal canal and stenosis at L4-5 are consistent with the diagnosis of neurogenic claudication. |\n| What treatments has the patient tried already? | Not specified | The referral letter does not mention any specific treatments that the patient has tried. |\n| Have the treatments tried by the patients helped? | Not specified | The referral letter does not provide information on whether the patient has tried any treatments and their effectiveness. |\n| Have the patient's symptoms been progressing? | Not specified | The referral letter does not mention whether the patient's symptoms have been progressing. |\n| Are the patient's symptoms debilitating? | Not specified | The referral letter does not provide information on the severity of the patient's symptoms. |"}}], "usage": {"prompt_tokens": 629, "completion_tokens": 307, "total_tokens": 936}}</t>
  </si>
  <si>
    <t>| Question | Response | Detailed reasoning based on given clinical information |
| --- | --- | --- |
| What is the patient's diagnosis? | Neurogenic claudication due to L4-5 spinal stenosis | The patient's symptoms are consistent with neurogenic claudication, which is caused by spinal stenosis at the L4-5 level. |
| What are the patient's radiological findings? | Congenital narrowing of the spinal canal and mild stenosis at L4-5 | The lumbar MRI performed in 2019 revealed congenital narrowing of the spinal canal and mild stenosis at the L4-5 level. |
| Are the patient's radiological findings consistent with their diagnosis? | Yes | The radiological findings of congenital narrowing of the spinal canal and stenosis at L4-5 are consistent with the diagnosis of neurogenic claudication. |
| What treatments has the patient tried already? | Not specified | The referral letter does not mention any specific treatments that the patient has tried. |
| Have the treatments tried by the patients helped? | Not specified | The referral letter does not provide information on whether the patient has tried any treatments and their effectiveness. |
| Have the patient's symptoms been progressing? | Not specified | The referral letter does not mention whether the patient's symptoms have been progressing. |
| Are the patient's symptoms debilitating? | Not specified | The referral letter does not provide information on the severity of the patient's symptoms. |</t>
  </si>
  <si>
    <t>[["What is the patient's diagnosis?", "Neurogenic claudication due to L4-5 spinal stenosis", "The patient's symptoms are consistent with neurogenic claudication, which is caused by spinal stenosis at the L4-5 level."], ["What are the patient's radiological findings?", "Congenital narrowing of the spinal canal and mild stenosis at L4-5", "The lumbar MRI performed in 2019 revealed congenital narrowing of the spinal canal and mild stenosis at the L4-5 level."], ["Are the patient's radiological findings consistent with their diagnosis?", "Yes", "The radiological findings of congenital narrowing of the spinal canal and stenosis at L4-5 are consistent with the diagnosis of neurogenic claudication."], ["What treatments has the patient tried already?", "Not specified", "The referral letter does not mention any specific treatments that the patient has tried."], ["Have the treatments tried by the patients helped?", "Not specified", "The referral letter does not provide information on whether the patient has tried any treatments and their effectiveness."], ["Have the patient's symptoms been progressing?", "Not specified", "The referral letter does not mention whether the patient's symptoms have been progressing."], ["Are the patient's symptoms debilitating?", "Not specified", "The referral letter does not provide information on the severity of the patient's symptoms."]]</t>
  </si>
  <si>
    <t>Neurogenic claudication due to L4-5 spinal stenosis</t>
  </si>
  <si>
    <t>Congenital narrowing of the spinal canal and mild stenosis at L4-5</t>
  </si>
  <si>
    <t>This is a  38 y.o.  year old  male  with likely chronic L5-S1 disc herniation and ongoing back and leg pain.  Some of this may be consistent with S1 radiculopathy.  I had a long conversation with the surgery about the utility of surgery.  I explained to him that and that they are on the fence about surgical intervention.  It is possible that he had a larger disc herniation in the past that may have caused more acute sciatica.  At this point there is some evidence of ongoing healing and the nerve root is contacting the disc bulge but not being actively compressed.  That being said there may be an element of inflammation or scarring that may contribute to some of his leg pain.  If surgery were to be entertained and L5-S1 hemilaminectomy and microdiscectomy would be an option.  This is primarily to perform neurolysis and perform resection of the nucleus pulposus.  In some patients this may improve their leg pain while in others it does not help as much if the nerve itself is causing neuropathic pain in the absence of physical irritation. 
Â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Â 
All questions were answered and understanding was ascertained through the lines of questioning.Â   The patient wishes to proceed with surgery with understanding it may not help much with his pain but he would like to take the chance. The risks, benefits and alternatives were discussed with patient and informed consent was obtained for L5-S1 hemilaminectomy right sided approach with microdisectomy.  It was a pleasure seeing  Adam Donald Crane  in clinic today.  Thank you for involving me in the care of this patient.</t>
  </si>
  <si>
    <t xml:space="preserve">Mr. Smith presents with a complaint of lower back and posterior thigh pain.  The onset was 
a few years ago, but pain is more constant lately as of May 2022.  He does not report any 
change to bowel or bladder functioning, and there is no perineal numbness.  He is doing 
exercises which do not provide relief.  He has not had any formal physical therapies.  Pain 
tends to awaken him.
Medications for pain include diclofenac and lyrica.  Other medications include ramipril and 
xarelto.
His health history reveals a history of essential hypertension.  He had blood clots in his 
lungs about 6 years ago.  He smokes about a pack of cigarettes per day.  His surgical 
history includes tibial/fibular osteotomy and bilateral shoulder surgery.  He has 
environmental allergies.
The physical examination reveals him to walk with the aid of a cane.  He stands 6'0" and 
weighs 175 lbs.  There is an increase in pain with lumbar extension.  He could not perform 
heel and toe walking.  Muscle stretch reflexes are 2+ at the patellae and 1+ at the Achilles 
bilaterally.  Power is graded 5/5 L2 to S1 bilaterally.  Muscle tone and bulk is symmetrical.  
Sensation is diminished along the right L5 and S1 dermatomes.  Hip ranges of motion are 
within normal limits.  Upper limb reflexes are 2+.  Hoffman's sign is absent bilaterally.  
There are no long tract/pyramidal signs.
A lumbar MRI was performed May 5, 2022 at St. Joseph's Hospital.  The cardinal finding is 
an L5-S1 midline and right paracentral disc protrusion.
Mr. Smith has signs and symptoms of right S1 radiculopathy.  Given the ongoing leg pain 
and functional limitations, as well as examination and MRI findings, I am referring him for 
spine surgical consultation with Dr. Smith, neurosurgeon.  I have also referred him for a 
course of physical therapy at Mac2Hope clinics.  In addition, I have referred him to a pain 
clinic for consideration of epidural injection.  He should continue with self-directed 
exercises.
Thank you for involving me in the care of this patient
</t>
  </si>
  <si>
    <t>{"id": "chatcmpl-8GjxXumtmB5H10dN1jR4cba8uz6IB", "object": "chat.completion", "created": 1699000607, "model": "gpt-35-turbo-16k", "choices": [{"index": 0, "finish_reason": "stop", "message": {"role": "assistant", "content": "| Question | Response | Detailed reasoning based on given clinical information |\n| --- | --- | --- |\n| What is the patient's diagnosis? | Chronic L5-S1 disc herniation with signs and symptoms of right S1 radiculopathy | The patient has ongoing back and leg pain, with physical examination findings of diminished sensation along the right L5 and S1 dermatomes. The lumbar MRI shows an L5-S1 midline and right paracentral disc protrusion. |\n| What are the patient's radiological findings? | L5-S1 midline and right paracentral disc protrusion | The lumbar MRI performed on May 5, 2022, shows a disc protrusion at the L5-S1 level, specifically in the midline and right paracentral region. |\n| Are the patient's radiological findings consistent with their diagnosis? | Yes | The radiological findings of an L5-S1 disc protrusion align with the patient's signs and symptoms of right S1 radiculopathy. |\n| What treatments has the patient tried already? | Exercises, diclofenac, lyrica | The patient has been doing exercises for pain relief and is taking diclofenac and lyrica for pain management. |\n| Have the treatments tried by the patients helped? | No information provided | The referral letter does not mention whether the treatments tried by the patient have provided relief or not. |\n| Have the patient's symptoms been progressing? | No information provided | The referral letter does not mention whether the patient's symptoms have been progressing or not. |\n| Are the patient's symptoms debilitating? | Yes | The patient walks with the aid of a cane and experiences an increase in pain with lumbar extension. The symptoms are affecting the patient's functional abilities. |"}}], "usage": {"prompt_tokens": 1134, "completion_tokens": 365, "total_tokens": 1499}}</t>
  </si>
  <si>
    <t>| Question | Response | Detailed reasoning based on given clinical information |
| --- | --- | --- |
| What is the patient's diagnosis? | Chronic L5-S1 disc herniation with signs and symptoms of right S1 radiculopathy | The patient has ongoing back and leg pain, with physical examination findings of diminished sensation along the right L5 and S1 dermatomes. The lumbar MRI shows an L5-S1 midline and right paracentral disc protrusion. |
| What are the patient's radiological findings? | L5-S1 midline and right paracentral disc protrusion | The lumbar MRI performed on May 5, 2022, shows a disc protrusion at the L5-S1 level, specifically in the midline and right paracentral region. |
| Are the patient's radiological findings consistent with their diagnosis? | Yes | The radiological findings of an L5-S1 disc protrusion align with the patient's signs and symptoms of right S1 radiculopathy. |
| What treatments has the patient tried already? | Exercises, diclofenac, lyrica | The patient has been doing exercises for pain relief and is taking diclofenac and lyrica for pain management. |
| Have the treatments tried by the patients helped? | No information provided | The referral letter does not mention whether the treatments tried by the patient have provided relief or not. |
| Have the patient's symptoms been progressing? | No information provided | The referral letter does not mention whether the patient's symptoms have been progressing or not. |
| Are the patient's symptoms debilitating? | Yes | The patient walks with the aid of a cane and experiences an increase in pain with lumbar extension. The symptoms are affecting the patient's functional abilities. |</t>
  </si>
  <si>
    <t>[["What is the patient's diagnosis?", "Chronic L5-S1 disc herniation with signs and symptoms of right S1 radiculopathy", "The patient has ongoing back and leg pain, with physical examination findings of diminished sensation along the right L5 and S1 dermatomes. The lumbar MRI shows an L5-S1 midline and right paracentral disc protrusion."], ["What are the patient's radiological findings?", "L5-S1 midline and right paracentral disc protrusion", "The lumbar MRI performed on May 5, 2022, shows a disc protrusion at the L5-S1 level, specifically in the midline and right paracentral region."], ["Are the patient's radiological findings consistent with their diagnosis?", "Yes", "The radiological findings of an L5-S1 disc protrusion align with the patient's signs and symptoms of right S1 radiculopathy."], ["What treatments has the patient tried already?", "Exercises, diclofenac, lyrica", "The patient has been doing exercises for pain relief and is taking diclofenac and lyrica for pain management."], ["Have the treatments tried by the patients helped?", "No information provided", "The referral letter does not mention whether the treatments tried by the patient have provided relief or not."], ["Have the patient's symptoms been progressing?", "No information provided", "The referral letter does not mention whether the patient's symptoms have been progressing or not."], ["Are the patient's symptoms debilitating?", "Yes", "The patient walks with the aid of a cane and experiences an increase in pain with lumbar extension. The symptoms are affecting the patient's functional abilities."]]</t>
  </si>
  <si>
    <t>Chronic L5-S1 disc herniation with signs and symptoms of right S1 radiculopathy</t>
  </si>
  <si>
    <t>L5-S1 midline and right paracentral disc protrusion</t>
  </si>
  <si>
    <t>Exercises, diclofenac, lyrica</t>
  </si>
  <si>
    <t>Most probable diagnosis here is an improving left L5 radiculopathy at least 60% due to left L4-5 disc herniation.  I recommend the patient continue with conservative measures such as nerve flossing as well as lumbar traction.  I gave her prescription for that.
Â 
She should try coming down on the Celebrex as well as the Lyrica further.
Â 
If her symptoms worsen and she like to have neurosurgical invention, please repeat MRI scan I will gladly reassess her.</t>
  </si>
  <si>
    <t xml:space="preserve">Ms. Smith presents with a complaint of buttock and posterior thigh pain.  The onset 
was in June 2022 and she has experienced some improvement since having an epidural 
injection.  She continues to experience paresthesia in her feet .  Physical therapy has helped 
a little and there is no disruption of sleep.  There is no change to bowel or bladder 
functioning, and no perineal numbness.  She is able to manage her daily activities with 
pacing.
Her medical history is remarkable for diabetes and essential hypertension.  She does not 
have any allergies.  Ms. Smith does not smoke.  She relates not having any 
surgeries.
Medication for pain is limited to Pregabalin 100 mg qhs at this point.  She was previously 
taking Smith and Celecoxib.  Other medications include: Jardiance 25 mg, Janumet 
1000/100 mg, Glicazide MR 30 mg, Coversyl 8 mg, Simvastatin 5 mg.
On physical examination Ms. Smith was observed to walk with a normal, reciprocal 
gait.  She was not using any supports.  She stands 5'2" and weighs 125 lbs.  She could heel 
and toe walk without difficulty and there were no balance issues.  Power was graded 5/5 L2 
to S1 bilaterally.  Muscle tone and bulk is symmetrical.  Sensation is preserved in all 
dermatomes.  Straight leg raising is non-provocative.  Hip ranges of motion are within 
normal limits.  Upper limb reflexes are 2+ and Hoffman's sign is absent bilaterally.  There is 
no spasticity or clonus.
A lumbar MRI was performed September 7, 2022 at GNMI.  The images reveal severe spinal 
canal stenosis at L4-5 from a combination of degenerative changes.  There is moderate to 
severe foraminal stenosis bilaterally at L4-5 and L5-S1.
Ms. Smith presents with buttock and posterior thigh pain, along with paresthesia in 
her feet.  She has experienced some improvement since having an epidural injection the 
beginning of September.  Her symptoms are commensurate with neurogenic claudication 
and there are MRI findings to account for this.  We had a long discussion about next steps.  
Given that her symptoms only seemed to have improved with the epidural and with 
Pregabalin, as well as the imaging findings, and concern regarding deterioration in her 
functioning, I am referring her for spine surgical consultation with Dr. Smith.  In the 
interim, she should continue with flexion-based exercises and activity to tolerance.
Thank you for involving me in the care of this patient
</t>
  </si>
  <si>
    <t>{"id": "chatcmpl-8GjxcoWHG6WRakhuVLCBmLgK5W1xD", "object": "chat.completion", "created": 1699000612, "model": "gpt-35-turbo-16k", "choices": [{"index": 0, "finish_reason": "stop", "message": {"role": "assistant", "content": "| Question | Response | Detailed reasoning based on given clinical information |\n| --- | --- | --- |\n| What is the patient's diagnosis? | Improving left L5 radiculopathy at least 60% due to left L4-5 disc herniation | The patient presents with buttock and posterior thigh pain, along with paresthesia in her feet. The lumbar MRI reveals severe spinal canal stenosis at L4-5 and moderate to severe foraminal stenosis bilaterally at L4-5 and L5-S1. These findings are consistent with a diagnosis of left L5 radiculopathy due to left L4-5 disc herniation. |\n| What are the patient's radiological findings? | Severe spinal canal stenosis at L4-5, moderate to severe foraminal stenosis bilaterally at L4-5 and L5-S1 | The lumbar MRI reveals severe spinal canal stenosis at L4-5 and moderate to severe foraminal stenosis bilaterally at L4-5 and L5-S1. |\n| Are the patient's radiological findings consistent with their diagnosis? | Yes | The radiological findings of severe spinal canal stenosis at L4-5 and moderate to severe foraminal stenosis bilaterally at L4-5 and L5-S1 are consistent with the diagnosis of left L5 radiculopathy due to left L4-5 disc herniation. |\n| What treatments has the patient tried already? | Epidural injection, physical therapy, Pregabalin | The patient has tried epidural injection, physical therapy, and is currently taking Pregabalin for pain. |\n| Have the treatments tried by the patients helped? | Some improvement with epidural injection and Pregabalin, physical therapy helped a little | The patient has experienced some improvement since having an epidural injection and taking Pregabalin. Physical therapy has provided some relief, but only to a limited extent. |\n| Have the patient's symptoms been progressing? | Not mentioned | The clinical information does not provide any information about the progression of the patient's symptoms. |\n| Are the patient's symptoms debilitating? | Not mentioned | The clinical information does not provide any information about the severity or impact of the patient's symptoms on their daily functioning. |"}}], "usage": {"prompt_tokens": 872, "completion_tokens": 481, "total_tokens": 1353}}</t>
  </si>
  <si>
    <t>| Question | Response | Detailed reasoning based on given clinical information |
| --- | --- | --- |
| What is the patient's diagnosis? | Improving left L5 radiculopathy at least 60% due to left L4-5 disc herniation | The patient presents with buttock and posterior thigh pain, along with paresthesia in her feet. The lumbar MRI reveals severe spinal canal stenosis at L4-5 and moderate to severe foraminal stenosis bilaterally at L4-5 and L5-S1. These findings are consistent with a diagnosis of left L5 radiculopathy due to left L4-5 disc herniation. |
| What are the patient's radiological findings? | Severe spinal canal stenosis at L4-5, moderate to severe foraminal stenosis bilaterally at L4-5 and L5-S1 | The lumbar MRI reveals severe spinal canal stenosis at L4-5 and moderate to severe foraminal stenosis bilaterally at L4-5 and L5-S1. |
| Are the patient's radiological findings consistent with their diagnosis? | Yes | The radiological findings of severe spinal canal stenosis at L4-5 and moderate to severe foraminal stenosis bilaterally at L4-5 and L5-S1 are consistent with the diagnosis of left L5 radiculopathy due to left L4-5 disc herniation. |
| What treatments has the patient tried already? | Epidural injection, physical therapy, Pregabalin | The patient has tried epidural injection, physical therapy, and is currently taking Pregabalin for pain. |
| Have the treatments tried by the patients helped? | Some improvement with epidural injection and Pregabalin, physical therapy helped a little | The patient has experienced some improvement since having an epidural injection and taking Pregabalin. Physical therapy has provided some relief, but only to a limited extent. |
| Have the patient's symptoms been progressing? | Not mentioned | The clinical information does not provide any information about the progression of the patient's symptoms. |
| Are the patient's symptoms debilitating? | Not mentioned | The clinical information does not provide any information about the severity or impact of the patient's symptoms on their daily functioning. |</t>
  </si>
  <si>
    <t>[["What is the patient's diagnosis?", "Improving left L5 radiculopathy at least 60% due to left L4-5 disc herniation", "The patient presents with buttock and posterior thigh pain, along with paresthesia in her feet. The lumbar MRI reveals severe spinal canal stenosis at L4-5 and moderate to severe foraminal stenosis bilaterally at L4-5 and L5-S1. These findings are consistent with a diagnosis of left L5 radiculopathy due to left L4-5 disc herniation."], ["What are the patient's radiological findings?", "Severe spinal canal stenosis at L4-5, moderate to severe foraminal stenosis bilaterally at L4-5 and L5-S1", "The lumbar MRI reveals severe spinal canal stenosis at L4-5 and moderate to severe foraminal stenosis bilaterally at L4-5 and L5-S1."], ["Are the patient's radiological findings consistent with their diagnosis?", "Yes", "The radiological findings of severe spinal canal stenosis at L4-5 and moderate to severe foraminal stenosis bilaterally at L4-5 and L5-S1 are consistent with the diagnosis of left L5 radiculopathy due to left L4-5 disc herniation."], ["What treatments has the patient tried already?", "Epidural injection, physical therapy, Pregabalin", "The patient has tried epidural injection, physical therapy, and is currently taking Pregabalin for pain."], ["Have the treatments tried by the patients helped?", "Some improvement with epidural injection and Pregabalin, physical therapy helped a little", "The patient has experienced some improvement since having an epidural injection and taking Pregabalin. Physical therapy has provided some relief, but only to a limited extent."], ["Have the patient's symptoms been progressing?", "Not mentioned", "The clinical information does not provide any information about the progression of the patient's symptoms."], ["Are the patient's symptoms debilitating?", "Not mentioned", "The clinical information does not provide any information about the severity or impact of the patient's symptoms on their daily functioning."]]</t>
  </si>
  <si>
    <t>Improving left L5 radiculopathy at least 60% due to left L4-5 disc herniation</t>
  </si>
  <si>
    <t>Severe spinal canal stenosis at L4-5, moderate to severe foraminal stenosis bilaterally at L4-5 and L5-S1</t>
  </si>
  <si>
    <t>Epidural injection, physical therapy, Pregabalin</t>
  </si>
  <si>
    <t>Some improvement with epidural injection and Pregabalin, physical therapy helped a little</t>
  </si>
  <si>
    <t>This is a  65 y.o.  year old  female  with clinical symptoms of L5 radiculopathy is reproducible with activity.  This fits the picture of unilateral neurogenic claudication involving the L5 nerve root.  Based on imaging this is likely secondary to L4-5 lateral recess stenosis.  I discussed with the patient the surgical option of an L4-5 hemilaminectomy with bilateral decompression.  Our focus would mainly on the right side in order to adequately decompress the right L5 nerve root.
Â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All questions were answered and understanding was ascertained through the lines of questioning.Â The risks, benefits and alternatives were discussed with patient and informed consent was obtained for L4-5 hemilaminectomy, right sided approach.
Â 
My office will organize surgery in our next available or time. Over 50 minutes were spent face to face with the patient today in clinic. It was a pleasure seeing  Elizebeth Pamela Van Roon  in clinic today.  Thank you for involving me in the care of this patient.</t>
  </si>
  <si>
    <t xml:space="preserve">Ms. Smith presents with a chief complaint of right anterior thigh pain, and also buttock 
and some pain distal to the knee.  The onset was more than a year ago and pain is not 
improving.  She does not report any change to bowel or bladder functioning, and there is 
no perineal numbness or saddle anesthesia.  She has tried chiropractic care without relief, 
and exercises are not helping.  Her medical history reveals episodic back pain in the past.  
She has CLL diagnosed about 8 years ago, but says that recent blood work is good.  She has 
dyslipidemia.  There are no known allergies.  Ms. Smith smokes 7 to 10 cigarettes per 
day.  Her surgical history includes hysterectomy and bladder lift.  She reports that her 
walking and standing tolerance is only about 5 minutes.
Medication is limited to Pregabalin 50 mg 2 qhs and 75 mg OD, as well as crestor.
The physical examination reveals Ms. Smith to be 5'6" and weighs 230 lbs.  Her gait and 
cadence is normal.  There is no antalgia.  There is an increase in pain with lumbar flexion.  
Right patellar and Achilles reflexes are 1+ and left are 2.  Power is graded 5/5 L2 to S1 
except for resisted left knee flexion and extension which is 4+/5.  Sensation is preserved in 
all dermatomes to sharp and light touch.  Straight leg raising and femoral nerve stretch test 
is positive on the right.  Hip ranges of motion are within normal limits and non-provocative. 
 Upper limb reflexes are 2+.  Hoffman's sign is absent.  There is no clonus or spasticity.
A lumbar MRI was performed at St. Catharines General on March 6, 2022.  There is a right 
L3-4 foraminal disc protrusion with extraforaminal component.  There is right lateral recess 
stenosis.
Ms. Smith has signs and symptoms of right L3 radiculopathy.  Given the ongoing and 
disabling lower extremity dominant pain, the examination and MRI findings, I am referring 
her for spine surgical consultation with Dr. Smith, Neurosurgeon.  In the interim, she 
should continue with self-directed exercises.
Clonus:
Hoffmans:
Passive SLR:
Smith:
Hip Screen:
Back Range of Motion:
Other Testing:
Summary Paragraph:
Thank you for involving me in the care of this patient
</t>
  </si>
  <si>
    <t>{"id": "chatcmpl-8Gjxhmqxr01H5ok7uIrrL6ULGYB8l", "object": "chat.completion", "created": 1699000617, "model": "gpt-35-turbo-16k", "choices": [{"index": 0, "finish_reason": "stop", "message": {"role": "assistant", "content": "| Question (list verbatim from system message) | Response | Detailed reasoning based on given clinical information |\n|----------------------------------------------|----------|-----------------------------------------------------|\n| What is the patient's diagnosis? | L5 radiculopathy | The patient presents with right anterior thigh pain, buttock pain, and pain distal to the knee. The physical examination findings, such as positive straight leg raising and femoral nerve stretch test on the right, support the diagnosis of L5 radiculopathy. |\n| What are the patient's radiological findings? | Right L3-4 foraminal disc protrusion with extraforaminal component, right lateral recess stenosis | The lumbar MRI shows a disc protrusion at the right L3-4 level with an extraforaminal component. There is also right lateral recess stenosis. |\n| Are the patient's radiological findings consistent with their diagnosis? | Yes | The radiological findings of disc protrusion and stenosis at the right L3-4 level are consistent with the clinical diagnosis of L5 radiculopathy. |\n| What treatments has the patient tried already? | Chiropractic care, exercises | The patient has tried chiropractic care and exercises for her back pain. |\n| Have the treatments tried by the patients helped? | No | The patient reports that chiropractic care and exercises have not provided relief for her pain. |\n| Have the patient's symptoms been progressing? | Yes | The patient reports that the pain has been ongoing for more than a year and is not improving. |\n| Are the patient's symptoms debilitating? | Yes | The patient reports that her walking and standing tolerance is only about 5 minutes, indicating that her symptoms are debilitating. |"}}], "usage": {"prompt_tokens": 1054, "completion_tokens": 352, "total_tokens": 1406}}</t>
  </si>
  <si>
    <t>| Question (list verbatim from system message) | Response | Detailed reasoning based on given clinical information |
|----------------------------------------------|----------|-----------------------------------------------------|
| What is the patient's diagnosis? | L5 radiculopathy | The patient presents with right anterior thigh pain, buttock pain, and pain distal to the knee. The physical examination findings, such as positive straight leg raising and femoral nerve stretch test on the right, support the diagnosis of L5 radiculopathy. |
| What are the patient's radiological findings? | Right L3-4 foraminal disc protrusion with extraforaminal component, right lateral recess stenosis | The lumbar MRI shows a disc protrusion at the right L3-4 level with an extraforaminal component. There is also right lateral recess stenosis. |
| Are the patient's radiological findings consistent with their diagnosis? | Yes | The radiological findings of disc protrusion and stenosis at the right L3-4 level are consistent with the clinical diagnosis of L5 radiculopathy. |
| What treatments has the patient tried already? | Chiropractic care, exercises | The patient has tried chiropractic care and exercises for her back pain. |
| Have the treatments tried by the patients helped? | No | The patient reports that chiropractic care and exercises have not provided relief for her pain. |
| Have the patient's symptoms been progressing? | Yes | The patient reports that the pain has been ongoing for more than a year and is not improving. |
| Are the patient's symptoms debilitating? | Yes | The patient reports that her walking and standing tolerance is only about 5 minutes, indicating that her symptoms are debilitating. |</t>
  </si>
  <si>
    <t>[["What is the patient's diagnosis?", "L5 radiculopathy", "The patient presents with right anterior thigh pain, buttock pain, and pain distal to the knee. The physical examination findings, such as positive straight leg raising and femoral nerve stretch test on the right, support the diagnosis of L5 radiculopathy."], ["What are the patient's radiological findings?", "Right L3-4 foraminal disc protrusion with extraforaminal component, right lateral recess stenosis", "The lumbar MRI shows a disc protrusion at the right L3-4 level with an extraforaminal component. There is also right lateral recess stenosis."], ["Are the patient's radiological findings consistent with their diagnosis?", "Yes", "The radiological findings of disc protrusion and stenosis at the right L3-4 level are consistent with the clinical diagnosis of L5 radiculopathy."], ["What treatments has the patient tried already?", "Chiropractic care, exercises", "The patient has tried chiropractic care and exercises for her back pain."], ["Have the treatments tried by the patients helped?", "No", "The patient reports that chiropractic care and exercises have not provided relief for her pain."], ["Have the patient's symptoms been progressing?", "Yes", "The patient reports that the pain has been ongoing for more than a year and is not improving."], ["Are the patient's symptoms debilitating?", "Yes", "The patient reports that her walking and standing tolerance is only about 5 minutes, indicating that her symptoms are debilitating."]]</t>
  </si>
  <si>
    <t>Right L3-4 foraminal disc protrusion with extraforaminal component, right lateral recess stenosis</t>
  </si>
  <si>
    <t>Chiropractic care, exercises</t>
  </si>
  <si>
    <t xml:space="preserve">In summary, Peter Markho is a 28 y.o. male who presents with left-sided L4 radiculopathy secondary to a cystic lesion.  We discussed with him in detail the different treatment options for this.  This includes simply monitoring his symptoms, conservative management with epidural steroid injection or medications, or surgery.  We did offer surgical intervention in the form of an L3-4 laminectomy for decompression of the nerve and possible resection of the cystic lesion.  We discussed that if the lesion was in fact coming from the covering of the nerve then we would not be resecting it as this would put him at risk of spinal fluid leak.  However if this was in fact a disc fragment then it would be easily resectable.  We discussed indications and risks of the procedure including but not limited to injury to spinal nerves, CSF leak, lack of improvement in symptoms, bleeding, infection, possible redo operation, as well as risks of general anesthetic.  He weighed all of his options as was more interested in pursuing epidural steroid injections initially and he would think about surgery.  We will refer him to the Bloor pain clinic for left L3-4 transforaminal epidural steroid injections. </t>
  </si>
  <si>
    <t xml:space="preserve">Mr. Smith was seen initially September 30, 2022.  He reported left buttock, thigh and 
lateral knee pain.  The onset was in early August with lifting.  He has had physical therapy 
and chiropractic care without relief.  He is able to get restful sleep.  His health history is only 
remarkable for epilepsy.  Mr. Smith is a non-smoker.  He is limited in his ability to do 
chores at home.
The physical examination reveals that he stands 183 cm and weighs 87 kg.  His gait and 
cadence is normal.  There is an increase in pain with flexion.  Muscle stretch reflexes are 2+.  
Power is 5/5 L2 to S1 bilaterally.  Muscle tone and bulk is symmetrical.  Sensation is 
preserved in all dermatomes.  Straight leg raising is positive on the left, and there is some 
crossover with right SLR.  Hip ranges of motion are within normal limits.  Upper limb 
reflexes are 2+.  Hoffman's sign is absent.  I noted that 
a lumbar MRI was performed at GNMI on September 20, 2022.  There is a left L3-4 T2 
enhancing lesion in the lateral recess.  The radiologist provides differentials of possible 
nerve sheath tumour or synovial cyst.  On personal review of the images I felt it may be disc 
material with atypical enhancement given the history of onset.  Mr. Smith was diagnosed 
wtih left leg radicular symptoms with L4 nerve root involvement.  An MRI with contrast was 
requisitioned and I was to follow up with him post MRI.  I encouraged him to continue with 
self-directed exercises.
On follow-up today Mr. Smith says that his pain remains the same.  There continues to be 
left buttock and left thigh pain to the lateral knee, and some pain in the leg.  As noted, he 
has not experienced any significant relief with conservative management.  He is able to get 
restorative sleep.  He estimated having experienced 20 to 25% improvement.  He is not 
taking any pain relieving medication.
The MRI with contrast was performed October 11, 2022.  The radiologist notes the T2 
hyperintense lesion at L3-4, but favours within differentials an extruded disc.  This fits with 
the history and my impression.
At this point, given the limited improvement, functional limitations, and imaging findings, I 
am referring Mr. Smith for spine surgical consultation with Dr. Smith.  He should 
continue with exercises and activity to tolerance. 
Passive SLR:
Smith:
Hip Screen:
Back Range of Motion:
Other Testing:
Summary Paragraph:
Thank you for involving me in the care of this patient
</t>
  </si>
  <si>
    <t>{"id": "chatcmpl-8GjxnEwZQfsmEo3vE1CiBejFKw0uD", "object": "chat.completion", "created": 1699000623, "model": "gpt-35-turbo-16k", "choices": [{"index": 0, "finish_reason": "stop", "message": {"role": "assistant", "content": "| Question | Response | Detailed reasoning based on given clinical information |\n| --- | --- | --- |\n| What is the patient's diagnosis? | Left leg radicular symptoms with L4 nerve root involvement | The patient presents with left buttock, thigh, and lateral knee pain, positive straight leg raising on the left, and radiological findings of a T2 hyperintense lesion at L3-4, which is consistent with left leg radicular symptoms with L4 nerve root involvement. |\n| What are the patient's radiological findings? | T2 hyperintense lesion at L3-4 | The MRI with contrast shows a T2 hyperintense lesion at L3-4, which is consistent with the radiologist's impression of an extruded disc. |\n| Are the patient's radiological findings consistent with their diagnosis? | Yes | The radiological findings of a T2 hyperintense lesion at L3-4 are consistent with the diagnosis of left leg radicular symptoms with L4 nerve root involvement. |\n| What treatments has the patient tried already? | Physical therapy and chiropractic care | The patient has tried physical therapy and chiropractic care without relief. |\n| Have the treatments tried by the patients helped? | No | The patient has not experienced any significant relief with conservative management. |\n| Have the patient's symptoms been progressing? | No | The patient reports that his pain remains the same. |\n| Are the patient's symptoms debilitating? | Limited ability to do chores at home | The patient is limited in his ability to do chores at home, suggesting that his symptoms are impacting his daily activities. |"}}], "usage": {"prompt_tokens": 1026, "completion_tokens": 329, "total_tokens": 1355}}</t>
  </si>
  <si>
    <t>| Question | Response | Detailed reasoning based on given clinical information |
| --- | --- | --- |
| What is the patient's diagnosis? | Left leg radicular symptoms with L4 nerve root involvement | The patient presents with left buttock, thigh, and lateral knee pain, positive straight leg raising on the left, and radiological findings of a T2 hyperintense lesion at L3-4, which is consistent with left leg radicular symptoms with L4 nerve root involvement. |
| What are the patient's radiological findings? | T2 hyperintense lesion at L3-4 | The MRI with contrast shows a T2 hyperintense lesion at L3-4, which is consistent with the radiologist's impression of an extruded disc. |
| Are the patient's radiological findings consistent with their diagnosis? | Yes | The radiological findings of a T2 hyperintense lesion at L3-4 are consistent with the diagnosis of left leg radicular symptoms with L4 nerve root involvement. |
| What treatments has the patient tried already? | Physical therapy and chiropractic care | The patient has tried physical therapy and chiropractic care without relief. |
| Have the treatments tried by the patients helped? | No | The patient has not experienced any significant relief with conservative management. |
| Have the patient's symptoms been progressing? | No | The patient reports that his pain remains the same. |
| Are the patient's symptoms debilitating? | Limited ability to do chores at home | The patient is limited in his ability to do chores at home, suggesting that his symptoms are impacting his daily activities. |</t>
  </si>
  <si>
    <t>[["What is the patient's diagnosis?", "Left leg radicular symptoms with L4 nerve root involvement", "The patient presents with left buttock, thigh, and lateral knee pain, positive straight leg raising on the left, and radiological findings of a T2 hyperintense lesion at L3-4, which is consistent with left leg radicular symptoms with L4 nerve root involvement."], ["What are the patient's radiological findings?", "T2 hyperintense lesion at L3-4", "The MRI with contrast shows a T2 hyperintense lesion at L3-4, which is consistent with the radiologist's impression of an extruded disc."], ["Are the patient's radiological findings consistent with their diagnosis?", "Yes", "The radiological findings of a T2 hyperintense lesion at L3-4 are consistent with the diagnosis of left leg radicular symptoms with L4 nerve root involvement."], ["What treatments has the patient tried already?", "Physical therapy and chiropractic care", "The patient has tried physical therapy and chiropractic care without relief."], ["Have the treatments tried by the patients helped?", "No", "The patient has not experienced any significant relief with conservative management."], ["Have the patient's symptoms been progressing?", "No", "The patient reports that his pain remains the same."], ["Are the patient's symptoms debilitating?", "Limited ability to do chores at home", "The patient is limited in his ability to do chores at home, suggesting that his symptoms are impacting his daily activities."]]</t>
  </si>
  <si>
    <t>Left leg radicular symptoms with L4 nerve root involvement</t>
  </si>
  <si>
    <t>T2 hyperintense lesion at L3-4</t>
  </si>
  <si>
    <t>Limited ability to do chores at home</t>
  </si>
  <si>
    <t xml:space="preserve">Mr. Smith presents with a complaint of left buttock, thigh and lateral knee pain.  The 
onset was in early August with lifting.  He has had physical therapy and chiropractic care 
without relief.  He is able to get restful sleep.  His health history is only remarkable for 
epilepsy.  Mr. Smith is a non-smoker.  He is limited in his ability to do chores at home.
The physical examination reveals that he stands 183 cm and weighs 87 kg.  His gait and 
cadence is normal.  There is an increase in pain with flexion.  Muscle stretch reflexes are 2+.  
Power is 5/5 L2 to S1 bilaterally.  Muscle tone and bulk is symmetrical.  Sensation is 
preserved in all dermatomes.  Straight leg raising is positive on the left, and there is some 
crossover with right SLR.  Hip ranges of motion are within normal limits.  Upper limb 
reflexes are 2+.  Hoffman's sign is absent.
A lumbar MRI was performed at GNMI on September 20, 2022.  There is a left L3-4 T2 
enhancing lesion in the lateral recess.  The radiologist provides differentials of possible 
nerve sheath tumour or synovial cyst.  On personal review of the images I felt it may be disc 
material with atypical enhancement given the history of onset.
Mr. Smith has left leg radicular symptoms with L4 nerve root involvement.  An MRI with 
contrast was requisitioned and I was to follow up with him post MRI.  I encouraged him to 
continue with self-directed exercises.
Passive SLR:
Smith:
Hip Screen:
Back Range of Motion:
Other Testing:
Summary Paragraph:
Thank you for involving me in the care of this patient
</t>
  </si>
  <si>
    <t>{"id": "chatcmpl-8Gjxrttw2h64Ir8h1Nvj93rTL0Is7", "object": "chat.completion", "created": 1699000627, "model": "gpt-35-turbo-16k", "choices": [{"index": 0, "finish_reason": "stop", "message": {"role": "assistant", "content": "| Question (list verbatim from system message) | Response | Detailed reasoning based on given clinical information |\n|----------------------------------------------|----------|------------------------------------------------------|\n| What is the patient's diagnosis? | Left-sided L4 radiculopathy secondary to a cystic lesion | The patient presents with left leg radicular symptoms with L4 nerve root involvement. The lumbar MRI shows a left L3-4 T2 enhancing lesion in the lateral recess, which the radiologist suggests could be a nerve sheath tumor or synovial cyst. The clinician suspects it may be disc material with atypical enhancement. |\n| What are the patient's radiological findings? | Left L3-4 T2 enhancing lesion in the lateral recess | The lumbar MRI shows a left L3-4 T2 enhancing lesion in the lateral recess. |\n| Are the patient's radiological findings consistent with their diagnosis? | Yes | The radiological findings of a left L3-4 T2 enhancing lesion in the lateral recess are consistent with the diagnosis of left-sided L4 radiculopathy secondary to a cystic lesion. |\n| What treatments has the patient tried already? | Physical therapy and chiropractic care | The patient has already tried physical therapy and chiropractic care. |\n| Have the treatments tried by the patients helped? | No | The patient has not experienced relief from physical therapy and chiropractic care. |\n| Have the patient's symptoms been progressing? | Not mentioned | The clinical information does not provide information on whether the patient's symptoms have been progressing. |\n| Are the patient's symptoms debilitating? | Not mentioned | The clinical information does not provide information on the severity of the patient's symptoms. |"}}], "usage": {"prompt_tokens": 814, "completion_tokens": 344, "total_tokens": 1158}}</t>
  </si>
  <si>
    <t>| Question (list verbatim from system message) | Response | Detailed reasoning based on given clinical information |
|----------------------------------------------|----------|------------------------------------------------------|
| What is the patient's diagnosis? | Left-sided L4 radiculopathy secondary to a cystic lesion | The patient presents with left leg radicular symptoms with L4 nerve root involvement. The lumbar MRI shows a left L3-4 T2 enhancing lesion in the lateral recess, which the radiologist suggests could be a nerve sheath tumor or synovial cyst. The clinician suspects it may be disc material with atypical enhancement. |
| What are the patient's radiological findings? | Left L3-4 T2 enhancing lesion in the lateral recess | The lumbar MRI shows a left L3-4 T2 enhancing lesion in the lateral recess. |
| Are the patient's radiological findings consistent with their diagnosis? | Yes | The radiological findings of a left L3-4 T2 enhancing lesion in the lateral recess are consistent with the diagnosis of left-sided L4 radiculopathy secondary to a cystic lesion. |
| What treatments has the patient tried already? | Physical therapy and chiropractic care | The patient has already tried physical therapy and chiropractic care. |
| Have the treatments tried by the patients helped? | No | The patient has not experienced relief from physical therapy and chiropractic care. |
| Have the patient's symptoms been progressing? | Not mentioned | The clinical information does not provide information on whether the patient's symptoms have been progressing. |
| Are the patient's symptoms debilitating? | Not mentioned | The clinical information does not provide information on the severity of the patient's symptoms. |</t>
  </si>
  <si>
    <t>[["What is the patient's diagnosis?", "Left-sided L4 radiculopathy secondary to a cystic lesion", "The patient presents with left leg radicular symptoms with L4 nerve root involvement. The lumbar MRI shows a left L3-4 T2 enhancing lesion in the lateral recess, which the radiologist suggests could be a nerve sheath tumor or synovial cyst. The clinician suspects it may be disc material with atypical enhancement."], ["What are the patient's radiological findings?", "Left L3-4 T2 enhancing lesion in the lateral recess", "The lumbar MRI shows a left L3-4 T2 enhancing lesion in the lateral recess."], ["Are the patient's radiological findings consistent with their diagnosis?", "Yes", "The radiological findings of a left L3-4 T2 enhancing lesion in the lateral recess are consistent with the diagnosis of left-sided L4 radiculopathy secondary to a cystic lesion."], ["What treatments has the patient tried already?", "Physical therapy and chiropractic care", "The patient has already tried physical therapy and chiropractic care."], ["Have the treatments tried by the patients helped?", "No", "The patient has not experienced relief from physical therapy and chiropractic care."], ["Have the patient's symptoms been progressing?", "Not mentioned", "The clinical information does not provide information on whether the patient's symptoms have been progressing."], ["Are the patient's symptoms debilitating?", "Not mentioned", "The clinical information does not provide information on the severity of the patient's symptoms."]]</t>
  </si>
  <si>
    <t>Left-sided L4 radiculopathy secondary to a cystic lesion</t>
  </si>
  <si>
    <t>Left L3-4 T2 enhancing lesion in the lateral recess</t>
  </si>
  <si>
    <t>This lady is degenerative scoliosis measures just 15 degrees but it is decompensated and so I have reservations about a simple decompressive operation that could potentially destabilize her.  Also that leftâ€“collapsed L4-5 disc space needs to be elevated Hello there, if we are to help her with this she need a least mono lateral plus reconstruction L4-5 with some proximal decompression and likely incremental instrumentation across L3-4 because there is the beginning of a lateral listhesis there and the films today.
Â 
Today have done my best to explain the pathoanatomy of what is going on, the progressive natural history of fixed spinal stenosis symptoms and the great potential benefit to be had from appropriate surgery with attention to risk/benefit and convalescent timeframe issues.  She is keen on going ahead to surgery and so gave me consent accordingly.  Sadly I have to reiterate the importance of the waiting list that will likely see it be 6 to 12 months before I can get to her
Â 
I am happy to confirm she is on vitamin D and bisphosphonate osteal supplementation for the osteoporosis.</t>
  </si>
  <si>
    <t xml:space="preserve">Ms. Smith presents with a complaint of left buttock and thigh pain, characterized as an ache 
which has been present for about 5 months.  She is able to get restorative sleep, but the 
pain can be significant up to almost 10/10 at times.  Walking and standing tend to 
exacerbate the pain, and her tolerances are less than 5 minutes.  She is limited in her ability 
to perform chores at home. 
Her medical history is unremarkable other than hypertension and dyslipidemia.  She is a 
non-smoker.  Her surgical history includes: hysterectomy, cholecystectomy, squamous cell 
carcinoma, and surgery for prolapsed bowel.  
She is taking Pregabalin 75 mg bid for pain.  Other medications include: omeprazole, 
ramipril, amlodipine, atorvastatin.
The physical examination reveals Ms. Smith to be using a walker.  Osteoarthritic changes 
are noted in her hands.  She stands 5'5" and weighs 153 lbs.  There is an increase in pain 
with lumbar spine extension.  She could not perform heel and toe walking.  Muscle stretch 
reflexes are 2+ at the patellae and Achilles bilaterally.  Power is graded 5/5 L2 to S1 
bilaterally.  Muscle tone and bulk is symmetrical.  Sensation is diminished along the left L4 
dermatome.  Hip ranges of motion are within normal limits.  Upper limb reflexes are 2+.  
Hoffman's sign is absent bilaterally.  Straight leg raising is positive on the left.  There is no 
clonus or spasticity.
A lumbar MRI was performed August 31, 2022 at St. Joseph's Hospital in Smith.  The 
cardinal findings are severe canal and severe right and moderate to severe left foraminal 
stenosis at L3-4.  There appears to be some disc material in the left lateral recess.
Ms. Smith has symptoms that are commensurate with unilateral neurogenic claudication, 
and there are some signs of left L4 radiculopathy.  Given the unremitting and disabling 
nature of the leg dominant pain, I am referring Ms. Smith for spine surgical consultation 
with Dr. Smith.  Concomitantly and in the interim, I have referred her for an epidural 
injection to see if this may proffer some relief.
Clonus:
Hoffmans:
Passive SLR:
Smith:
Hip Screen:
Back Range of Motion:
Other Testing:
Summary Paragraph:
Thank you for involving me in the care of this patient
</t>
  </si>
  <si>
    <t>{"id": "chatcmpl-8GjxwOmXRSekQBV5Z6bdUCeMs4rYt", "object": "chat.completion", "created": 1699000632, "model": "gpt-35-turbo-16k", "choices": [{"index": 0, "finish_reason": "stop", "message": {"role": "assistant", "content": "| Question | Response | Detailed reasoning based on given clinical information |\n| --- | --- | --- |\n| What is the patient's diagnosis? | Unilateral neurogenic claudication with left L4 radiculopathy | The patient's symptoms of left buttock and thigh pain, exacerbated by walking and standing, along with the physical examination findings of increased pain with lumbar spine extension, positive straight leg raising on the left, and diminished sensation along the left L4 dermatome, suggest a diagnosis of unilateral neurogenic claudication with left L4 radiculopathy. |\n| What are the patient's radiological findings? | Severe canal and severe right and moderate to severe left foraminal stenosis at L3-4, disc material in the left lateral recess | The lumbar MRI shows severe canal and foraminal stenosis at L3-4, along with disc material in the left lateral recess. |\n| Are the patient's radiological findings consistent with their diagnosis? | Yes | The severe canal and foraminal stenosis seen on the MRI are consistent with the patient's symptoms of neurogenic claudication and radiculopathy. |\n| What treatments has the patient tried already? | Pregabalin 75 mg bid | The patient is currently taking Pregabalin for pain. |\n| Have the treatments tried by the patients helped? | Not mentioned | The information provided does not indicate whether the Pregabalin has helped with the patient's pain. |\n| Have the patient's symptoms been progressing? | Not mentioned | The information provided does not mention whether the patient's symptoms have been progressing. |\n| Are the patient's symptoms debilitating? | Yes | The patient's pain is described as significant, up to almost 10/10 at times, and it limits her ability to perform chores at home. She also requires a walker for mobility. |"}}], "usage": {"prompt_tokens": 979, "completion_tokens": 383, "total_tokens": 1362}}</t>
  </si>
  <si>
    <t>| Question | Response | Detailed reasoning based on given clinical information |
| --- | --- | --- |
| What is the patient's diagnosis? | Unilateral neurogenic claudication with left L4 radiculopathy | The patient's symptoms of left buttock and thigh pain, exacerbated by walking and standing, along with the physical examination findings of increased pain with lumbar spine extension, positive straight leg raising on the left, and diminished sensation along the left L4 dermatome, suggest a diagnosis of unilateral neurogenic claudication with left L4 radiculopathy. |
| What are the patient's radiological findings? | Severe canal and severe right and moderate to severe left foraminal stenosis at L3-4, disc material in the left lateral recess | The lumbar MRI shows severe canal and foraminal stenosis at L3-4, along with disc material in the left lateral recess. |
| Are the patient's radiological findings consistent with their diagnosis? | Yes | The severe canal and foraminal stenosis seen on the MRI are consistent with the patient's symptoms of neurogenic claudication and radiculopathy. |
| What treatments has the patient tried already? | Pregabalin 75 mg bid | The patient is currently taking Pregabalin for pain. |
| Have the treatments tried by the patients helped? | Not mentioned | The information provided does not indicate whether the Pregabalin has helped with the patient's pain. |
| Have the patient's symptoms been progressing? | Not mentioned | The information provided does not mention whether the patient's symptoms have been progressing. |
| Are the patient's symptoms debilitating? | Yes | The patient's pain is described as significant, up to almost 10/10 at times, and it limits her ability to perform chores at home. She also requires a walker for mobility. |</t>
  </si>
  <si>
    <t>[["What is the patient's diagnosis?", "Unilateral neurogenic claudication with left L4 radiculopathy", "The patient's symptoms of left buttock and thigh pain, exacerbated by walking and standing, along with the physical examination findings of increased pain with lumbar spine extension, positive straight leg raising on the left, and diminished sensation along the left L4 dermatome, suggest a diagnosis of unilateral neurogenic claudication with left L4 radiculopathy."], ["What are the patient's radiological findings?", "Severe canal and severe right and moderate to severe left foraminal stenosis at L3-4, disc material in the left lateral recess", "The lumbar MRI shows severe canal and foraminal stenosis at L3-4, along with disc material in the left lateral recess."], ["Are the patient's radiological findings consistent with their diagnosis?", "Yes", "The severe canal and foraminal stenosis seen on the MRI are consistent with the patient's symptoms of neurogenic claudication and radiculopathy."], ["What treatments has the patient tried already?", "Pregabalin 75 mg bid", "The patient is currently taking Pregabalin for pain."], ["Have the treatments tried by the patients helped?", "Not mentioned", "The information provided does not indicate whether the Pregabalin has helped with the patient's pain."], ["Have the patient's symptoms been progressing?", "Not mentioned", "The information provided does not mention whether the patient's symptoms have been progressing."], ["Are the patient's symptoms debilitating?", "Yes", "The patient's pain is described as significant, up to almost 10/10 at times, and it limits her ability to perform chores at home. She also requires a walker for mobility."]]</t>
  </si>
  <si>
    <t>Unilateral neurogenic claudication with left L4 radiculopathy</t>
  </si>
  <si>
    <t>Severe canal and severe right and moderate to severe left foraminal stenosis at L3-4, disc material in the left lateral recess</t>
  </si>
  <si>
    <t>Pregabalin 75 mg bid</t>
  </si>
  <si>
    <t>This is a  35 y.o.  year old  male  with symptoms of left leg radiculopathy with associated low back pain.  Clinically I would have expected this to be more along an L4 nerve root distribution.  However, based on imaging it relieve the L5 nerve root on the left side is involved.  There appears to be a broad base disc herniation resulting in lateral recess stenosis at L5.  This accounts well for his chronic and waxing/waning symptoms.  Overall his quality of life is impacted and he feels that the leg pain takes a significant portion his overall discomfort. 
Â 
We discussed surgical options for this in the form of an L4-5 Hemilaminectomy and microdiscectomy.  The primary goal of surgery is to decompress the nerve root and help alleviate his leg pain.  It may not make a dramatic impact to his low back pain.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All questions were answered and understanding was ascertained through the lines of questioning.Â The risks, benefits and alternatives were discussed with patient and informed consent was obtained for L4-5 hemilaminectomy and microdiscectomy with left-sided approach.
Â 
The patient has been placed on the elective list for a future surgical date.  If his symptoms improve in the meantime he can call my office to take himself off of the surgical wait list.  I also recommended that he give gabapentin or pregabalin to try to see if this will help with his symptoms.  I have advised him to get in touch with his family physician Dr. Elliott if he is interested in either of these medications.  It was a pleasure seeing  Douglas Anthony Alaimo  in clinic today.  Thank you for involving me in the care of this patient.</t>
  </si>
  <si>
    <t xml:space="preserve">Mr. Smith presents with a complaint of lower back, left buttock and leg (posterior thigh) 
pain.  The onset was a couple of years ago, but much more intense over the past year.  
There is no report of any change to bowel or bladder functioning, and no perineal 
numbness.  Physical therapy and chiropractic care have provided only very transient relief.  
He is continuing with stretching exercises.  Mr. Smith says that he had an epidural 
injection about 3 days ago and it seems to have provided some relief.  
Mr. Smith is not taking any medications.  His health in general is good.  He does not have 
any known allergies.  He is a non-smoker.  The only surgery he reports having had was a 
tonsillectomy.  He works in construction and is working modified with no heavy lifting.
The physical examination reveals that his gait and cadence is normal.  He was not using any 
supports.  He stands 6'1" and weighs 200 lbs.  Active lumbar ranges of motion were non-
provocative.  He could heel and toe walk without difficulty.  Muscle stretch reflexes are 2+ 
at the patellae and Achilles bilaterally.  Power is graded 5/5 L2 to S1 bilaterally.  Muscle 
tone and bulk is symmetrical.  Sensation is preserved in all dermatomes.  Straight leg 
raising is non-provocative and Smith's test did not precipitate any increase in leg pain.  
Hip ranges of motion are within normal limits.  Upper limb reflexes are 2+.  Hoffman's sign 
is absent bilaterally.  There is no clonus or spasticity.
A lumbar MRI was performed November 29, 2021 at Niagara General.  There is a left L4-5 
disc protrusion with compromise of the left lateral recess and what appears to be 
displacement of the left L5 nerve root.
Mr. Smith has symptoms consistent with left L5 nerve root irritation.  Given the 
unremitting pain which has not responded to conservative care and the passage of time, as 
well as the MRI findings, I am referring Mr. Smith for spine surgical consultation with Dr. Smith.  In the interim, he should continue with self-directed exercises.
Passive SLR:
Smith:
Hip Screen:
Back Range of Motion:
Other Testing:
Summary Paragraph:
Thank you for involving me in the care of this patient
</t>
  </si>
  <si>
    <t>{"id": "chatcmpl-8Gjy0vaDDTmRHGzuG5qkpid2aJi7E", "object": "chat.completion", "created": 1699000636, "model": "gpt-35-turbo-16k", "choices": [{"index": 0, "finish_reason": "stop", "message": {"role": "assistant", "content": "| Question (list verbatim from system message) | Response | Detailed reasoning based on given clinical information |\n|----------------------------------------------|----------|-----------------------------------------------------|\n| What is the patient's diagnosis? | Left L5 nerve root irritation | The patient's symptoms and MRI findings are consistent with left L5 nerve root irritation. |\n| What are the patient's radiological findings? | Left L4-5 disc protrusion with compromise of the left lateral recess and displacement of the left L5 nerve root | The lumbar MRI shows a disc protrusion at the left L4-5 level, which is causing compression of the left lateral recess and displacement of the left L5 nerve root. |\n| Are the patient's radiological findings consistent with their diagnosis? | Yes | The radiological findings of a disc protrusion at the left L4-5 level with compression of the left lateral recess and displacement of the left L5 nerve root are consistent with the diagnosis of left L5 nerve root irritation. |\n| What treatments has the patient tried already? | Physical therapy, chiropractic care, stretching exercises, and epidural injection | The patient has tried physical therapy, chiropractic care, stretching exercises, and recently had an epidural injection. |\n| Have the treatments tried by the patients helped? | Physical therapy and chiropractic care provided only very transient relief, while the epidural injection seems to have provided some relief | Physical therapy and chiropractic care did not provide lasting relief, but the recent epidural injection has provided some relief. |\n| Have the patient's symptoms been progressing? | Yes | The patient reports that the symptoms have become much more intense over the past year. |\n| Are the patient's symptoms debilitating? | Yes | The patient's symptoms are described as chronic and waxing/waning, impacting his quality of life and taking a significant portion of his overall discomfort. |"}}], "usage": {"prompt_tokens": 1170, "completion_tokens": 378, "total_tokens": 1548}}</t>
  </si>
  <si>
    <t>| Question (list verbatim from system message) | Response | Detailed reasoning based on given clinical information |
|----------------------------------------------|----------|-----------------------------------------------------|
| What is the patient's diagnosis? | Left L5 nerve root irritation | The patient's symptoms and MRI findings are consistent with left L5 nerve root irritation. |
| What are the patient's radiological findings? | Left L4-5 disc protrusion with compromise of the left lateral recess and displacement of the left L5 nerve root | The lumbar MRI shows a disc protrusion at the left L4-5 level, which is causing compression of the left lateral recess and displacement of the left L5 nerve root. |
| Are the patient's radiological findings consistent with their diagnosis? | Yes | The radiological findings of a disc protrusion at the left L4-5 level with compression of the left lateral recess and displacement of the left L5 nerve root are consistent with the diagnosis of left L5 nerve root irritation. |
| What treatments has the patient tried already? | Physical therapy, chiropractic care, stretching exercises, and epidural injection | The patient has tried physical therapy, chiropractic care, stretching exercises, and recently had an epidural injection. |
| Have the treatments tried by the patients helped? | Physical therapy and chiropractic care provided only very transient relief, while the epidural injection seems to have provided some relief | Physical therapy and chiropractic care did not provide lasting relief, but the recent epidural injection has provided some relief. |
| Have the patient's symptoms been progressing? | Yes | The patient reports that the symptoms have become much more intense over the past year. |
| Are the patient's symptoms debilitating? | Yes | The patient's symptoms are described as chronic and waxing/waning, impacting his quality of life and taking a significant portion of his overall discomfort. |</t>
  </si>
  <si>
    <t>[["What is the patient's diagnosis?", "Left L5 nerve root irritation", "The patient's symptoms and MRI findings are consistent with left L5 nerve root irritation."], ["What are the patient's radiological findings?", "Left L4-5 disc protrusion with compromise of the left lateral recess and displacement of the left L5 nerve root", "The lumbar MRI shows a disc protrusion at the left L4-5 level, which is causing compression of the left lateral recess and displacement of the left L5 nerve root."], ["Are the patient's radiological findings consistent with their diagnosis?", "Yes", "The radiological findings of a disc protrusion at the left L4-5 level with compression of the left lateral recess and displacement of the left L5 nerve root are consistent with the diagnosis of left L5 nerve root irritation."], ["What treatments has the patient tried already?", "Physical therapy, chiropractic care, stretching exercises, and epidural injection", "The patient has tried physical therapy, chiropractic care, stretching exercises, and recently had an epidural injection."], ["Have the treatments tried by the patients helped?", "Physical therapy and chiropractic care provided only very transient relief, while the epidural injection seems to have provided some relief", "Physical therapy and chiropractic care did not provide lasting relief, but the recent epidural injection has provided some relief."], ["Have the patient's symptoms been progressing?", "Yes", "The patient reports that the symptoms have become much more intense over the past year."], ["Are the patient's symptoms debilitating?", "Yes", "The patient's symptoms are described as chronic and waxing/waning, impacting his quality of life and taking a significant portion of his overall discomfort."]]</t>
  </si>
  <si>
    <t>Left L4-5 disc protrusion with compromise of the left lateral recess and displacement of the left L5 nerve root</t>
  </si>
  <si>
    <t>Physical therapy, chiropractic care, stretching exercises, and epidural injection</t>
  </si>
  <si>
    <t>Physical therapy and chiropractic care provided only very transient relief, while the epidural injection seems to have provided some relief</t>
  </si>
  <si>
    <t>I spent quite some time with this complaint and follow explaining the generally benign nature of his MRI and showing him the scan explaining what the anatomy is.  The only potential source of trouble is the dehydrated lumbosacral disc but even that does not look so bad in terms of inflammatory changes surrounding it and I should recall for everybody that the scan goes back to last April presenting today he is telling me that for just 2weeks "my legs do not feel so good".  I really do not know what that means.
Â 
Prognosis here is poor with any kind of surgical care the gentleman obviously has a massive component of symptom amplification and furthermore has a compensation related complaint, I have heard multiple times that "compensation will not help cut out that they denied meâ€¦ I have money no money to live anywhereâ€¦ I am living on a drivewayâ€¦" Etc. etc.
Â 
When all was said and done I learned that he is got plans to fly back to British Columbia for some reason just on December 8, I do not expect we will be able to get any update MRI imaging that might explain his acuity and that kind of a timeframe at all and I spent quite some time suggesting he go into his local ER in BC to follow-up for care but he is asked me to try to put an order in for an MRI here and is claims he be willing to come back to it despite the fact that he does not have any money.
Â 
I am greatly challenged here by the social situation.
Â 
Best I can offer is to put in a requisition for an update MRI scan which I am happy to do.  I have told him that but again explained I think it be much better off going into his local emergency room to seek care in the environment where he is going to be for the next little while.
Â 
If he gets the scan done here I will look forward to reviewing it with him further when he comes to me.</t>
  </si>
  <si>
    <t xml:space="preserve">Mr. Smith presents with a chief complaint of right buttock pain and into the posterior thigh. 
 The onset was about 2 years ago, and he has had several lower back injuries.  He relates 
that his pain is worsening and he has not been able to return to his work as a Diesel 
Mechanic for several months.  Exercises have not been particularly helpful.  There is no 
change to bowel or bladder functioning, and no perineal numbness or saddle anesthesia.  
The medical history is reported to be otherwise good.  He is a smoker.  There are no known 
allergies.  He has had ORIF of the right arm.
Mr. Smith walks with a limp favouring the right leg.  He is using a back support.  He stands 
6'0" and weighs 185 lbs.  There is an increase in pain with lumbar flexion.  He could heel 
and toe walk without difficulty.  Muscle stretch reflexes are 2+ at the patellae and Achilles 
bilaterally.  Sensation is diminished along the right S1 dermatome.  Power is graded 5/5 L2 
to S1 bilaterally, except for the left FHL which is 4+/5.  Muscle tone and bulk is symmetrical. 
 Straight leg raising is positive on the right.  Slump testing is positive on the right.  Hip 
ranges of motion are within normal limits.  Upper limb reflexes are 2+.  Hoffman's sign is 
absent bilaterally.  There is no clonus or spasticity.
A lumbar MRI was performed April 9, 2022 at St. Catharines General.  The cardinal finding is 
a right L5-S1 disc herniation with abutment of the right S1 nerve root.
Mr. Smith presents with signs and symptoms of a right S1 radiculopathy.  His symptoms 
have not improved with time and have prevented him from returning to work.  In view of 
this, the examination and MRI findings, I am referring him for a spine surgical consultation 
with Dr. Smith.  In the interim, he should continue with self-directed exercises.
Smith:
Smith:
Clonus:
Hoffmans:
Passive SLR:
Smith:
Hip Screen:
Back Range of Motion:
Other Testing:
Summary Paragraph:
Thank you for involving me in the care of this patient
</t>
  </si>
  <si>
    <t>{"id": "chatcmpl-8Gjy6B4pEVvTwb1zrUW6bJq0jjVtl", "object": "chat.completion", "created": 1699000642, "model": "gpt-35-turbo-16k", "choices": [{"index": 0, "finish_reason": "stop", "message": {"role": "assistant", "content": "| Question | Response | Detailed reasoning based on given clinical information |\n| --- | --- | --- |\n| What is the patient's diagnosis? | Right S1 radiculopathy | The patient presents with signs and symptoms consistent with a right S1 radiculopathy, including right buttock pain and posterior thigh pain. The lumbar MRI shows a right L5-S1 disc herniation with abutment of the right S1 nerve root. |\n| What are the patient's radiological findings? | Right L5-S1 disc herniation with abutment of the right S1 nerve root | The lumbar MRI performed on April 9, 2022, shows a right L5-S1 disc herniation with abutment of the right S1 nerve root. |\n| Are the patient's radiological findings consistent with their diagnosis? | Yes | The radiological findings of a right L5-S1 disc herniation with abutment of the right S1 nerve root are consistent with the diagnosis of a right S1 radiculopathy. |\n| What treatments has the patient tried already? | Exercises | The patient has tried exercises, but they have not been particularly helpful. |\n| Have the treatments tried by the patients helped? | No | The patient reports that exercises have not been particularly helpful in relieving their symptoms. |\n| Have the patient's symptoms been progressing? | Yes | The patient reports that their pain is worsening and they have not been able to return to work for several months. |\n| Are the patient's symptoms debilitating? | Yes | The patient's symptoms have prevented them from returning to work and they are using a back support. Their pain is worsening and they are experiencing limitations in their daily activities. |"}}], "usage": {"prompt_tokens": 1063, "completion_tokens": 354, "total_tokens": 1417}}</t>
  </si>
  <si>
    <t>| Question | Response | Detailed reasoning based on given clinical information |
| --- | --- | --- |
| What is the patient's diagnosis? | Right S1 radiculopathy | The patient presents with signs and symptoms consistent with a right S1 radiculopathy, including right buttock pain and posterior thigh pain. The lumbar MRI shows a right L5-S1 disc herniation with abutment of the right S1 nerve root. |
| What are the patient's radiological findings? | Right L5-S1 disc herniation with abutment of the right S1 nerve root | The lumbar MRI performed on April 9, 2022, shows a right L5-S1 disc herniation with abutment of the right S1 nerve root. |
| Are the patient's radiological findings consistent with their diagnosis? | Yes | The radiological findings of a right L5-S1 disc herniation with abutment of the right S1 nerve root are consistent with the diagnosis of a right S1 radiculopathy. |
| What treatments has the patient tried already? | Exercises | The patient has tried exercises, but they have not been particularly helpful. |
| Have the treatments tried by the patients helped? | No | The patient reports that exercises have not been particularly helpful in relieving their symptoms. |
| Have the patient's symptoms been progressing? | Yes | The patient reports that their pain is worsening and they have not been able to return to work for several months. |
| Are the patient's symptoms debilitating? | Yes | The patient's symptoms have prevented them from returning to work and they are using a back support. Their pain is worsening and they are experiencing limitations in their daily activities. |</t>
  </si>
  <si>
    <t>[["What is the patient's diagnosis?", "Right S1 radiculopathy", "The patient presents with signs and symptoms consistent with a right S1 radiculopathy, including right buttock pain and posterior thigh pain. The lumbar MRI shows a right L5-S1 disc herniation with abutment of the right S1 nerve root."], ["What are the patient's radiological findings?", "Right L5-S1 disc herniation with abutment of the right S1 nerve root", "The lumbar MRI performed on April 9, 2022, shows a right L5-S1 disc herniation with abutment of the right S1 nerve root."], ["Are the patient's radiological findings consistent with their diagnosis?", "Yes", "The radiological findings of a right L5-S1 disc herniation with abutment of the right S1 nerve root are consistent with the diagnosis of a right S1 radiculopathy."], ["What treatments has the patient tried already?", "Exercises", "The patient has tried exercises, but they have not been particularly helpful."], ["Have the treatments tried by the patients helped?", "No", "The patient reports that exercises have not been particularly helpful in relieving their symptoms."], ["Have the patient's symptoms been progressing?", "Yes", "The patient reports that their pain is worsening and they have not been able to return to work for several months."], ["Are the patient's symptoms debilitating?", "Yes", "The patient's symptoms have prevented them from returning to work and they are using a back support. Their pain is worsening and they are experiencing limitations in their daily activities."]]</t>
  </si>
  <si>
    <t>Right L5-S1 disc herniation with abutment of the right S1 nerve root</t>
  </si>
  <si>
    <t>David has symptomatic lumbar spinal stenosis.  He is failed nonoperative treatment.  He has a degenerative spondylolisthesis at L4-5.  I discussed risks and benefits of decompression fusion versus decompression alone.  We made a shared decision to proceed with decompression as it is less morbid and would not preclude a fusion in the future.
Â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Â 
Consent was obtained.</t>
  </si>
  <si>
    <t xml:space="preserve">Mr. Smith presents with a complaint of right  buttock, leg and foot pain and paresthesia. 
 The onset was years ago, and increased with walking and standing.  There is some 
improvement with sitting.  He describes weakness with prolonged walking.  He describes 
that his leg feels cold.   There is pain intermittently at night.  He attends physical therapy 
weekly and occasionally massage.
His medical history is only remarkable for dyslipidemia.  He has a history of lower back pain. 
 His health is otherwise good.  He underwent right total knee replacement in 2018.  Mr. 
Batchelor is a non-smoker.  He is allergic to bee/wasp venom.  He is retired and can still 
work out and golf.
The physical examination reveals that he stands 6'1" and weighs 220 lbs.  His gait and 
cadence is normal.  He could heel and toe walk.  Muscle stretch reflexes are 2+ except for 
the right Achilles which is 1+.  Sensation is diminished along the right L5 dermatome.  
Power is graded 5/5 except for the right EHL which is 4+/5.  Hip ranges of motion are 
within normal limits.  Upper limb reflexes are 2+.  Hoffman's sign is absent bilaterally.  
Slump testing is positive on the right, but supine straight leg raising is non-provocative.
A lumbar MRI was performed September 23, 2020.  There is severe spinal canal stenosis at 
L4-5.  There is moderate left foraminal stenosis.
Mr. Smith has signs and symptoms of right L5/S1 radiculopathy.  He also appears to 
have neurogenic claudication.  Given the lack of improvement despite conservative 
management, MRI findings from 2020 and physical examination, I am referring him for 
spine surgical consultation with Dr. Smith.  A updated MRI is required prior to this 
consultation.  I have requisitioned this at HGH, but consideration should be given to 
requisitioning elsewhere where there may be shorter wait times.  He should continue with 
self-directed exercises.
Smith:
Clonus:
Hoffmans:
Passive SLR:
Smith:
Hip Screen:
Back Range of Motion:
Other Testing:
Summary Paragraph:
Thank you for involving me in the care of this patient
</t>
  </si>
  <si>
    <t>{"id": "chatcmpl-8GjyBYrQUBLte71tzD7h12uPmLmvD", "object": "chat.completion", "created": 1699000647, "model": "gpt-35-turbo-16k", "choices": [{"index": 0, "finish_reason": "stop", "message": {"role": "assistant", "content": "| Question | Response | Detailed reasoning based on given clinical information |\n| --- | --- | --- |\n| What is the patient's diagnosis? | Symptomatic lumbar spinal stenosis with degenerative spondylolisthesis at L4-5 | The patient has signs and symptoms of right L5/S1 radiculopathy and neurogenic claudication. The lumbar MRI shows severe spinal canal stenosis at L4-5 and moderate left foraminal stenosis. |\n| What are the patient's radiological findings? | Severe spinal canal stenosis at L4-5, moderate left foraminal stenosis | The lumbar MRI performed on September 23, 2020, shows severe spinal canal stenosis at L4-5 and moderate left foraminal stenosis. |\n| Are the patient's radiological findings consistent with their diagnosis? | Yes | The severe spinal canal stenosis and moderate foraminal stenosis seen on the MRI are consistent with the patient's diagnosis of symptomatic lumbar spinal stenosis. |\n| What treatments has the patient tried already? | Physical therapy and occasional massage | The patient attends physical therapy weekly and occasionally receives massage. |\n| Have the treatments tried by the patients helped? | No improvement | Despite conservative management, the patient has not experienced improvement in their symptoms.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or impact of the patient's symptoms. |"}}], "usage": {"prompt_tokens": 851, "completion_tokens": 341, "total_tokens": 1192}}</t>
  </si>
  <si>
    <t>| Question | Response | Detailed reasoning based on given clinical information |
| --- | --- | --- |
| What is the patient's diagnosis? | Symptomatic lumbar spinal stenosis with degenerative spondylolisthesis at L4-5 | The patient has signs and symptoms of right L5/S1 radiculopathy and neurogenic claudication. The lumbar MRI shows severe spinal canal stenosis at L4-5 and moderate left foraminal stenosis. |
| What are the patient's radiological findings? | Severe spinal canal stenosis at L4-5, moderate left foraminal stenosis | The lumbar MRI performed on September 23, 2020, shows severe spinal canal stenosis at L4-5 and moderate left foraminal stenosis. |
| Are the patient's radiological findings consistent with their diagnosis? | Yes | The severe spinal canal stenosis and moderate foraminal stenosis seen on the MRI are consistent with the patient's diagnosis of symptomatic lumbar spinal stenosis. |
| What treatments has the patient tried already? | Physical therapy and occasional massage | The patient attends physical therapy weekly and occasionally receives massage. |
| Have the treatments tried by the patients helped? | No improvement | Despite conservative management, the patient has not experienced improvement in their symptoms. |
| Have the patient's symptoms been progressing? | Not mentioned | The referral letter does not provide information on whether the patient's symptoms have been progressing. |
| Are the patient's symptoms debilitating? | Not mentioned | The referral letter does not provide information on the severity or impact of the patient's symptoms. |</t>
  </si>
  <si>
    <t>[["What is the patient's diagnosis?", "Symptomatic lumbar spinal stenosis with degenerative spondylolisthesis at L4-5", "The patient has signs and symptoms of right L5/S1 radiculopathy and neurogenic claudication. The lumbar MRI shows severe spinal canal stenosis at L4-5 and moderate left foraminal stenosis."], ["What are the patient's radiological findings?", "Severe spinal canal stenosis at L4-5, moderate left foraminal stenosis", "The lumbar MRI performed on September 23, 2020, shows severe spinal canal stenosis at L4-5 and moderate left foraminal stenosis."], ["Are the patient's radiological findings consistent with their diagnosis?", "Yes", "The severe spinal canal stenosis and moderate foraminal stenosis seen on the MRI are consistent with the patient's diagnosis of symptomatic lumbar spinal stenosis."], ["What treatments has the patient tried already?", "Physical therapy and occasional massage", "The patient attends physical therapy weekly and occasionally receives massage."], ["Have the treatments tried by the patients helped?", "No improvement", "Despite conservative management, the patient has not experienced improvement in their symptoms."], ["Have the patient's symptoms been progressing?", "Not mentioned", "The referral letter does not provide information on whether the patient's symptoms have been progressing."], ["Are the patient's symptoms debilitating?", "Not mentioned", "The referral letter does not provide information on the severity or impact of the patient's symptoms."]]</t>
  </si>
  <si>
    <t>Symptomatic lumbar spinal stenosis with degenerative spondylolisthesis at L4-5</t>
  </si>
  <si>
    <t>Severe spinal canal stenosis at L4-5, moderate left foraminal stenosis</t>
  </si>
  <si>
    <t>Physical therapy and occasional massage</t>
  </si>
  <si>
    <t>{"id": "chatcmpl-8GjyEehhuZEt3KUXne7xFZi1JuhLf", "object": "chat.completion", "created": 1699000650, "model": "gpt-35-turbo-16k", "choices": [{"index": 0, "finish_reason": "stop", "message": {"role": "assistant", "content": "| Question | Response | Detailed reasoning based on given clinical information |\n| --- | --- | --- |\n| What is the patient's diagnosis? | Symptomatic lumbar spinal stenosis with degenerative spondylolisthesis at L4-5 | The patient has signs and symptoms of right L5/S1 radiculopathy and neurogenic claudication. The lumbar MRI shows severe spinal canal stenosis at L4-5 and moderate left foraminal stenosis. |\n| What are the patient's radiological findings? | Severe spinal canal stenosis at L4-5, moderate left foraminal stenosis | The lumbar MRI performed on September 23, 2020, shows severe spinal canal stenosis at L4-5 and moderate left foraminal stenosis. |\n| Are the patient's radiological findings consistent with their diagnosis? | Yes | The severe spinal canal stenosis and moderate foraminal stenosis seen on the MRI are consistent with the patient's diagnosis of symptomatic lumbar spinal stenosis. |\n| What treatments has the patient tried already? | Physical therapy and occasional massage | The patient attends physical therapy weekly and occasionally receives massage. |\n| Have the treatments tried by the patients helped? | No improvement | Despite conservative management, the patient has not experienced improvement in their symptoms. |\n| Have the patient's symptoms been progressing? | Not mentioned | The referral letter does not provide information on whether the patient's symptoms have been progressing. |\n| Are the patient's symptoms debilitating? | Not mentioned | The referral letter does not provide information on the severity or impact of the patient's symptoms. |"}}], "usage": {"prompt_tokens": 851, "completion_tokens": 341, "total_tokens": 1192}}</t>
  </si>
  <si>
    <t>Based on patient's clinical history reviewed the MRI scan, I feel the patient has most likely a left L5 to minus S1 radiculopathy.  I be more leaning to the left L5 considering the MRI findings.  Although she does have some lateral recess stenosis on the left at L5-S1
Â 
My recommendation would be to refer the patient for a left L5 selective nerve root block x2.  This could be both diagnostic and therapeutic when she has those injections then she will follow-up with my myself</t>
  </si>
  <si>
    <t xml:space="preserve">Her health history is essentially unremarkable.  She does have chronic lower back pain.  She 
has essential hypertension.  She is allergic to sulpha.  Ms. Smith is a non-smoker.  She has 
had both knees replaced.
The physical examination reveals that she walks with a slight limp favouring the left leg.  
She is using a cane.  There is an increase in pain with lumbar flexion and extension.  She 
could not perform heel and toe walking.  Muscle stretch reflexes are 2+ at the patellae and 
1+ at the Achilles bilaterally.  Power is graded 5/5 L2 to S1 bilaterally.  Sensation is 
preserved in all dermatomes.  Straight leg raising is positive on the left.  Hip ranges of 
motion are within normal limits.  Upper limb reflexes are 2+.  Hoffman's sign is absent 
bilaterally.  There is no clonus or spasticity.
A lumbar MRI was performed at GNMI on July 4, 2022.  The cardinal findings on personal 
review appear to be advanced left  lateral recess stenosis at L5-S1 and also L4-5 due to a 
combination of degenerative changes.  Smith's disease is noted.  There is moderate right 
and moderate to severe left foraminal stenosis at L5-S1. 
Ms. Smith has left leg radicular symptoms and unilateral neurogenic claudication.  It is my 
impression that this is related to the lateral recess stenosis at L5-S1 and L4-5.  Given the 
lack of substantive improvement despite the passage of time and the examination findings, 
I am referring Ms. Smith for spine surgical consultation with Dr. Smith.  In the interim, 
she should continue with self-directed exercises, and physical therapy and chiropractic care 
if she finds it helpful.
Thank you for involving me in the care of this patient
</t>
  </si>
  <si>
    <t>{"id": "chatcmpl-8GjyJgzyOIyBeRhVOnNiVJTDXCQxk", "object": "chat.completion", "created": 1699000655, "model": "gpt-35-turbo-16k", "choices": [{"index": 0, "finish_reason": "stop", "message": {"role": "assistant", "content": "| Question | Response | Detailed reasoning based on given clinical information |\n| --- | --- | --- |\n| What is the patient's diagnosis? | Left L5 to S1 radiculopathy | Based on the patient's clinical history and MRI findings, the patient is most likely experiencing radiculopathy at the left L5 to S1 level. |\n| What are the patient's radiological findings? | Advanced left lateral recess stenosis at L5-S1 and L4-5, moderate right and moderate to severe left foraminal stenosis at L5-S1 | The lumbar MRI revealed advanced left lateral recess stenosis at L5-S1 and L4-5, as well as moderate right and moderate to severe left foraminal stenosis at L5-S1. |\n| Are the patient's radiological findings consistent with their diagnosis? | Yes | The radiological findings of lateral recess stenosis at L5-S1 and L4-5, as well as foraminal stenosis at L5-S1, are consistent with the diagnosis of left L5 to S1 radiculopathy. |\n| What treatments has the patient tried already? | Self-directed exercises, physical therapy, chiropractic care | The patient has tried self-directed exercises, physical therapy, and chiropractic care. |\n| Have the treatments tried by the patients helped? | Not mentioned | The referral letter does not provide information on whether the treatments have helped or not. |\n| Have the patient's symptoms been progressing? | Not mentioned | The referral letter does not provide information on whether the patient's symptoms have been progressing or not. |\n| Are the patient's symptoms debilitating? | Not mentioned | The referral letter does not provide information on the severity of the patient's symptoms. |"}}], "usage": {"prompt_tokens": 693, "completion_tokens": 364, "total_tokens": 1057}}</t>
  </si>
  <si>
    <t>| Question | Response | Detailed reasoning based on given clinical information |
| --- | --- | --- |
| What is the patient's diagnosis? | Left L5 to S1 radiculopathy | Based on the patient's clinical history and MRI findings, the patient is most likely experiencing radiculopathy at the left L5 to S1 level. |
| What are the patient's radiological findings? | Advanced left lateral recess stenosis at L5-S1 and L4-5, moderate right and moderate to severe left foraminal stenosis at L5-S1 | The lumbar MRI revealed advanced left lateral recess stenosis at L5-S1 and L4-5, as well as moderate right and moderate to severe left foraminal stenosis at L5-S1. |
| Are the patient's radiological findings consistent with their diagnosis? | Yes | The radiological findings of lateral recess stenosis at L5-S1 and L4-5, as well as foraminal stenosis at L5-S1, are consistent with the diagnosis of left L5 to S1 radiculopathy. |
| What treatments has the patient tried already? | Self-directed exercises, physical therapy, chiropractic care | The patient has tried self-directed exercises, physical therapy, and chiropractic care. |
| Have the treatments tried by the patients helped? | Not mentioned | The referral letter does not provide information on whether the treatments have helped or not. |
| Have the patient's symptoms been progressing? | Not mentioned | The referral letter does not provide information on whether the patient's symptoms have been progressing or not. |
| Are the patient's symptoms debilitating? | Not mentioned | The referral letter does not provide information on the severity of the patient's symptoms. |</t>
  </si>
  <si>
    <t>[["What is the patient's diagnosis?", "Left L5 to S1 radiculopathy", "Based on the patient's clinical history and MRI findings, the patient is most likely experiencing radiculopathy at the left L5 to S1 level."], ["What are the patient's radiological findings?", "Advanced left lateral recess stenosis at L5-S1 and L4-5, moderate right and moderate to severe left foraminal stenosis at L5-S1", "The lumbar MRI revealed advanced left lateral recess stenosis at L5-S1 and L4-5, as well as moderate right and moderate to severe left foraminal stenosis at L5-S1."], ["Are the patient's radiological findings consistent with their diagnosis?", "Yes", "The radiological findings of lateral recess stenosis at L5-S1 and L4-5, as well as foraminal stenosis at L5-S1, are consistent with the diagnosis of left L5 to S1 radiculopathy."], ["What treatments has the patient tried already?", "Self-directed exercises, physical therapy, chiropractic care", "The patient has tried self-directed exercises, physical therapy, and chiropractic care."], ["Have the treatments tried by the patients helped?", "Not mentioned", "The referral letter does not provide information on whether the treatments have helped or not."], ["Have the patient's symptoms been progressing?", "Not mentioned", "The referral letter does not provide information on whether the patient's symptoms have been progressing or not."], ["Are the patient's symptoms debilitating?", "Not mentioned", "The referral letter does not provide information on the severity of the patient's symptoms."]]</t>
  </si>
  <si>
    <t>Left L5 to S1 radiculopathy</t>
  </si>
  <si>
    <t>Advanced left lateral recess stenosis at L5-S1 and L4-5, moderate right and moderate to severe left foraminal stenosis at L5-S1</t>
  </si>
  <si>
    <t>Self-directed exercises, physical therapy, chiropractic care</t>
  </si>
  <si>
    <t>In summary, Robert Loewen is a 77 year old gentlemen presenting with symptoms reflecting neurogenic claudication. We discussed options of surgical vs conservative therapies, and he has decided to go forward with L3/L4 decompression with the goal of relieving lower extremity pain. The patient was consented and risks and benefits were discussed. He will have flexion/extension x-rays completed prior to leaving clinic today and will receive a call from our clinic when surgical space is available.</t>
  </si>
  <si>
    <t xml:space="preserve">Mr. Smith presents with a complaint of buttock and leg pain, right worse than left.  He has 
limited standing and walking tolerance of less than 5 minutes. The onset was insidious in 
March 2022 and he has not experienced any significant relief.  This is despite attending for 
physical therapy.  Epidural injections (2) provided relief for about a month.  Mr. Smith says 
his sleep is disturbed due to lower back pain.  He is very limited in his ability to perform 
chores at home.
Medications include Tylenol 600 mg OD, Tramadol bid, and Gabapentin 400 mg tid.  His 
health is otherwise good.  He relates that he a minor stroke in July 2022 and was on blood 
thinners for a short time, but is no longer on them.  Mr. Smith is a non-smoker.  The only 
surgery he reports having had was a hernia surgery.
Mr. Smith stands 5'7" and weighs 160 lbs.  He walks using a cane in his left hand.  There is 
no antalgia.  There is an increase in pain with lumbar spine extension.  Muscle stretch 
reflexes are 2+ at the patellae and 1+ at the Achilles bilaterally.  Power is graded 5/5 L2 to 
S1 bilaterally, except for resisted right ankle dorsiflexion and EHL which was 4/5.  Muscle 
tone and bulk is symmetrical.  Sensation is preserved in all dermatomes.  Hip ranges of 
motion are within normal limits.  Upper limb reflexes are 2+.  Hoffman's sign is absent 
bilaterally.  Straight leg raising is non-provocative.
A lumbar MRI was performed May 26, 2022 at St. Catharines General.  The cardinal finding 
is severe spinal canal stenosis at L3-4 from a combination of degenerative changes.
Mr. Smith presents with symptoms commensurate with neurogenic claudication.  He has 
very limited functioning and walking/standing tolerance.  He uses a cane and has a walker 
at home.  The MRI reveals severe canal stenosis at L3-4 and physical therapy has not helped 
very much in improving his functioning.  I therefore am referring Mr. Smith for spine 
surgical consultation with Dr. Smith, orthopaedic spine surgeon.  In the interim, he 
should be continuing with flexion-based exercises.
Smith:
Clonus:
Hoffmans:
Passive SLR:
Smith:
Hip Screen:
Back Range of Motion:
Other Testing:
Summary Paragraph:
Thank you for involving me in the care of this patient
</t>
  </si>
  <si>
    <t>{"id": "chatcmpl-8GjyQyVBRvpSsAKuieP1EoQ8tMBuz", "object": "chat.completion", "created": 1699000662, "model": "gpt-35-turbo-16k", "choices": [{"index": 0, "finish_reason": "stop", "message": {"role": "assistant", "content": "| Question (list verbatim from system message) | Response | Detailed reasoning based on given clinical information |\n|----------------------------------------------|----------|-------------------------------------------------------|\n| What is the patient's diagnosis? | Neurogenic claudication | The patient presents with symptoms of buttock and leg pain, limited standing and walking tolerance, and disturbed sleep due to lower back pain. These symptoms are consistent with neurogenic claudication. |\n| What are the patient's radiological findings? | Severe spinal canal stenosis at L3-4 | The lumbar MRI performed on May 26, 2022, revealed severe spinal canal stenosis at the L3-4 level. |\n| Are the patient's radiological findings consistent with their diagnosis? | Yes | The severe spinal canal stenosis seen on the MRI is consistent with the patient's symptoms of neurogenic claudication. |\n| What treatments has the patient tried already? | Physical therapy, epidural injections | The patient has already tried physical therapy and has received two epidural injections. |\n| Have the treatments tried by the patients helped? | Physical therapy has not helped much, epidural injections provided relief for about a month | The patient reports that physical therapy has not provided significant relief. However, the epidural injections did provide relief for about a month. |\n| Have the patient's symptoms been progressing? | No information provided | The clinical information does not mention any progression of symptoms. |\n| Are the patient's symptoms debilitating? | Yes | The patient has limited standing and walking tolerance of less than 5 minutes, is very limited in performing chores at home, and uses a cane and walker for mobility. These symptoms indicate that the patient's condition is debilitating. |"}}], "usage": {"prompt_tokens": 843, "completion_tokens": 350, "total_tokens": 1193}}</t>
  </si>
  <si>
    <t>| Question (list verbatim from system message) | Response | Detailed reasoning based on given clinical information |
|----------------------------------------------|----------|-------------------------------------------------------|
| What is the patient's diagnosis? | Neurogenic claudication | The patient presents with symptoms of buttock and leg pain, limited standing and walking tolerance, and disturbed sleep due to lower back pain. These symptoms are consistent with neurogenic claudication. |
| What are the patient's radiological findings? | Severe spinal canal stenosis at L3-4 | The lumbar MRI performed on May 26, 2022, revealed severe spinal canal stenosis at the L3-4 level. |
| Are the patient's radiological findings consistent with their diagnosis? | Yes | The severe spinal canal stenosis seen on the MRI is consistent with the patient's symptoms of neurogenic claudication. |
| What treatments has the patient tried already? | Physical therapy, epidural injections | The patient has already tried physical therapy and has received two epidural injections. |
| Have the treatments tried by the patients helped? | Physical therapy has not helped much, epidural injections provided relief for about a month | The patient reports that physical therapy has not provided significant relief. However, the epidural injections did provide relief for about a month. |
| Have the patient's symptoms been progressing? | No information provided | The clinical information does not mention any progression of symptoms. |
| Are the patient's symptoms debilitating? | Yes | The patient has limited standing and walking tolerance of less than 5 minutes, is very limited in performing chores at home, and uses a cane and walker for mobility. These symptoms indicate that the patient's condition is debilitating. |</t>
  </si>
  <si>
    <t>[["What is the patient's diagnosis?", "Neurogenic claudication", "The patient presents with symptoms of buttock and leg pain, limited standing and walking tolerance, and disturbed sleep due to lower back pain. These symptoms are consistent with neurogenic claudication."], ["What are the patient's radiological findings?", "Severe spinal canal stenosis at L3-4", "The lumbar MRI performed on May 26, 2022, revealed severe spinal canal stenosis at the L3-4 level."], ["Are the patient's radiological findings consistent with their diagnosis?", "Yes", "The severe spinal canal stenosis seen on the MRI is consistent with the patient's symptoms of neurogenic claudication."], ["What treatments has the patient tried already?", "Physical therapy, epidural injections", "The patient has already tried physical therapy and has received two epidural injections."], ["Have the treatments tried by the patients helped?", "Physical therapy has not helped much, epidural injections provided relief for about a month", "The patient reports that physical therapy has not provided significant relief. However, the epidural injections did provide relief for about a month."], ["Have the patient's symptoms been progressing?", "No information provided", "The clinical information does not mention any progression of symptoms."], ["Are the patient's symptoms debilitating?", "Yes", "The patient has limited standing and walking tolerance of less than 5 minutes, is very limited in performing chores at home, and uses a cane and walker for mobility. These symptoms indicate that the patient's condition is debilitating."]]</t>
  </si>
  <si>
    <t>Severe spinal canal stenosis at L3-4</t>
  </si>
  <si>
    <t>Physical therapy has not helped much, epidural injections provided relief for about a month</t>
  </si>
  <si>
    <t xml:space="preserve">Marica is presenting with focal mechanical pain attributable to a compression fracture at T12. Her symptoms are concordant with her imaging which demonstrates dynamic instability. We had a lengthy discussion regarding the range of options, which include continuing to live with symptoms, following up with her pain clinic referral, or surgical management, which was offered in the form of a T12 kyphoplasty. She has an upcoming trip to Serbia and would like to continue to live with her symptoms at this time. Should she change her mind and wish to pursue surgery, we can revisit her case at that time. </t>
  </si>
  <si>
    <t xml:space="preserve">Ms. Smith presents with a complaint of lower back pain.  The onset was as a result of a 
fall in the summer of 2021.  She has experienced improvement and estimates it at 50%.  She 
has not had any physical therapies, but did have injections (intramuscular?) in Serbia which 
helped.  There tends to be an increase in pain with transitioning from lying down to 
standing.  There is no change to bowel or bladder functioning, and no perineal numbness.  
Ms. Smith reports to me that she is scheduled to have a bone mineral density study this 
week.
Ms. Smith is not taking any pain relieving medications.  She is taking clonazepam and 
citralopram.  She has a history of depression and is pre-diabetic, but her health his 
otherwise good.  She is a non-smoker and does not have any known allergies.  The only 
surgery she reports having had was to her hand.  She has difficulty with bending and 
performing chores at home.
Ms. Smith stands 175 cm and weighs 90 kg.  Her gait and cadence is normal.  There is 
no antalgia.  There is an increase in pain with lumbar flexion.  She could heel and toe walk 
without difficulty.  Muscle stretch reflexes are 2+ at the patellae and 1+ at the Achilles 
bilaterally.  Power is graded 5/5 L2 to S1 bilaterally.  Sensation is preserved in all 
dermatomes.  Straight leg raising is non-provocative.  Hip ranges of motion are within 
normal limits.  Upper limb reflexes are 2+.  Hoffman's sign is absent.  There are no long 
tract/pyramidal signs.
Plain film radiographs of the lumbar spine were performed July 4, 2021.  There is a 
compression fracture of T12 of uncertain age.
Ms. Smith is status post T12 compression fracture.  She has mechanical lower back pain.  
Up to date xrays were performed today and there is progression of the compression 
fracture and marked wedging at T12.  Notwithstanding that more than a year  has elapsed 
since her fall, I feel it reasonable that we obtain an opinion as to whether she may be a 
candidate for kyphoplasty.  I am referring her for Dr. D. Guha.  Concomitantly, I am referring 
her to a pain clinic for consideration of medial branch/facet joint blocks to see if this may 
help with her back pain.  She should be continuing with self-directed exercises.  She could 
consider gentle spinal mobilization to the lower lumbar spine on a trial basis of perhaps 6 
to 8 sessions over a month.  The results of the bone mineral density study will be of help to 
Dr. Guha in his clinical decision making.
Thank you for involving me in the care of this patient
</t>
  </si>
  <si>
    <t>{"id": "chatcmpl-8GjyVE2cmEfDYcwAw5r9YMMFecMYO", "object": "chat.completion", "created": 1699000667, "model": "gpt-35-turbo-16k", "choices": [{"index": 0, "finish_reason": "stop", "message": {"role": "assistant", "content": "| Question | Response | Detailed reasoning based on given clinical information |\n| --- | --- | --- |\n| What is the patient's diagnosis? | Focal mechanical pain attributable to a compression fracture at T12 | The patient has a compression fracture at T12, which is causing her lower back pain. |\n| What are the patient's radiological findings? | Compression fracture of T12 with progression and marked wedging | The patient's recent X-rays show progression of the compression fracture at T12 and marked wedging. |\n| Are the patient's radiological findings consistent with their diagnosis? | Yes | The radiological findings of a compression fracture at T12 are consistent with the patient's diagnosis of focal mechanical pain. |\n| What treatments has the patient tried already? | Injections (intramuscular?) in Serbia | The patient has tried injections in Serbia, although the type of injections is not specified. |\n| Have the treatments tried by the patients helped? | Yes | The injections the patient received in Serbia have helped improve her symptoms by an estimated 50%. |\n| Have the patient's symptoms been progressing? | Yes | The patient's recent X-rays show progression of the compression fracture at T12, indicating that her symptoms have been progressing. |\n| Are the patient's symptoms debilitating? | Not specified | The referral letter does not provide information on whether the patient's symptoms are debilitating. |"}}], "usage": {"prompt_tokens": 916, "completion_tokens": 281, "total_tokens": 1197}}</t>
  </si>
  <si>
    <t>| Question | Response | Detailed reasoning based on given clinical information |
| --- | --- | --- |
| What is the patient's diagnosis? | Focal mechanical pain attributable to a compression fracture at T12 | The patient has a compression fracture at T12, which is causing her lower back pain. |
| What are the patient's radiological findings? | Compression fracture of T12 with progression and marked wedging | The patient's recent X-rays show progression of the compression fracture at T12 and marked wedging. |
| Are the patient's radiological findings consistent with their diagnosis? | Yes | The radiological findings of a compression fracture at T12 are consistent with the patient's diagnosis of focal mechanical pain. |
| What treatments has the patient tried already? | Injections (intramuscular?) in Serbia | The patient has tried injections in Serbia, although the type of injections is not specified. |
| Have the treatments tried by the patients helped? | Yes | The injections the patient received in Serbia have helped improve her symptoms by an estimated 50%. |
| Have the patient's symptoms been progressing? | Yes | The patient's recent X-rays show progression of the compression fracture at T12, indicating that her symptoms have been progressing. |
| Are the patient's symptoms debilitating? | Not specified | The referral letter does not provide information on whether the patient's symptoms are debilitating. |</t>
  </si>
  <si>
    <t>[["What is the patient's diagnosis?", "Focal mechanical pain attributable to a compression fracture at T12", "The patient has a compression fracture at T12, which is causing her lower back pain."], ["What are the patient's radiological findings?", "Compression fracture of T12 with progression and marked wedging", "The patient's recent X-rays show progression of the compression fracture at T12 and marked wedging."], ["Are the patient's radiological findings consistent with their diagnosis?", "Yes", "The radiological findings of a compression fracture at T12 are consistent with the patient's diagnosis of focal mechanical pain."], ["What treatments has the patient tried already?", "Injections (intramuscular?) in Serbia", "The patient has tried injections in Serbia, although the type of injections is not specified."], ["Have the treatments tried by the patients helped?", "Yes", "The injections the patient received in Serbia have helped improve her symptoms by an estimated 50%."], ["Have the patient's symptoms been progressing?", "Yes", "The patient's recent X-rays show progression of the compression fracture at T12, indicating that her symptoms have been progressing."], ["Are the patient's symptoms debilitating?", "Not specified", "The referral letter does not provide information on whether the patient's symptoms are debilitating."]]</t>
  </si>
  <si>
    <t>Focal mechanical pain attributable to a compression fracture at T12</t>
  </si>
  <si>
    <t>Compression fracture of T12 with progression and marked wedging</t>
  </si>
  <si>
    <t>Injections (intramuscular?) in Serbia</t>
  </si>
  <si>
    <t xml:space="preserve">In summary, Ramsey Cameron MacDonald is a 62 year old male who presents to clinic with chronic low back pain. Pars fracture noted at L5 on imaging today. We recommend that Dr Park try Pars block injections. Pt has been advised to keep pain diary. He may be a potential candidate for fusion surgery in the future based on effect of Pars blocks. We will do a telephone follow up with patient post injections. </t>
  </si>
  <si>
    <t xml:space="preserve">Mr. Smith presents with a complaint of back, buttock and thgih pain.  The pain is 
intermittent, described as an ache, and increased with standing and relieved with lying 
down.  He reports non-restorative sleep.  Mr. Smith is performing home based 
exercises.  He has had chiropractic care which provided transient relief.  Exercises are 
helpful.  He was working for a window manufacturer has not worked since June 23, 2021.  
He is able to manage chores at home.
The medical history reveals that he's otherwise healthy.  He smokes about a pack of 
cigarettes per day.  He says that he has not had any surgeries.
The physical examination reveals that he stands 5'7" and weighs 160 lbs.  His gait and 
cadence is normal.  Active lumbar spine ranges of motion are non-provocative.  He could 
heel and toe walk without difficulty.  Muscle stretch reflexes are 2+ at the patellae and 
Achilles bilaterally.  Power is graded 5/5 L2 to S1 bilaterally.  Sensation is preserved in all 
dermatomes.  There is tenderness of the plantar fascia.  Hip ranges of motion are within 
normal limits.  Upper limb reflexes are 2+.  Hoffman's sign is absent bilaterally.
A lumbar MRI was performed February 27, 2022.  There is a grade I/II spondylolisthesis L5 
on S1.  There is severe foraminal stenosis, right more than left.
Mr. Smith has mechanical lower back and there are symptoms commensurate with 
neurogenic claudication.  At this point, given the worsening of symptoms and limited 
response to conservative care, as well as imaging findings, I am referring him for spine 
surgical consultation with Dr. Smith.  Mr. Smith should continue with self-directed 
exercises.
Thank you for involving me in the care of this patient
</t>
  </si>
  <si>
    <t>{"id": "chatcmpl-8GjyYr2SdWtTj5aTZ0mvtvB6SP2Vj", "object": "chat.completion", "created": 1699000670, "model": "gpt-35-turbo-16k", "choices": [{"index": 0, "finish_reason": "stop", "message": {"role": "assistant", "content": "| Question (list verbatim from system message) | Response | Detailed reasoning based on given clinical information |\n|----------------------------------------------|----------|------------------------------------------------------|\n| What is the patient's diagnosis? | Chronic low back pain with pars fracture at L5 | The patient presents with chronic low back pain and imaging reveals a pars fracture at L5. |\n| What are the patient's radiological findings? | Grade I/II spondylolisthesis at L5 on S1, severe foraminal stenosis (right more than left) | The lumbar MRI performed on February 27, 2022, shows a grade I/II spondylolisthesis at L5 on S1 and severe foraminal stenosis, with the right side being more affected than the left. |\n| Are the patient's radiological findings consistent with their diagnosis? | Yes | The radiological findings of spondylolisthesis and foraminal stenosis are consistent with the patient's diagnosis of chronic low back pain. |\n| What treatments has the patient tried already? | Chiropractic care and home-based exercises | The patient has tried chiropractic care, which provided transient relief, and is currently performing home-based exercises. |\n| Have the treatments tried by the patients helped? | Chiropractic care provided transient relief, exercises are helpful | Chiropractic care provided transient relief, and the patient reports that exercises are helpful. |\n| Have the patient's symptoms been progressing? | Yes | The referral letter states that the patient's symptoms have been worsening. |\n| Are the patient's symptoms debilitating? | Not specified | The referral letter does not provide information on whether the patient's symptoms are debilitating. |"}}], "usage": {"prompt_tokens": 686, "completion_tokens": 346, "total_tokens": 1032}}</t>
  </si>
  <si>
    <t>| Question (list verbatim from system message) | Response | Detailed reasoning based on given clinical information |
|----------------------------------------------|----------|------------------------------------------------------|
| What is the patient's diagnosis? | Chronic low back pain with pars fracture at L5 | The patient presents with chronic low back pain and imaging reveals a pars fracture at L5. |
| What are the patient's radiological findings? | Grade I/II spondylolisthesis at L5 on S1, severe foraminal stenosis (right more than left) | The lumbar MRI performed on February 27, 2022, shows a grade I/II spondylolisthesis at L5 on S1 and severe foraminal stenosis, with the right side being more affected than the left. |
| Are the patient's radiological findings consistent with their diagnosis? | Yes | The radiological findings of spondylolisthesis and foraminal stenosis are consistent with the patient's diagnosis of chronic low back pain. |
| What treatments has the patient tried already? | Chiropractic care and home-based exercises | The patient has tried chiropractic care, which provided transient relief, and is currently performing home-based exercises. |
| Have the treatments tried by the patients helped? | Chiropractic care provided transient relief, exercises are helpful | Chiropractic care provided transient relief, and the patient reports that exercises are helpful. |
| Have the patient's symptoms been progressing? | Yes | The referral letter states that the patient's symptoms have been worsening. |
| Are the patient's symptoms debilitating? | Not specified | The referral letter does not provide information on whether the patient's symptoms are debilitating. |</t>
  </si>
  <si>
    <t>[["What is the patient's diagnosis?", "Chronic low back pain with pars fracture at L5", "The patient presents with chronic low back pain and imaging reveals a pars fracture at L5."], ["What are the patient's radiological findings?", "Grade I/II spondylolisthesis at L5 on S1, severe foraminal stenosis (right more than left)", "The lumbar MRI performed on February 27, 2022, shows a grade I/II spondylolisthesis at L5 on S1 and severe foraminal stenosis, with the right side being more affected than the left."], ["Are the patient's radiological findings consistent with their diagnosis?", "Yes", "The radiological findings of spondylolisthesis and foraminal stenosis are consistent with the patient's diagnosis of chronic low back pain."], ["What treatments has the patient tried already?", "Chiropractic care and home-based exercises", "The patient has tried chiropractic care, which provided transient relief, and is currently performing home-based exercises."], ["Have the treatments tried by the patients helped?", "Chiropractic care provided transient relief, exercises are helpful", "Chiropractic care provided transient relief, and the patient reports that exercises are helpful."], ["Have the patient's symptoms been progressing?", "Yes", "The referral letter states that the patient's symptoms have been worsening."], ["Are the patient's symptoms debilitating?", "Not specified", "The referral letter does not provide information on whether the patient's symptoms are debilitating."]]</t>
  </si>
  <si>
    <t>Chronic low back pain with pars fracture at L5</t>
  </si>
  <si>
    <t>Grade I/II spondylolisthesis at L5 on S1, severe foraminal stenosis (right more than left)</t>
  </si>
  <si>
    <t>Chiropractic care and home-based exercises</t>
  </si>
  <si>
    <t>Chiropractic care provided transient relief, exercises are helpful</t>
  </si>
  <si>
    <t>This is a  48 y.o.  year old  male  with progressively worsening L5 radiculopathy left worse than the right.  I went over the imaging with him and discussed the various options.  Patient has tried various conservative management methods and is not able to get any reasonable relief.  He has tried traction table at home and has found it helpful although he recently found out he had a small avulsion fracture of his left ankle and this has made things more difficult.  From a surgical standpoint, a two-level MIS TLIF would probably make the most sense.  His compression is really quite lateral at the neuroforamen and's mostly centered on the left side.  He does not have much central canal compromise.  We would perform a partial facet resection and foraminotomy with interbody cage at L4-5 and L5-S1 levels.  A solution bilateral decompression and instrumentation and fusion with the performed at the same time.
Â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All questions were answered and understanding was ascertained through the lines of questioning.Â The risks, benefits and alternatives were discussed with patient and informed consent was obtained for L4-S1 two-level MIS TLIF.  My office will arrange for surgery in the next available or time.  From the patient standpoint doing better for the surgery to be in fall since dizziness typically slows down.  It was a pleasure seeing  Sean MICHAEL MCGEE  in clinic today.  Thank you for involving me in the care of this patient.</t>
  </si>
  <si>
    <t xml:space="preserve">Mr. Smith presents with a chief complaint of buttock and left thigh pain, with numbness 
into the calf, which began 2 years ago but which is increasing.  He is doing exercises daily.  
He has not had any recent therapy and has not had any injections.  He does use an 
inversion table which is helpful transiently.
Medications include meloxicam 15 mg once per day and Cymbalta.  His general health 
reveals that he has a history of essential hypertension.  He is allergic to penicillin.  He 
smokes 3 to 4 cigarettes/day.  He has had serious motor vehicle accident in January 2000.  
His surgical history includes a tibial osteotomy on the left, and carpal tunnel release 
bilaterally.  Mr. Smith works as a fence builder and continues to work.
On physical examination he is gait and cadence was noted to be normal.  There was no 
antalgia.  He stands 5 feet 9 inches weight is 222 pounds.  There was an increase in pain 
with lumbar spine extension.  He could heel and toe walk without difficulty.  Reflexes are 2+ 
and power is graded 5/5 L2-S1.  Muscle tone and bulk is symmetrical and sensation is 
preserved bilaterally.  Straight leg raising is positive on the left.  Hip ranges of motion are 
within normal limits.  Upper limb reflexes are 2+ with negative Hoffmann sign bilaterally.  
There is no spasticity or clonus.
Lumbar MRI was performed August 26, 2022 at Brantford General Hospital.  There is left 
lateral recess and foraminal stenosis at L4-5 and foraminal stenosis at L5-S1.  There is 
significant foraminal stenosis on the left at both levels.
My clinical impression is that Mr. Smith is experiencing left thigh and radicular symptoms 
from L5 nerve root irritation.  There is no significant motor deficit.  At this point in time 
given the persistence of symptoms, I am referring him for a surgical consultation with Dr. 
Smith, neurosurgeon.  He could trial manual spinal mobilization therapy and 
consideration could also be given to referring him for an epidural injection which may 
proffer him some relief.  Mr. Smith should be continuing with self-directed exercises.
Thank you for involving me in the care of this patient
</t>
  </si>
  <si>
    <t>{"id": "chatcmpl-8GjybvUJQFZZmGMbXrBwsDuPWqFHP", "object": "chat.completion", "created": 1699000673, "model": "gpt-35-turbo-16k", "choices": [{"index": 0, "finish_reason": "stop", "message": {"role": "assistant", "content": "| Question | Response | Detailed reasoning based on given clinical information |\n| --- | --- | --- |\n| What is the patient's diagnosis? | L5 radiculopathy | The patient's symptoms of buttock and left thigh pain with numbness into the calf, positive straight leg raising on the left, and radiological findings of left lateral recess and foraminal stenosis at L4-5 and foraminal stenosis at L5-S1 are consistent with L5 nerve root irritation. |\n| What are the patient's radiological findings? | Left lateral recess and foraminal stenosis at L4-5, foraminal stenosis at L5-S1 | The lumbar MRI shows stenosis at the left lateral recess and foramina at L4-5 and L5-S1 levels. |\n| Are the patient's radiological findings consistent with their diagnosis? | Yes | The radiological findings of stenosis at the left lateral recess and foramina at L4-5 and L5-S1 levels are consistent with the patient's diagnosis of L5 radiculopathy. |\n| What treatments has the patient tried already? | Exercises, inversion table | The patient has been doing exercises daily and has been using an inversion table, which provides transient relief. |\n| Have the treatments tried by the patients helped? | No | The patient's symptoms have been increasing despite the exercises and use of the inversion table. |\n| Have the patient's symptoms been progressing? | Yes | The patient's symptoms of buttock and left thigh pain with numbness into the calf have been increasing over the past 2 years. |\n| Are the patient's symptoms debilitating? | Not specified | The referral letter does not provide information on whether the patient's symptoms are debilitating. |"}}], "usage": {"prompt_tokens": 1112, "completion_tokens": 363, "total_tokens": 1475}}</t>
  </si>
  <si>
    <t>| Question | Response | Detailed reasoning based on given clinical information |
| --- | --- | --- |
| What is the patient's diagnosis? | L5 radiculopathy | The patient's symptoms of buttock and left thigh pain with numbness into the calf, positive straight leg raising on the left, and radiological findings of left lateral recess and foraminal stenosis at L4-5 and foraminal stenosis at L5-S1 are consistent with L5 nerve root irritation. |
| What are the patient's radiological findings? | Left lateral recess and foraminal stenosis at L4-5, foraminal stenosis at L5-S1 | The lumbar MRI shows stenosis at the left lateral recess and foramina at L4-5 and L5-S1 levels. |
| Are the patient's radiological findings consistent with their diagnosis? | Yes | The radiological findings of stenosis at the left lateral recess and foramina at L4-5 and L5-S1 levels are consistent with the patient's diagnosis of L5 radiculopathy. |
| What treatments has the patient tried already? | Exercises, inversion table | The patient has been doing exercises daily and has been using an inversion table, which provides transient relief. |
| Have the treatments tried by the patients helped? | No | The patient's symptoms have been increasing despite the exercises and use of the inversion table. |
| Have the patient's symptoms been progressing? | Yes | The patient's symptoms of buttock and left thigh pain with numbness into the calf have been increasing over the past 2 years. |
| Are the patient's symptoms debilitating? | Not specified | The referral letter does not provide information on whether the patient's symptoms are debilitating. |</t>
  </si>
  <si>
    <t>[["What is the patient's diagnosis?", "L5 radiculopathy", "The patient's symptoms of buttock and left thigh pain with numbness into the calf, positive straight leg raising on the left, and radiological findings of left lateral recess and foraminal stenosis at L4-5 and foraminal stenosis at L5-S1 are consistent with L5 nerve root irritation."], ["What are the patient's radiological findings?", "Left lateral recess and foraminal stenosis at L4-5, foraminal stenosis at L5-S1", "The lumbar MRI shows stenosis at the left lateral recess and foramina at L4-5 and L5-S1 levels."], ["Are the patient's radiological findings consistent with their diagnosis?", "Yes", "The radiological findings of stenosis at the left lateral recess and foramina at L4-5 and L5-S1 levels are consistent with the patient's diagnosis of L5 radiculopathy."], ["What treatments has the patient tried already?", "Exercises, inversion table", "The patient has been doing exercises daily and has been using an inversion table, which provides transient relief."], ["Have the treatments tried by the patients helped?", "No", "The patient's symptoms have been increasing despite the exercises and use of the inversion table."], ["Have the patient's symptoms been progressing?", "Yes", "The patient's symptoms of buttock and left thigh pain with numbness into the calf have been increasing over the past 2 years."], ["Are the patient's symptoms debilitating?", "Not specified", "The referral letter does not provide information on whether the patient's symptoms are debilitating."]]</t>
  </si>
  <si>
    <t>Left lateral recess and foraminal stenosis at L4-5, foraminal stenosis at L5-S1</t>
  </si>
  <si>
    <t>Exercises, inversion table</t>
  </si>
  <si>
    <t>most probable diagnosis based on clinical history today as well as the MRI findings, patient has left S1 radiculopathy due to left L5-S1 distribution.  This is not improved.  Patient elected on surgical pathway.  Clearly stated the goal surgery to basically improve the pain that was reproduced today and aggravated by the positive straight leg raise on the left-hand side.  Recommend doing left L5-S1 microdiscectomy.  Possible complications being dural tear with CSF leak, postoperative hematoma, wound fracture, blood loss, blood transfusion, injury to nerve roots</t>
  </si>
  <si>
    <t xml:space="preserve">Ms. Smith presents with a complaint of left buttock and leg pain.  The onset was in 
January 2022 and pain is worsening.  There are no changes to bowel or bladder functioning, 
and no perineal numbness.  She had an epidural injection August 17, 2022 with no relief.  
She has been prescribed exercises which are not helping much.  She had a prior history of 
right sided sciatica in the past which resolved.  Her medical history reveals a history of 
addiction to pain relievers.  She is an ex smoker.  She has seasonal allergies.  Her surgical 
history includes breast augmentation and liposuction.  She was working as a PSW but has 
not been able to return to work.  She cannot complete her chores at home.
Medications include: Baclofen, Lyrica 450 mg/day, Voltaren and Methadone (since 2002).
Ms. Smith stands 5'5" and weighs 120 lbs.  She is using a cane.  There is an increase in 
pain with lumbar flexion and extension.  She could not perform heel walking.  There is 
weakness to repeat left single leg calf raise.  Muscle stretch reflexes are 1+ at the patellae 
and 2+ at the Achilles bilaterally.  Sensation is preserved in all dermatomes.  Power is 5/5 L2
 to S1 bilaterally, except for the left FHL which is 4/5.  Muscle tone and bulk is symmetrical.  
Hip ranges of motion are within normal limits and pain free.  Upper limb reflexes are 2+.  
Hoffman's sign is absent bilaterally.
Ms. Smith has signs and symptoms of a left S1 radiculopathy.  An MRI performed at GNMI 
on February 26, 2022 reveals a cardinal finding of a left L5-S1 disc protrusion.  Given the 
worsening of leg dominant pain, examination and MRI findings, I am referring Ms. Smith 
for spine surgical consultation with Dr. Smith.  In the interim, she should continue with 
self-directed exercises and activity to tolerance.
Passive SLR:
Smith:
Hip Screen:
Back Range of Motion:
Other Testing:
Summary Paragraph:
Thank you for involving me in the care of this patient
</t>
  </si>
  <si>
    <t>{"id": "chatcmpl-8GjygvS3qXGRy7C90UkCl5VvjdYNB", "object": "chat.completion", "created": 1699000678, "model": "gpt-35-turbo-16k", "choices": [{"index": 0, "finish_reason": "stop", "message": {"role": "assistant", "content": "| Question | Response | Detailed reasoning based on given clinical information |\n| --- | --- | --- |\n| What is the patient's diagnosis? | Left S1 radiculopathy | Based on the patient's signs and symptoms, including left buttock and leg pain, weakness in left single leg calf raise, and MRI findings of a left L5-S1 disc protrusion. |\n| What are the patient's radiological findings? | Left L5-S1 disc protrusion | Based on the MRI performed on February 26, 2022. |\n| Are the patient's radiological findings consistent with their diagnosis? | Yes | The left L5-S1 disc protrusion seen on the MRI is consistent with the patient's diagnosis of left S1 radiculopathy. |\n| What treatments has the patient tried already? | Epidural injection and prescribed exercises | The patient had an epidural injection on August 17, 2022, and has been prescribed exercises. |\n| Have the treatments tried by the patients helped? | No | The epidural injection did not provide relief, and the prescribed exercises are not helping much. |\n| Have the patient's symptoms been progressing? | Yes | The patient's pain is worsening. |\n| Are the patient's symptoms debilitating? | Yes | The patient is unable to return to work and cannot complete chores at home. |"}}], "usage": {"prompt_tokens": 785, "completion_tokens": 277, "total_tokens": 1062}}</t>
  </si>
  <si>
    <t>| Question | Response | Detailed reasoning based on given clinical information |
| --- | --- | --- |
| What is the patient's diagnosis? | Left S1 radiculopathy | Based on the patient's signs and symptoms, including left buttock and leg pain, weakness in left single leg calf raise, and MRI findings of a left L5-S1 disc protrusion. |
| What are the patient's radiological findings? | Left L5-S1 disc protrusion | Based on the MRI performed on February 26, 2022. |
| Are the patient's radiological findings consistent with their diagnosis? | Yes | The left L5-S1 disc protrusion seen on the MRI is consistent with the patient's diagnosis of left S1 radiculopathy. |
| What treatments has the patient tried already? | Epidural injection and prescribed exercises | The patient had an epidural injection on August 17, 2022, and has been prescribed exercises. |
| Have the treatments tried by the patients helped? | No | The epidural injection did not provide relief, and the prescribed exercises are not helping much. |
| Have the patient's symptoms been progressing? | Yes | The patient's pain is worsening. |
| Are the patient's symptoms debilitating? | Yes | The patient is unable to return to work and cannot complete chores at home. |</t>
  </si>
  <si>
    <t>[["What is the patient's diagnosis?", "Left S1 radiculopathy", "Based on the patient's signs and symptoms, including left buttock and leg pain, weakness in left single leg calf raise, and MRI findings of a left L5-S1 disc protrusion."], ["What are the patient's radiological findings?", "Left L5-S1 disc protrusion", "Based on the MRI performed on February 26, 2022."], ["Are the patient's radiological findings consistent with their diagnosis?", "Yes", "The left L5-S1 disc protrusion seen on the MRI is consistent with the patient's diagnosis of left S1 radiculopathy."], ["What treatments has the patient tried already?", "Epidural injection and prescribed exercises", "The patient had an epidural injection on August 17, 2022, and has been prescribed exercises."], ["Have the treatments tried by the patients helped?", "No", "The epidural injection did not provide relief, and the prescribed exercises are not helping much."], ["Have the patient's symptoms been progressing?", "Yes", "The patient's pain is worsening."], ["Are the patient's symptoms debilitating?", "Yes", "The patient is unable to return to work and cannot complete chores at home."]]</t>
  </si>
  <si>
    <t>Left L5-S1 disc protrusion</t>
  </si>
  <si>
    <t>Epidural injection and prescribed exercises</t>
  </si>
  <si>
    <t>Plain x-rays show extensive oligotrophic spondylosis uniformly with some preservation of the lumbosacral joint.  He has a 45 degree lumbopelvic mismatch with a pelvic tilt of 35 degrees and a 40 degree scoliosis in the AP plane.
Â 
Recent MRI shows modest stenosis diffusely bracketing all levels L2-5.
Â 
This is not a good situation to be in correctional surgery would be a massive and very high risk for catastrophe a couple of different ways.  Honestly I delayed the man in his assessment here today as I wrestled with all the imaging try to figure out how much I need to do for him but also how little I can get away with to try to control his morbidity risk.  I think I can spare the lumbosacral joint and I need to go all the way up to L5.
Â 
We talked at some length about the magnitude of this intervention and the considerable risks attached to it including death and paralysis which are very real things in a case like this.  Honestly am not enthusiastic about it, it will be a massive surgery in a very large man like this.  I reiterated to them that I see nothing here that is immediately threatening paralysis or other neurological catastrophe but he is dead set on "I cannot live like this" and wants me to look at going ahead to surgery.
Â 
Upfront I have to to tell him that his risk for silent end-stage cardiac disease is enormous by his risk factor profile and enforced inactivity so I very much want him to have cardiac screening done before we would look at going anywhere close to an operating room.  I will be since referring him to Sebastian Rivas and I caster for that and see him back if the cardiologist give us a go ahead at which point we can make our decisions and care plan.</t>
  </si>
  <si>
    <t xml:space="preserve">Mr. Smith is taking Tramadol and Naprosyn for pain relief.  Other medications include: 
Duloxetine 90 mb OD, Amlodipine 5 mg HS, Gabapentin 900 mg tid, and Aripiprazole 2 mg 
OD.
Review of the health history reveals that Mr. Smith has essential hypertension and 
compassion fatigue.  He does not have any allergies.  He is a non-smoker.  His surgical 
history includes: left lung tumor removal, left Smith and Smith, left ankle surgery, 
cholecystectomy and appendectomy.
The physical examination reveals that Mr. Smith is endomorphic.  His gait reveals mild left 
foot drop.  Active lumbar spine ranges of motion are non-provocative.  He could not 
perform heel walking on the left.  Muscle stretch reflexes are 1+ at the patellae and 2+ at 
the Achilles bilaterally.  Power is graded 5/5 L2 to S1, except for the left EHL 4/5 and 
resisted left foot dorsiflexion 4+/5.  Sensation is diminished along the left L5 dermatome.  
Straight leg raising is non-provocative.  Hip ranges of motion are within normal limits.  
Upper limb reflexes are 2+.  Hoffman's sign is absent bilaterally.  There are no long 
tract/pyramidal signs.
A lumbar MRI was performed May 9, 2022 at Niagara Health Systems.  There is multilevel 
degenerative changes.  There is a left convex scoliotic curve and advanced facet joint 
arthropathy in the lower lumbar spine.  There is left lateral recess stenosis at L4-5.
Mr. Smith presents with mechanical lower back pain related to the degenerative scoliosis 
and facet joint degeneration.  There are signs of left L5 radiculopathy.  The symptoms into 
the buttocks and posterior thighs is neurogenic or possibly scleratogenous from the 
degenerative changes.  At this point, given the significant impact on his functioning and 
quality of life that pain is having, and notwithstanding the back dominance of the pain, but 
in view of imaging findings, I think it reasonable that we obtain a spine surgical 
consultation with Dr. Smith.  Concomitantly, I have referred Mr. Smith to a pain clinic 
for consideration of medial branch blocks and/or rhizotomy.   I have encouraged Mr. 
Smith to continue with self-directed exercises and activity to tolerance.  He cannot walk 
for distance but may wish to try cycling.  Weight loss is encouraged.  I recommend blood 
testing for fasting glucose, TSH and B12 levels.  Consideration could be given to an AFO for 
the left foot drop.  
Summary Paragraph:
Thank you for involving me in the care of this patient
</t>
  </si>
  <si>
    <t>{"id": "chatcmpl-8Gjyk1g23aGPOtUCXvqynaD5M7n3U", "object": "chat.completion", "created": 1699000682, "model": "gpt-35-turbo-16k", "choices": [{"index": 0, "finish_reason": "stop", "message": {"role": "assistant", "content": "| Question | Response | Detailed reasoning based on given clinical information |\n| --- | --- | --- |\n| What is the patient's diagnosis? | Mechanical lower back pain related to degenerative scoliosis and facet joint degeneration, with signs of left L5 radiculopathy. | The patient's lumbar MRI shows multilevel degenerative changes, left convex scoliotic curve, advanced facet joint arthropathy in the lower lumbar spine, and left lateral recess stenosis at L4-5. The patient also presents with symptoms into the buttocks and posterior thighs, indicating neurogenic or possibly scleratogenous pain from the degenerative changes. |\n| What are the patient's radiological findings? | - Extensive oligotrophic spondylosis on plain x-rays&lt;br&gt;- Modest stenosis diffusely bracketing all levels L2-5 on recent MRI&lt;br&gt;- 45 degree lumbopelvic mismatch with a pelvic tilt of 35 degrees and a 40 degree scoliosis in the AP plane | The plain x-rays show extensive oligotrophic spondylosis with some preservation of the lumbosacral joint. The recent MRI shows modest stenosis diffusely bracketing all levels L2-5. The patient also has a 45 degree lumbopelvic mismatch with a pelvic tilt of 35 degrees and a 40 degree scoliosis in the AP plane. |\n| Are the patient's radiological findings consistent with their diagnosis? | Yes | The radiological findings of extensive oligotrophic spondylosis, stenosis, scoliosis, and facet joint arthropathy are consistent with the patient's diagnosis of mechanical lower back pain related to degenerative scoliosis and facet joint degeneration. |\n| What treatments has the patient tried already? | Tramadol, Naprosyn, Duloxetine, Amlodipine, Gabapentin, Aripiprazole | The patient is currently taking Tramadol and Naprosyn for pain relief. They are also taking Duloxetine, Amlodipine, Gabapentin, and Aripiprazole for other medical conditions. |\n| Have the treatments tried by the patients helped? | Not specified | The information provided does not indicate whether the treatments have helped or not. |\n| Have the patient's symptoms been progressing? | Not specified | The information provided does not indicate whether the patient's symptoms have been progressing or not. |\n| Are the patient's symptoms debilitating? | Yes | The referral letter states that the patient's pain has a significant impact on his functioning and quality of life. |"}}], "usage": {"prompt_tokens": 1160, "completion_tokens": 543, "total_tokens": 1703}}</t>
  </si>
  <si>
    <t>| Question | Response | Detailed reasoning based on given clinical information |
| --- | --- | --- |
| What is the patient's diagnosis? | Mechanical lower back pain related to degenerative scoliosis and facet joint degeneration, with signs of left L5 radiculopathy. | The patient's lumbar MRI shows multilevel degenerative changes, left convex scoliotic curve, advanced facet joint arthropathy in the lower lumbar spine, and left lateral recess stenosis at L4-5. The patient also presents with symptoms into the buttocks and posterior thighs, indicating neurogenic or possibly scleratogenous pain from the degenerative changes. |
| What are the patient's radiological findings? | - Extensive oligotrophic spondylosis on plain x-rays&lt;br&gt;- Modest stenosis diffusely bracketing all levels L2-5 on recent MRI&lt;br&gt;- 45 degree lumbopelvic mismatch with a pelvic tilt of 35 degrees and a 40 degree scoliosis in the AP plane | The plain x-rays show extensive oligotrophic spondylosis with some preservation of the lumbosacral joint. The recent MRI shows modest stenosis diffusely bracketing all levels L2-5. The patient also has a 45 degree lumbopelvic mismatch with a pelvic tilt of 35 degrees and a 40 degree scoliosis in the AP plane. |
| Are the patient's radiological findings consistent with their diagnosis? | Yes | The radiological findings of extensive oligotrophic spondylosis, stenosis, scoliosis, and facet joint arthropathy are consistent with the patient's diagnosis of mechanical lower back pain related to degenerative scoliosis and facet joint degeneration. |
| What treatments has the patient tried already? | Tramadol, Naprosyn, Duloxetine, Amlodipine, Gabapentin, Aripiprazole | The patient is currently taking Tramadol and Naprosyn for pain relief. They are also taking Duloxetine, Amlodipine, Gabapentin, and Aripiprazole for other medical conditions. |
| Have the treatments tried by the patients helped? | Not specified | The information provided does not indicate whether the treatments have helped or not. |
| Have the patient's symptoms been progressing? | Not specified | The information provided does not indicate whether the patient's symptoms have been progressing or not. |
| Are the patient's symptoms debilitating? | Yes | The referral letter states that the patient's pain has a significant impact on his functioning and quality of life. |</t>
  </si>
  <si>
    <t>[["What is the patient's diagnosis?", "Mechanical lower back pain related to degenerative scoliosis and facet joint degeneration, with signs of left L5 radiculopathy.", "The patient's lumbar MRI shows multilevel degenerative changes, left convex scoliotic curve, advanced facet joint arthropathy in the lower lumbar spine, and left lateral recess stenosis at L4-5. The patient also presents with symptoms into the buttocks and posterior thighs, indicating neurogenic or possibly scleratogenous pain from the degenerative changes."], ["What are the patient's radiological findings?", "- Extensive oligotrophic spondylosis on plain x-rays&lt;br&gt;- Modest stenosis diffusely bracketing all levels L2-5 on recent MRI&lt;br&gt;- 45 degree lumbopelvic mismatch with a pelvic tilt of 35 degrees and a 40 degree scoliosis in the AP plane", "The plain x-rays show extensive oligotrophic spondylosis with some preservation of the lumbosacral joint. The recent MRI shows modest stenosis diffusely bracketing all levels L2-5. The patient also has a 45 degree lumbopelvic mismatch with a pelvic tilt of 35 degrees and a 40 degree scoliosis in the AP plane."], ["Are the patient's radiological findings consistent with their diagnosis?", "Yes", "The radiological findings of extensive oligotrophic spondylosis, stenosis, scoliosis, and facet joint arthropathy are consistent with the patient's diagnosis of mechanical lower back pain related to degenerative scoliosis and facet joint degeneration."], ["What treatments has the patient tried already?", "Tramadol, Naprosyn, Duloxetine, Amlodipine, Gabapentin, Aripiprazole", "The patient is currently taking Tramadol and Naprosyn for pain relief. They are also taking Duloxetine, Amlodipine, Gabapentin, and Aripiprazole for other medical conditions."], ["Have the treatments tried by the patients helped?", "Not specified", "The information provided does not indicate whether the treatments have helped or not."], ["Have the patient's symptoms been progressing?", "Not specified", "The information provided does not indicate whether the patient's symptoms have been progressing or not."], ["Are the patient's symptoms debilitating?", "Yes", "The referral letter states that the patient's pain has a significant impact on his functioning and quality of life."]]</t>
  </si>
  <si>
    <t>Mechanical lower back pain related to degenerative scoliosis and facet joint degeneration, with signs of left L5 radiculopathy.</t>
  </si>
  <si>
    <t>- Extensive oligotrophic spondylosis on plain x-rays&lt;br&gt;- Modest stenosis diffusely bracketing all levels L2-5 on recent MRI&lt;br&gt;- 45 degree lumbopelvic mismatch with a pelvic tilt of 35 degrees and a 40 degree scoliosis in the AP plane</t>
  </si>
  <si>
    <t>Tramadol, Naprosyn, Duloxetine, Amlodipine, Gabapentin, Aripiprazole</t>
  </si>
  <si>
    <t>George is a gentleman with resolved neurogenic claudication.  Therefore at this point there is no role for surgical intervention.
Â 
Explained to him that the role of surgery is to help with leg symptoms.  Surgery is not particularly effective for back pain.  Overall he is quite happy with his symptom level now.  And he is happy with his functional level.
Â 
At this point and not can organize any follow-up.
Â 
He has return of his claudicant symptoms, the MRI could be updated.  And he could be referred back.</t>
  </si>
  <si>
    <t xml:space="preserve">Mr. Smith presents with a chief complaint of buttock and anterior thigh pain which has 
been present for about a year.  Symptoms are increased with standing and walking, and 
relieved with sitting.  There is no reported urinary retention and no perineal numbness.  Mr. 
DeBoer has tried osteopathy without relief.  He sees a chiropractor monthly, but this is 
more for shoulder and upper pain and he finds relief with these areas, but not much the 
lower back.  He is retired and able to manage chores around the home.
Mr. Smith is not taking any pain relieving medications.  Medications include: 
methotrexate, atenolol, rosuvastatin, olmsartan, metformin, chlorthalidone, Smith.
His medical history includes psoriatic arthritis which affects his wrists and ankles mostly.  He 
has diabetes, essential hypertension and dyslipidemia.  He does not have any allergies.  Mr. 
DeBoer smokes about 20 cigarettes per day.  He has had prior surgery on his left thigh. 
The physical examination reveals that he stands 5'10 and weighs 220 lbs.  His gait and 
cadence is normal.  There was no antalgia.  There is an increase in pain with lumbar spine 
extension.  Mr. Smith could heel and toe walk without difficulty.  Muscle stretch reflexes 
are 1+ at the patellae and Achilles bilaterally.  Power is graded 5/5 L2 to S1 bilaterally.  
Muscle bulk and tone is symmetrical.  Sensation is preserved in all dermatomes.  Straight 
leg raising is non-provocative.  Hip ranges of motion are within normal limits.  Upper limb 
reflexes are 2+.  Hoffman's sign is absent bilaterally.
A lumbar MRI was performed June 10, 2022 at Niagara Health System.  There are multilevel 
degenerative changes, most significant at L3-4 where there is moderate to severe canal 
stenosis.  There is advanced facet arthropathy at L3-4 and L4-5.
Thank you for involving me in the care of this patient
</t>
  </si>
  <si>
    <t>{"id": "chatcmpl-8GjyqOuUA8OeHPtetTTl7dKEW6g84", "object": "chat.completion", "created": 1699000688, "model": "gpt-35-turbo-16k", "choices": [{"index": 0, "finish_reason": "stop", "message": {"role": "assistant", "content": "| Question (list verbatim from system message) | Response | Detailed reasoning based on given clinical information |\n|----------------------------------------------|----------|------------------------------------------------------|\n| What is the patient's diagnosis? | Resolved neurogenic claudication | The patient's symptoms of buttock and anterior thigh pain, increased with standing and walking and relieved with sitting, along with the radiological findings of multilevel degenerative changes and moderate to severe canal stenosis at L3-4, are consistent with a diagnosis of neurogenic claudication. |\n| What are the patient's radiological findings? | Multilevel degenerative changes, most significant at L3-4 with moderate to severe canal stenosis, and advanced facet arthropathy at L3-4 and L4-5 | The lumbar MRI performed on June 10, 2022, revealed the presence of multilevel degenerative changes, most notably at L3-4, with moderate to severe canal stenosis. Additionally, there is advanced facet arthropathy at L3-4 and L4-5. |\n| Are the patient's radiological findings consistent with their diagnosis? | Yes | The radiological findings of multilevel degenerative changes, canal stenosis, and facet arthropathy are consistent with the diagnosis of neurogenic claudication. |\n| What treatments has the patient tried already? | Osteopathy and chiropractic care | The patient has tried osteopathy and sees a chiropractor monthly for relief of shoulder and upper back pain, but not much relief for the lower back pain associated with neurogenic claudication. |\n| Have the treatments tried by the patients helped? | No | The patient did not experience relief from the osteopathy and chiropractic care for the lower back pain associated with neurogenic claudication. |\n| Have the patient's symptoms been progressing? | Not mentioned in the given information | The information provided does not mention any progression or worsening of the patient's symptoms. |\n| Are the patient's symptoms debilitating? | Not mentioned in the given information | The information provided does not indicate whether the patient's symptoms are debilitating or significantly impacting their daily activities. |"}}], "usage": {"prompt_tokens": 756, "completion_tokens": 443, "total_tokens": 1199}}</t>
  </si>
  <si>
    <t>| Question (list verbatim from system message) | Response | Detailed reasoning based on given clinical information |
|----------------------------------------------|----------|------------------------------------------------------|
| What is the patient's diagnosis? | Resolved neurogenic claudication | The patient's symptoms of buttock and anterior thigh pain, increased with standing and walking and relieved with sitting, along with the radiological findings of multilevel degenerative changes and moderate to severe canal stenosis at L3-4, are consistent with a diagnosis of neurogenic claudication. |
| What are the patient's radiological findings? | Multilevel degenerative changes, most significant at L3-4 with moderate to severe canal stenosis, and advanced facet arthropathy at L3-4 and L4-5 | The lumbar MRI performed on June 10, 2022, revealed the presence of multilevel degenerative changes, most notably at L3-4, with moderate to severe canal stenosis. Additionally, there is advanced facet arthropathy at L3-4 and L4-5. |
| Are the patient's radiological findings consistent with their diagnosis? | Yes | The radiological findings of multilevel degenerative changes, canal stenosis, and facet arthropathy are consistent with the diagnosis of neurogenic claudication. |
| What treatments has the patient tried already? | Osteopathy and chiropractic care | The patient has tried osteopathy and sees a chiropractor monthly for relief of shoulder and upper back pain, but not much relief for the lower back pain associated with neurogenic claudication. |
| Have the treatments tried by the patients helped? | No | The patient did not experience relief from the osteopathy and chiropractic care for the lower back pain associated with neurogenic claudication. |
| Have the patient's symptoms been progressing? | Not mentioned in the given information | The information provided does not mention any progression or worsening of the patient's symptoms. |
| Are the patient's symptoms debilitating? | Not mentioned in the given information | The information provided does not indicate whether the patient's symptoms are debilitating or significantly impacting their daily activities. |</t>
  </si>
  <si>
    <t>[["What is the patient's diagnosis?", "Resolved neurogenic claudication", "The patient's symptoms of buttock and anterior thigh pain, increased with standing and walking and relieved with sitting, along with the radiological findings of multilevel degenerative changes and moderate to severe canal stenosis at L3-4, are consistent with a diagnosis of neurogenic claudication."], ["What are the patient's radiological findings?", "Multilevel degenerative changes, most significant at L3-4 with moderate to severe canal stenosis, and advanced facet arthropathy at L3-4 and L4-5", "The lumbar MRI performed on June 10, 2022, revealed the presence of multilevel degenerative changes, most notably at L3-4, with moderate to severe canal stenosis. Additionally, there is advanced facet arthropathy at L3-4 and L4-5."], ["Are the patient's radiological findings consistent with their diagnosis?", "Yes", "The radiological findings of multilevel degenerative changes, canal stenosis, and facet arthropathy are consistent with the diagnosis of neurogenic claudication."], ["What treatments has the patient tried already?", "Osteopathy and chiropractic care", "The patient has tried osteopathy and sees a chiropractor monthly for relief of shoulder and upper back pain, but not much relief for the lower back pain associated with neurogenic claudication."], ["Have the treatments tried by the patients helped?", "No", "The patient did not experience relief from the osteopathy and chiropractic care for the lower back pain associated with neurogenic claudication."], ["Have the patient's symptoms been progressing?", "Not mentioned in the given information", "The information provided does not mention any progression or worsening of the patient's symptoms."], ["Are the patient's symptoms debilitating?", "Not mentioned in the given information", "The information provided does not indicate whether the patient's symptoms are debilitating or significantly impacting their daily activities."]]</t>
  </si>
  <si>
    <t>Resolved neurogenic claudication</t>
  </si>
  <si>
    <t>Multilevel degenerative changes, most significant at L3-4 with moderate to severe canal stenosis, and advanced facet arthropathy at L3-4 and L4-5</t>
  </si>
  <si>
    <t>Osteopathy and chiropractic care</t>
  </si>
  <si>
    <t>Firstly like to get a copy of the type of medial branch block that was done 2 weeks ago.  He will have the Mississauga pain clinic fax it to my office.  I will then review them.
Â 
I think this patient has a mixed picture.  But I think most of the symptoms are coming from the L3-4 stenosis / disc.  And not the L5-S1 foraminal stenosis.  He does not describe any pain radiating to his foot or ankle or anywhere below his knee.  Certain element of claudication as well as an element of L4 possibly L3 radicular leg symptoms
Â 
Hence I gave a prescription today to give to his pain doctor to do left-sided L4 and L3 transforaminal epidural steroid injections.  After he had those injections done he will contact my office</t>
  </si>
  <si>
    <t xml:space="preserve">Mr. Smith presents with a history of back, buttock and proximal thigh pain.  The majority 
of his pain is in the buttocks, mostly left.  He can no longer run due to his symptoms.  The 
onset of symptoms was about 1 year ago and is worsening.  There is no urinary retention or 
perineal numbness, but there is some bowel urgency.  He tried chiropractic care without 
relief and continues with self directed exercises.  He works as an Air Traffic Controller and 
continues to work.
Mr. Smith is taking Advil 1600 mg per day for pain relief.  Other medications include 
ezetimibe, ticagrelor, and esomeprazole.  His health history includes having a cardiac stent 
implanted.  He has environment allergies.  He does not smoke.  He has a histoyr of labral 
tear of the right hip.  His surgical history includes ACL repair and septoplasty, in addition to 
the cardiac stent.
Mr. Smith stands 6'0" and weighs 200 lbs.  His gait and cadence is normal.  There was no 
antalgia.  There is an increase in pain with lumbar spine extension.  Mr. Smith could heel 
and tow walk without difficulty.  Power is graded 5/5 L2 to S1 bilaterally.  Sensation is 
preserved in all dermatomes.  Hip ranges of motion were within normal limits.  There is a 
positive FADIR test on the right.  Upper limb reflexes are 2+.  Hoffman's sign is absent.  
Straight leg raising on the left caused left buttock pain.  Right SLR is unremarkable.  There is 
tenderness at the lumbo-sacral junction and over the superior gluteal musculature.
A lumbar MRI was performed August 15, 2022 at GNMI.  There is moderate to severe L3-4 
canal stenosis from a combination of degenerative changes.  It is my opinion that the 
cardinal finding may be in fact the L5-S1 level where there is disc degeneration and severe 
bilateral foraminal stenosis.  There is also a retrolisthesis at this same level.
Mr. Smith has predominantly buttock and sometimes pain into the proximal thighs, worse 
on the left.  His symptoms are not typical for neurogenic claudication.  Rather, I believe that 
his symptoms may in fact be stemming from the L5-S1 level and L5 nerve root irritation.  
Given the worsening pain, lack of response to chiropractic care and exercises, and imaging 
findings, I am referring him for spine surgical consultation with Dr. Smith, neurosurgeon.  
I have recommended that he continue with flexion based exercises.  I have also referred him 
to a pain clinic for consideration of transforaminal epidural injection and possible medial 
branch blocks.
Thank you for involving me in the care of this patient
</t>
  </si>
  <si>
    <t>{"id": "chatcmpl-8GjywuSe9UEVbR2jYk9c4BrliKOdB", "object": "chat.completion", "created": 1699000694, "model": "gpt-35-turbo-16k", "choices": [{"index": 0, "finish_reason": "stop", "message": {"role": "assistant", "content": "| Question | Response | Detailed reasoning based on given clinical information |\n| --- | --- | --- |\n| What is the patient's diagnosis? | Mixed picture with symptoms primarily coming from L3-4 stenosis/disc and possibly L4 and L3 radicular leg symptoms | The patient's symptoms include back, buttock, and proximal thigh pain, with the majority of the pain in the left buttock. The symptoms have been worsening over the past year. The lumbar MRI shows moderate to severe L3-4 canal stenosis and disc degeneration with severe bilateral foraminal stenosis at the L5-S1 level. However, the patient does not describe any pain radiating to the foot or ankle, suggesting that the symptoms may be primarily coming from the L3-4 level. |\n| What are the patient's radiological findings? | Moderate to severe L3-4 canal stenosis, disc degeneration, severe bilateral foraminal stenosis at L5-S1 level, and retrolisthesis at L5-S1 level | The lumbar MRI shows moderate to severe canal stenosis at the L3-4 level, likely due to degenerative changes. The L5-S1 level also shows disc degeneration, severe bilateral foraminal stenosis, and retrolisthesis. |\n| Are the patient's radiological findings consistent with their diagnosis? | Yes | The radiological findings of canal stenosis and disc degeneration at the L3-4 level are consistent with the patient's symptoms of back, buttock, and proximal thigh pain. The severe bilateral foraminal stenosis at the L5-S1 level may contribute to the symptoms, but the lack of pain radiating to the foot or ankle suggests that it may not be the primary source of the symptoms. |\n| What treatments has the patient tried already? | Chiropractic care and self-directed exercises | The patient has tried chiropractic care without relief and continues with self-directed exercises. |\n| Have the treatments tried by the patients helped? | No | The patient did not experience relief from chiropractic care and continues to have worsening symptoms. |\n| Have the patient's symptoms been progressing? | Yes | The patient's symptoms have been worsening over the past year. |\n| Are the patient's symptoms debilitating? | Yes | The patient reports that he can no longer run due to his symptoms, suggesting that the symptoms are debilitating. |"}}], "usage": {"prompt_tokens": 991, "completion_tokens": 500, "total_tokens": 1491}}</t>
  </si>
  <si>
    <t>| Question | Response | Detailed reasoning based on given clinical information |
| --- | --- | --- |
| What is the patient's diagnosis? | Mixed picture with symptoms primarily coming from L3-4 stenosis/disc and possibly L4 and L3 radicular leg symptoms | The patient's symptoms include back, buttock, and proximal thigh pain, with the majority of the pain in the left buttock. The symptoms have been worsening over the past year. The lumbar MRI shows moderate to severe L3-4 canal stenosis and disc degeneration with severe bilateral foraminal stenosis at the L5-S1 level. However, the patient does not describe any pain radiating to the foot or ankle, suggesting that the symptoms may be primarily coming from the L3-4 level. |
| What are the patient's radiological findings? | Moderate to severe L3-4 canal stenosis, disc degeneration, severe bilateral foraminal stenosis at L5-S1 level, and retrolisthesis at L5-S1 level | The lumbar MRI shows moderate to severe canal stenosis at the L3-4 level, likely due to degenerative changes. The L5-S1 level also shows disc degeneration, severe bilateral foraminal stenosis, and retrolisthesis. |
| Are the patient's radiological findings consistent with their diagnosis? | Yes | The radiological findings of canal stenosis and disc degeneration at the L3-4 level are consistent with the patient's symptoms of back, buttock, and proximal thigh pain. The severe bilateral foraminal stenosis at the L5-S1 level may contribute to the symptoms, but the lack of pain radiating to the foot or ankle suggests that it may not be the primary source of the symptoms. |
| What treatments has the patient tried already? | Chiropractic care and self-directed exercises | The patient has tried chiropractic care without relief and continues with self-directed exercises. |
| Have the treatments tried by the patients helped? | No | The patient did not experience relief from chiropractic care and continues to have worsening symptoms. |
| Have the patient's symptoms been progressing? | Yes | The patient's symptoms have been worsening over the past year. |
| Are the patient's symptoms debilitating? | Yes | The patient reports that he can no longer run due to his symptoms, suggesting that the symptoms are debilitating. |</t>
  </si>
  <si>
    <t>[["What is the patient's diagnosis?", "Mixed picture with symptoms primarily coming from L3-4 stenosis/disc and possibly L4 and L3 radicular leg symptoms", "The patient's symptoms include back, buttock, and proximal thigh pain, with the majority of the pain in the left buttock. The symptoms have been worsening over the past year. The lumbar MRI shows moderate to severe L3-4 canal stenosis and disc degeneration with severe bilateral foraminal stenosis at the L5-S1 level. However, the patient does not describe any pain radiating to the foot or ankle, suggesting that the symptoms may be primarily coming from the L3-4 level."], ["What are the patient's radiological findings?", "Moderate to severe L3-4 canal stenosis, disc degeneration, severe bilateral foraminal stenosis at L5-S1 level, and retrolisthesis at L5-S1 level", "The lumbar MRI shows moderate to severe canal stenosis at the L3-4 level, likely due to degenerative changes. The L5-S1 level also shows disc degeneration, severe bilateral foraminal stenosis, and retrolisthesis."], ["Are the patient's radiological findings consistent with their diagnosis?", "Yes", "The radiological findings of canal stenosis and disc degeneration at the L3-4 level are consistent with the patient's symptoms of back, buttock, and proximal thigh pain. The severe bilateral foraminal stenosis at the L5-S1 level may contribute to the symptoms, but the lack of pain radiating to the foot or ankle suggests that it may not be the primary source of the symptoms."], ["What treatments has the patient tried already?", "Chiropractic care and self-directed exercises", "The patient has tried chiropractic care without relief and continues with self-directed exercises."], ["Have the treatments tried by the patients helped?", "No", "The patient did not experience relief from chiropractic care and continues to have worsening symptoms."], ["Have the patient's symptoms been progressing?", "Yes", "The patient's symptoms have been worsening over the past year."], ["Are the patient's symptoms debilitating?", "Yes", "The patient reports that he can no longer run due to his symptoms, suggesting that the symptoms are debilitating."]]</t>
  </si>
  <si>
    <t>Mixed picture with symptoms primarily coming from L3-4 stenosis/disc and possibly L4 and L3 radicular leg symptoms</t>
  </si>
  <si>
    <t>Moderate to severe L3-4 canal stenosis, disc degeneration, severe bilateral foraminal stenosis at L5-S1 level, and retrolisthesis at L5-S1 level</t>
  </si>
  <si>
    <t>This is a  52 y.o.  year old  male  with symptoms that are classic for neurogenic claudication.  This is secondary to L4-5 and to some extent L3-4 central canal stenosis.  He likely has an element of congenital canal narrowing coupled with ligamentum hypertrophy due to degenerative changes.  The surgical option here would be a L3-5 laminectomy and decompression.  This will need to be bilateral since his central canal is quite tight and it is compressed on both sides. 
Â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All questions were answered and understanding was ascertained through the lines of questioning.Â The risks, benefits and alternatives were discussed with patient and informed consent was obtained for 3 4, L4-5 laminectomy for bilateral decompression.
Â 
My office will organize surgery in our next available elective time.  In the meantime he can continue with the self-directed flexion-based exercises and physio to help with symptom relief.  It was a pleasure seeing  Markus VOLKER Lanz  in clinic today.  Thank you for involving me in the care of this patient.</t>
  </si>
  <si>
    <t xml:space="preserve">Mr. Smith stands 5'9" and weighs 180 lbs.  His gait and cadence is normal.  He was not using 
any supports.  There is an increase in pain with lumbar extension.  He could heel and toe 
walk without difficulty.  Muscle stretch reflexes are 2+ at the patellae and 1+ at the Achilles 
bilaterally.  Power is graded 5/5 L2 to S1 bilaterally.  Sensation is preserved in all 
dermatomes.  Hip ranges of motion are within normal limits and pain free.  Upper limb 
reflexes are 2+.  Hoffman's sign is absent bilaterally.  Straight leg raising is non-provocative.
A lumbar MRI was performed June 22, 2022 at Trillium Health Partners.  The cardinal 
finding is severe canal and foraminal stenosis at L3-4 and L4-5.
Mr. Smith presents with symptoms commensurate with neurogenic claudication.  Given the 
ongoing leg dominant pain and functional limitations, as well as the lack of response to 
conservative care and the MRI findings, I am referring Mr. Smith for spine surgical 
consultation with Dr. Smith.  In the interim, he should be continuing with self-directed 
flexion based exercises.
Clonus:
Hoffmans:
Passive SLR:
Smith:
Hip Screen:
Back Range of Motion:
Other Testing:
Summary Paragraph:
Thank you for involving me in the care of this patient
</t>
  </si>
  <si>
    <t>{"id": "chatcmpl-8Gjz1xzbnWbvFkcOY6DYaoiRPqqOy", "object": "chat.completion", "created": 1699000699, "model": "gpt-35-turbo-16k", "choices": [{"index": 0, "finish_reason": "stop", "message": {"role": "assistant", "content": "| Question | Response | Detailed reasoning based on given clinical information |\n| --- | --- | --- |\n| What is the patient's diagnosis? | Neurogenic claudication | The patient presents with symptoms consistent with neurogenic claudication, which is caused by central canal stenosis at L3-4 and L4-5. |\n| What are the patient's radiological findings? | Severe canal and foraminal stenosis at L3-4 and L4-5 | The lumbar MRI performed on June 22, 2022, revealed severe canal and foraminal stenosis at L3-4 and L4-5. |\n| Are the patient's radiological findings consistent with their diagnosis? | Yes | The severe canal and foraminal stenosis seen on the MRI is consistent with the patient's diagnosis of neurogenic claudication. |\n| What treatments has the patient tried already? | Conservative care and self-directed flexion-based exercises | The patient has tried conservative care and self-directed flexion-based exercises. |\n| Have the treatments tried by the patients helped? | No information provided | No information is given regarding the effectiveness of the treatments tried by the patient. |\n| Have the patient's symptoms been progressing? | No information provided | No information is given regarding the progression of the patient's symptoms. |\n| Are the patient's symptoms debilitating? | No information provided | No information is given regarding the severity of the patient's symptoms. |"}}], "usage": {"prompt_tokens": 836, "completion_tokens": 300, "total_tokens": 1136}}</t>
  </si>
  <si>
    <t>| Question | Response | Detailed reasoning based on given clinical information |
| --- | --- | --- |
| What is the patient's diagnosis? | Neurogenic claudication | The patient presents with symptoms consistent with neurogenic claudication, which is caused by central canal stenosis at L3-4 and L4-5. |
| What are the patient's radiological findings? | Severe canal and foraminal stenosis at L3-4 and L4-5 | The lumbar MRI performed on June 22, 2022, revealed severe canal and foraminal stenosis at L3-4 and L4-5. |
| Are the patient's radiological findings consistent with their diagnosis? | Yes | The severe canal and foraminal stenosis seen on the MRI is consistent with the patient's diagnosis of neurogenic claudication. |
| What treatments has the patient tried already? | Conservative care and self-directed flexion-based exercises | The patient has tried conservative care and self-directed flexion-based exercises. |
| Have the treatments tried by the patients helped? | No information provided | No information is given regarding the effectiveness of the treatments tried by the patient. |
| Have the patient's symptoms been progressing? | No information provided | No information is given regarding the progression of the patient's symptoms. |
| Are the patient's symptoms debilitating? | No information provided | No information is given regarding the severity of the patient's symptoms. |</t>
  </si>
  <si>
    <t>[["What is the patient's diagnosis?", "Neurogenic claudication", "The patient presents with symptoms consistent with neurogenic claudication, which is caused by central canal stenosis at L3-4 and L4-5."], ["What are the patient's radiological findings?", "Severe canal and foraminal stenosis at L3-4 and L4-5", "The lumbar MRI performed on June 22, 2022, revealed severe canal and foraminal stenosis at L3-4 and L4-5."], ["Are the patient's radiological findings consistent with their diagnosis?", "Yes", "The severe canal and foraminal stenosis seen on the MRI is consistent with the patient's diagnosis of neurogenic claudication."], ["What treatments has the patient tried already?", "Conservative care and self-directed flexion-based exercises", "The patient has tried conservative care and self-directed flexion-based exercises."], ["Have the treatments tried by the patients helped?", "No information provided", "No information is given regarding the effectiveness of the treatments tried by the patient."], ["Have the patient's symptoms been progressing?", "No information provided", "No information is given regarding the progression of the patient's symptoms."], ["Are the patient's symptoms debilitating?", "No information provided", "No information is given regarding the severity of the patient's symptoms."]]</t>
  </si>
  <si>
    <t>Severe canal and foraminal stenosis at L3-4 and L4-5</t>
  </si>
  <si>
    <t>Conservative care and self-directed flexion-based exercises</t>
  </si>
  <si>
    <t xml:space="preserve">This is a 32 year old female presenting with sciatica secondary to disc herniation at L5-S1. We explained the natural history of the condition, which usually resolves in a few months. We discussed both surgical and non-surgical options. Given that the patient is in a significant amount of pain, we have consented her for surgery, which would entail an L5-S1 diskectomy. Should her symptoms improve over the next few months, she is welcome to cancel the operation. 
Â 
We reviewed the risks of surgery including infection, risk of damage to nearby structures, post-operative pain and numbness as well as anesthetic risks including MI, anaphylaxis, and death. 
Â 
The patient was agreeable to the plan moving forward. </t>
  </si>
  <si>
    <t xml:space="preserve">Ms. Smith presents with a complaint of left buttock and leg to the lateral toes.  The pain 
started as lower back pain about a year ago and the left leg pain has been present for a 
couple of months.  She has not experienced any significant improvement, and in fact 
reports pain is worsening.  She does not report any change to bowel or bladder 
functioning, and there is no perineal numbness or saddle anesthesia.  She has tried physical 
therapies, chiropractic care, massage and acupuncture without relief.  She has had recent 
intramuscular injection without relief, and is scheduled for epidural injection in December.  
She is not performing any exercises.  She cannot work and can only do very light chores at 
home.
Medication for pain includes: Pregabalin 50 mg qhs and Tylenol 2 1 q6h.  Her health is 
reported to be otherwise good.  She is allergic to gluten.  She smokes about 1/2 pack of 
cigarettes per day.  The only surgery she reports having had was a c-section.
The physical examination reveals that she walks with a limp favouring her left leg and was 
in very obvious physical distress.  She sat antalgic to the right.  There is an increase in pain 
with flexion and extension of the lumbar spine.  She could heel and toe walk.  Muscle 
stretch reflexes are 2+ at the patellae and right Achilles, but 1+ on the left.  Power is graded 
5/5 L2 to S1 bilaterally, except for left FHL which is 4+/5.  Sensation is diminished along the 
left S1 dermatome.  Hip ranges of motion are within normal limits.  Upper limb reflexes are 
2+.  Hoffman's sign is absent bilaterally.  Straight leg raising is positive on the left.
A lumbar MRI was performed August 22, 2022 at KMH.  There is a very large L5-S1 more 
prominent on the left side but filling most of the spinal canal and some possible 
compromise of the sacral nerve roots.
Ms. Smith has signs and symptoms of worsening left S1 radiculopathy.  Given the disabling 
nature of her worsening pain, examination and imaging findings, I am referring her for 
spine surgical consultation.  Fortunately, Dr. Smith was in the clinic today and agreed to 
see her.  Further comment is deferred to Dr. Smith's consultation.  Ms. Smith should be 
performing activities to tolerance.  She asked me about medications and I recommended 
she consult with her physician about possibly increasing the dose of the Pregabalin, and 
perhaps a tricyclic such as Smith to help her sleep.
Thank you for involving me in the care of this patient
</t>
  </si>
  <si>
    <t>{"id": "chatcmpl-8Gjz40EdumW7SbkMTE14OI6ra3dez", "object": "chat.completion", "created": 1699000702, "model": "gpt-35-turbo-16k", "choices": [{"index": 0, "finish_reason": "stop", "message": {"role": "assistant", "content": "| Question (list verbatim from system message) | Response | Detailed reasoning based on given clinical information |\n|----------------------------------------------|----------|------------------------------------------------------|\n| What is the patient's diagnosis? | Sciatica secondary to disc herniation at L5-S1 | The patient presents with left buttock and leg pain, which started as lower back pain and has been worsening. The physical examination findings, including increased pain with lumbar spine flexion and extension, positive straight leg raising on the left, and diminished sensation along the left S1 dermatome, are consistent with sciatica. The lumbar MRI shows a large disc herniation at L5-S1, which is likely causing compression of the sacral nerve roots. |\n| What are the patient's radiological findings? | Large disc herniation at L5-S1, more prominent on the left side, filling most of the spinal canal | The lumbar MRI performed on August 22, 2022, shows a very large disc herniation at the L5-S1 level, which is more prominent on the left side. The herniation is filling most of the spinal canal and may be compromising the sacral nerve roots. |\n| Are the patient's radiological findings consistent with their diagnosis? | Yes | The radiological findings of a large disc herniation at L5-S1, more prominent on the left side, filling most of the spinal canal, are consistent with the patient's diagnosis of sciatica secondary to disc herniation at L5-S1. |\n| What treatments has the patient tried already? | Physical therapies, chiropractic care, massage, acupuncture, intramuscular injection | The patient has tried physical therapies, chiropractic care, massage, and acupuncture without relief. She has also had a recent intramuscular injection, which did not provide relief. |\n| Have the treatments tried by the patients helped? | No | The patient reports no significant improvement with the treatments she has tried, including physical therapies, chiropractic care, massage, acupuncture, and intramuscular injection. |\n| Have the patient's symptoms been progressing? | Yes | The patient reports that her pain has been worsening, with the left leg pain present for a couple of months and no significant improvement. |\n| Are the patient's symptoms debilitating? | Yes | The patient reports that she cannot work and can only do very light chores at home. She walks with a limp favoring her left leg and is in obvious physical distress. These findings suggest that her symptoms are debilitating. |"}}], "usage": {"prompt_tokens": 924, "completion_tokens": 508, "total_tokens": 1432}}</t>
  </si>
  <si>
    <t>| Question (list verbatim from system message) | Response | Detailed reasoning based on given clinical information |
|----------------------------------------------|----------|------------------------------------------------------|
| What is the patient's diagnosis? | Sciatica secondary to disc herniation at L5-S1 | The patient presents with left buttock and leg pain, which started as lower back pain and has been worsening. The physical examination findings, including increased pain with lumbar spine flexion and extension, positive straight leg raising on the left, and diminished sensation along the left S1 dermatome, are consistent with sciatica. The lumbar MRI shows a large disc herniation at L5-S1, which is likely causing compression of the sacral nerve roots. |
| What are the patient's radiological findings? | Large disc herniation at L5-S1, more prominent on the left side, filling most of the spinal canal | The lumbar MRI performed on August 22, 2022, shows a very large disc herniation at the L5-S1 level, which is more prominent on the left side. The herniation is filling most of the spinal canal and may be compromising the sacral nerve roots. |
| Are the patient's radiological findings consistent with their diagnosis? | Yes | The radiological findings of a large disc herniation at L5-S1, more prominent on the left side, filling most of the spinal canal, are consistent with the patient's diagnosis of sciatica secondary to disc herniation at L5-S1. |
| What treatments has the patient tried already? | Physical therapies, chiropractic care, massage, acupuncture, intramuscular injection | The patient has tried physical therapies, chiropractic care, massage, and acupuncture without relief. She has also had a recent intramuscular injection, which did not provide relief. |
| Have the treatments tried by the patients helped? | No | The patient reports no significant improvement with the treatments she has tried, including physical therapies, chiropractic care, massage, acupuncture, and intramuscular injection. |
| Have the patient's symptoms been progressing? | Yes | The patient reports that her pain has been worsening, with the left leg pain present for a couple of months and no significant improvement. |
| Are the patient's symptoms debilitating? | Yes | The patient reports that she cannot work and can only do very light chores at home. She walks with a limp favoring her left leg and is in obvious physical distress. These findings suggest that her symptoms are debilitating. |</t>
  </si>
  <si>
    <t>[["What is the patient's diagnosis?", "Sciatica secondary to disc herniation at L5-S1", "The patient presents with left buttock and leg pain, which started as lower back pain and has been worsening. The physical examination findings, including increased pain with lumbar spine flexion and extension, positive straight leg raising on the left, and diminished sensation along the left S1 dermatome, are consistent with sciatica. The lumbar MRI shows a large disc herniation at L5-S1, which is likely causing compression of the sacral nerve roots."], ["What are the patient's radiological findings?", "Large disc herniation at L5-S1, more prominent on the left side, filling most of the spinal canal", "The lumbar MRI performed on August 22, 2022, shows a very large disc herniation at the L5-S1 level, which is more prominent on the left side. The herniation is filling most of the spinal canal and may be compromising the sacral nerve roots."], ["Are the patient's radiological findings consistent with their diagnosis?", "Yes", "The radiological findings of a large disc herniation at L5-S1, more prominent on the left side, filling most of the spinal canal, are consistent with the patient's diagnosis of sciatica secondary to disc herniation at L5-S1."], ["What treatments has the patient tried already?", "Physical therapies, chiropractic care, massage, acupuncture, intramuscular injection", "The patient has tried physical therapies, chiropractic care, massage, and acupuncture without relief. She has also had a recent intramuscular injection, which did not provide relief."], ["Have the treatments tried by the patients helped?", "No", "The patient reports no significant improvement with the treatments she has tried, including physical therapies, chiropractic care, massage, acupuncture, and intramuscular injection."], ["Have the patient's symptoms been progressing?", "Yes", "The patient reports that her pain has been worsening, with the left leg pain present for a couple of months and no significant improvement."], ["Are the patient's symptoms debilitating?", "Yes", "The patient reports that she cannot work and can only do very light chores at home. She walks with a limp favoring her left leg and is in obvious physical distress. These findings suggest that her symptoms are debilitating."]]</t>
  </si>
  <si>
    <t>Sciatica secondary to disc herniation at L5-S1</t>
  </si>
  <si>
    <t>Large disc herniation at L5-S1, more prominent on the left side, filling most of the spinal canal</t>
  </si>
  <si>
    <t>Physical therapies, chiropractic care, massage, acupuncture, intramuscular injection</t>
  </si>
  <si>
    <t>Most probable diagnosis here is a right S1 radiculopathy that has not improved significantly.  Consistent with MRI findings.  I recommending a right L5-S1 microdiscectomy.  Possible complications being dural tear with CSF leak, wound infection, blood loss, blood transfusion, injury to nerve roots.  Is not exhaustive list.  Consent scar for surgical invention.
Â 
We will try to get surgery done hopefully next 4 to 6 weeks thank you</t>
  </si>
  <si>
    <t xml:space="preserve">Mr. Smith presents with a complaint of right leg pain.  The pain starts in the buttock to the 
posterior thigh, and sometimes into the calf.  The onst was a couple of years ago.  He has 
experienced waxing and waning of symptoms, but despite conservative therapies there is 
no substantive change overall.  Pain is significantly impacting on his quality of life.  
Recently, he has been using an inversion table which does provide a little relief.  He is not 
taking any pain relieving medications.  His medical history is unremarkable.  He works as a 
manager and also does social media development.
The physical examination reveals that he walks with a limp favouring his right leg.  There is 
an increase in pain with lumbar flexion.  He could heel and toe walk without difficulty.  
There is weakness of the right calf to repeat single leg calf raise.  Muscle stretch reflexes are 
2+, except for the right Achilles which is sluggish compared to the left.  Power is graded 5/5
 L2 to S1, except for the right FHL which is 4+/5.  Muscle tone and bulk is symmetrical.  
Straight leg raising is positive on the right.  Hip ranges of motion are within normal limits.  
Upper limb reflexes are 2+.  Hoffman's sign is absent bilaterally.  There are no long 
tract/pyramidal signs.
A lumbar MRI was performed in St. Catharines on May 16, 2022.  The cardinal finding is a 
right L5-S1 disc herniation with displacement and compression of the right S1 nerve root.
Mr. Smith has signs and symptoms of a right S1 radiculopathy.  There is corresponding 
finding on imaging.  Given the persisting leg dominant pain, and the impact on his quality 
of life, as well as limited response to conservative care and imaging findings, I am referring 
him for spine surgical consultation with Dr. Smith.  He should be continuing with self-
directed exercises.
Thank you for involving me in the care of this patient
</t>
  </si>
  <si>
    <t>{"id": "chatcmpl-8GjzFUnfuXLos6iIc2blRZfXvc4s8", "object": "chat.completion", "created": 1699000713, "model": "gpt-35-turbo-16k", "choices": [{"index": 0, "finish_reason": "stop", "message": {"role": "assistant", "content": "| Question | Response | Detailed reasoning based on given clinical information |\n| --- | --- | --- |\n| What is the patient's diagnosis? | Right S1 radiculopathy | The patient presents with right leg pain that starts in the buttock and radiates to the posterior thigh and calf. The physical examination reveals weakness of the right calf and a positive straight leg raising test on the right. The lumbar MRI shows a right L5-S1 disc herniation with compression of the right S1 nerve root. These findings are consistent with a diagnosis of right S1 radiculopathy. |\n| What are the patient's radiological findings? | Right L5-S1 disc herniation with displacement and compression of the right S1 nerve root | The lumbar MRI performed on May 16, 2022, shows a right L5-S1 disc herniation with displacement and compression of the right S1 nerve root. |\n| Are the patient's radiological findings consistent with their diagnosis? | Yes | The radiological findings of a right L5-S1 disc herniation with compression of the right S1 nerve root are consistent with the diagnosis of right S1 radiculopathy. |\n| What treatments has the patient tried already? | Conservative therapies and using an inversion table | The patient has tried conservative therapies, but there has been no substantive change overall. He has also been using an inversion table, which provides a little relief. |\n| Have the treatments tried by the patients helped? | No | Despite conservative therapies, there has been no substantive change overall in the patient's symptoms. The use of an inversion table provides only a little relief. |\n| Have the patient's symptoms been progressing? | Not mentioned | The clinical information does not provide specific information about the progression of the patient's symptoms. |\n| Are the patient's symptoms debilitating? | Yes | The referral letter states that the pain is significantly impacting the patient's quality of life. |"}}], "usage": {"prompt_tokens": 708, "completion_tokens": 396, "total_tokens": 1104}}</t>
  </si>
  <si>
    <t>| Question | Response | Detailed reasoning based on given clinical information |
| --- | --- | --- |
| What is the patient's diagnosis? | Right S1 radiculopathy | The patient presents with right leg pain that starts in the buttock and radiates to the posterior thigh and calf. The physical examination reveals weakness of the right calf and a positive straight leg raising test on the right. The lumbar MRI shows a right L5-S1 disc herniation with compression of the right S1 nerve root. These findings are consistent with a diagnosis of right S1 radiculopathy. |
| What are the patient's radiological findings? | Right L5-S1 disc herniation with displacement and compression of the right S1 nerve root | The lumbar MRI performed on May 16, 2022, shows a right L5-S1 disc herniation with displacement and compression of the right S1 nerve root. |
| Are the patient's radiological findings consistent with their diagnosis? | Yes | The radiological findings of a right L5-S1 disc herniation with compression of the right S1 nerve root are consistent with the diagnosis of right S1 radiculopathy. |
| What treatments has the patient tried already? | Conservative therapies and using an inversion table | The patient has tried conservative therapies, but there has been no substantive change overall. He has also been using an inversion table, which provides a little relief. |
| Have the treatments tried by the patients helped? | No | Despite conservative therapies, there has been no substantive change overall in the patient's symptoms. The use of an inversion table provides only a little relief. |
| Have the patient's symptoms been progressing? | Not mentioned | The clinical information does not provide specific information about the progression of the patient's symptoms. |
| Are the patient's symptoms debilitating? | Yes | The referral letter states that the pain is significantly impacting the patient's quality of life. |</t>
  </si>
  <si>
    <t>[["What is the patient's diagnosis?", "Right S1 radiculopathy", "The patient presents with right leg pain that starts in the buttock and radiates to the posterior thigh and calf. The physical examination reveals weakness of the right calf and a positive straight leg raising test on the right. The lumbar MRI shows a right L5-S1 disc herniation with compression of the right S1 nerve root. These findings are consistent with a diagnosis of right S1 radiculopathy."], ["What are the patient's radiological findings?", "Right L5-S1 disc herniation with displacement and compression of the right S1 nerve root", "The lumbar MRI performed on May 16, 2022, shows a right L5-S1 disc herniation with displacement and compression of the right S1 nerve root."], ["Are the patient's radiological findings consistent with their diagnosis?", "Yes", "The radiological findings of a right L5-S1 disc herniation with compression of the right S1 nerve root are consistent with the diagnosis of right S1 radiculopathy."], ["What treatments has the patient tried already?", "Conservative therapies and using an inversion table", "The patient has tried conservative therapies, but there has been no substantive change overall. He has also been using an inversion table, which provides a little relief."], ["Have the treatments tried by the patients helped?", "No", "Despite conservative therapies, there has been no substantive change overall in the patient's symptoms. The use of an inversion table provides only a little relief."], ["Have the patient's symptoms been progressing?", "Not mentioned", "The clinical information does not provide specific information about the progression of the patient's symptoms."], ["Are the patient's symptoms debilitating?", "Yes", "The referral letter states that the pain is significantly impacting the patient's quality of life."]]</t>
  </si>
  <si>
    <t>Right L5-S1 disc herniation with displacement and compression of the right S1 nerve root</t>
  </si>
  <si>
    <t>Conservative therapies and using an inversion table</t>
  </si>
  <si>
    <t>We have an anatomic challenge here in that the gentleman has a well-formed S1/S2 disc that gave me concern early on he might have Bertolotti syndrome but focused x-rays deny that.
Â 
There is every relative indication to offer this man surgical care with attention to risk/benefit and convalescent timeframe issues.  He is keenly interested in going ahead to surgery and gave me consent accordingly.
Â 
We touched on risk/benefit and convalescence and sought quite some detail.  We also touched on logistics, nobody has easy acute access to surgical care in spine Ontario but he may jump the usual queue significantly in qualifying for care at the West Lincoln Memorial site which is opened to minor disc surgery recently.
Â 
Certainly nothing is can happen for him before the new year and he is fine with that.
Â 
I will look forward to helping him out when I can</t>
  </si>
  <si>
    <t xml:space="preserve">Mr. Smith with a 4 month history of lower back and pain and paresthesia in the 
left leg, as well as left foot drop.  Despite a course of physical therapy, pain persists and is 
not improving.  He has had to resort to using an AFO for the left foot due to the foot drop.  
Mr. Smith reports seeing a neurologist and having an EMG done.  His medical history is 
otherwise unremarkable.  He does not smoke.  He works a VP Sales and Marketing, and is 
continuing to work.  He has difficulty with chores at home.
Medications include: Gabapentin 100 mg, Amitriptyline 30 mg qhs, and Lorazepam.
Mr. Smith stands 5'11" and weighs 216 lbs.  He was using an AFO for the left foot.  Active 
lumbar spine ranges of motion are non-provocative.  He could not heel walk.  Muscle 
stretch reflexes are 2+ except for the left Achilles which is slightly sluggish.  Power is graded 
5/5 except for resisted left foot dorsiflexion and EHL which is 1+.  Muscle tone and bulk is 
symmetrical.  Sensation is diminished along the left L5 and S1 dermatomes.  Straight leg 
raising is positive on the left.  Hip ranges of motion are within normal limits.  Upper limb 
reflexes are 2+.  Hoffman's sign is absent bilaterally.
A lumbar MRI was performed October 16, 2022.  The cardinal finding is severe left L5-S1 
foraminal stenosis.
Mr. Smith has signs and symptoms of left L5 radiculopathy, and a rather profound foot 
drop requiring use of an AFO.  He continues to have left leg pain.  Given this, the impact on 
his quality of life, the examination and MRI findings, and lack of response to conservative 
care, I am referring him for spine surgical consultation wtih Dr. Smith.  Mr. Smith should 
continue with flexion-based exercises.
Thank you for involving me in the care of this patient
</t>
  </si>
  <si>
    <t>{"id": "chatcmpl-8GjzRmXsKs5RPvc5J6YSlEnrYy1WB", "object": "chat.completion", "created": 1699000725, "model": "gpt-35-turbo-16k", "choices": [{"index": 0, "finish_reason": "stop", "message": {"role": "assistant", "content": "| Question | Response | Detailed reasoning based on given clinical information |\n| --- | --- | --- |\n| What is the patient's diagnosis? | Left L5 radiculopathy with foot drop | The patient presents with a 4-month history of lower back pain, paresthesia in the left leg, and left foot drop. The lumbar MRI shows severe left L5-S1 foraminal stenosis. The patient's symptoms and examination findings are consistent with left L5 radiculopathy, which is causing the foot drop. |\n| What are the patient's radiological findings? | Severe left L5-S1 foraminal stenosis | The lumbar MRI performed on October 16, 2022, shows severe left L5-S1 foraminal stenosis. |\n| Are the patient's radiological findings consistent with their diagnosis? | Yes | The severe left L5-S1 foraminal stenosis seen on the MRI is consistent with the patient's diagnosis of left L5 radiculopathy with foot drop. |\n| What treatments has the patient tried already? | Physical therapy | The patient has already undergone a course of physical therapy. |\n| Have the treatments tried by the patients helped? | No | Despite a course of physical therapy, the patient's pain persists and is not improving. |\n| Have the patient's symptoms been progressing? | Yes | The patient's symptoms have been progressing as he now requires the use of an AFO for the left foot due to the foot drop. |\n| Are the patient's symptoms debilitating? | Yes | The patient reports difficulty with chores at home and requires the use of an AFO for the left foot. These symptoms indicate that the patient's condition is debilitating. |"}}], "usage": {"prompt_tokens": 802, "completion_tokens": 355, "total_tokens": 1157}}</t>
  </si>
  <si>
    <t>| Question | Response | Detailed reasoning based on given clinical information |
| --- | --- | --- |
| What is the patient's diagnosis? | Left L5 radiculopathy with foot drop | The patient presents with a 4-month history of lower back pain, paresthesia in the left leg, and left foot drop. The lumbar MRI shows severe left L5-S1 foraminal stenosis. The patient's symptoms and examination findings are consistent with left L5 radiculopathy, which is causing the foot drop. |
| What are the patient's radiological findings? | Severe left L5-S1 foraminal stenosis | The lumbar MRI performed on October 16, 2022, shows severe left L5-S1 foraminal stenosis. |
| Are the patient's radiological findings consistent with their diagnosis? | Yes | The severe left L5-S1 foraminal stenosis seen on the MRI is consistent with the patient's diagnosis of left L5 radiculopathy with foot drop. |
| What treatments has the patient tried already? | Physical therapy | The patient has already undergone a course of physical therapy. |
| Have the treatments tried by the patients helped? | No | Despite a course of physical therapy, the patient's pain persists and is not improving. |
| Have the patient's symptoms been progressing? | Yes | The patient's symptoms have been progressing as he now requires the use of an AFO for the left foot due to the foot drop. |
| Are the patient's symptoms debilitating? | Yes | The patient reports difficulty with chores at home and requires the use of an AFO for the left foot. These symptoms indicate that the patient's condition is debilitating. |</t>
  </si>
  <si>
    <t>[["What is the patient's diagnosis?", "Left L5 radiculopathy with foot drop", "The patient presents with a 4-month history of lower back pain, paresthesia in the left leg, and left foot drop. The lumbar MRI shows severe left L5-S1 foraminal stenosis. The patient's symptoms and examination findings are consistent with left L5 radiculopathy, which is causing the foot drop."], ["What are the patient's radiological findings?", "Severe left L5-S1 foraminal stenosis", "The lumbar MRI performed on October 16, 2022, shows severe left L5-S1 foraminal stenosis."], ["Are the patient's radiological findings consistent with their diagnosis?", "Yes", "The severe left L5-S1 foraminal stenosis seen on the MRI is consistent with the patient's diagnosis of left L5 radiculopathy with foot drop."], ["What treatments has the patient tried already?", "Physical therapy", "The patient has already undergone a course of physical therapy."], ["Have the treatments tried by the patients helped?", "No", "Despite a course of physical therapy, the patient's pain persists and is not improving."], ["Have the patient's symptoms been progressing?", "Yes", "The patient's symptoms have been progressing as he now requires the use of an AFO for the left foot due to the foot drop."], ["Are the patient's symptoms debilitating?", "Yes", "The patient reports difficulty with chores at home and requires the use of an AFO for the left foot. These symptoms indicate that the patient's condition is debilitating."]]</t>
  </si>
  <si>
    <t>Left L5 radiculopathy with foot drop</t>
  </si>
  <si>
    <t>Severe left L5-S1 foraminal stenosis</t>
  </si>
  <si>
    <t xml:space="preserve"> Active Problems:
No Active Problems: There are no active problems currently on the Problem List. Please update the Problem List and refresh.
 Â 
55 y.o. male with increasing symptoms of 1)neurogenic claudication (L&gt;R) 2)possible right radicular pain 3) lower back mechanical pain.
Imagery findings includes L4-5 anterolisthesis, central and right lateral recess stenosis.
Clinical findings correlate with imagery.
Symptoms are significantly affecting quality of life. 
Â 
The patient understands the nature of hisÂ disease and symptoms. 
Â 
We discussed with the patient alternative treatments such as physiotherapy, steroid injection and conservative management. We also discussed surgical management specifically the risks, benefits and post operative expectations . 
Â 
The patient understands the risks inherent to anesthesia including (but not limited) toÂ death, stroke, blindness and aspiration pneumonia.
Â 
The patient understands the risks specific to the procedure (but not limited) toÂ permanent or temporary paraparesisÂ or paresthesias as well as urinary and fecal incontinence. Patient understands that there is a risk of infection, bleeding, dural tear and need for subsequent surgeries.
Â 
The patient understands that the main goal of surgery is toÂ stabilize/decrease neurogenic pain. He understands that there is a small chance that surgery worsen or do not change hisÂ symptoms.
Â 
We've answered all patient's questions. 
Â 
Â 
The patient consented to L4-L5 posterior decompression (laminectomy) and instrumentation and fusion. </t>
  </si>
  <si>
    <t xml:space="preserve">The medical history reveal essential hypertension.  He has post-concussive syndrome.  Mr. 
Balch does not smoke and there are no known allergies.  His surgical history includes to his 
right wrist and hernia.  He can manage light chores at home.  He has not been working due 
to a concussion.
Mr. Smith stands 5'7" and weighs 180 lbs.  His gait and cadence was normal.  He was not 
using any supports.  There is an increase in pain with lumbar extension.  He could heel and 
toe walk without difficulty.  Muscle stretch reflexes are 2+ at the patellae and left Achilles.  
The right Achilles reflex was a little sluggish.  Sensation is diminished along the right S1 
dermatome.  Power is graded 5/5 L2 to S1 bilaterally.  Hip ranges of motion are within 
normal limits.  Upper limb reflexes are 2+.  Hoffman's sign is absent bilaterally.  Straight leg 
raising and slump testing is non-provocative.  
A lumbar MRI was performed April 30, 2022 at St. Catharines General.  The cardinal finding 
is severe canal and right foraminal stenosis at L4-5.  There is a grade I spondylolisthesis and 
facet incompetence.
Mr. Smith presents with symptoms commensurate with unilateral neurogenic claudication.  
There is corresponding finding on MRI.  Flexion-extension plain films of the lumbar spine 
performed today reveal reduction of the spondylolisthesis on lumbar extension.  In view of 
the limited response to conservative care, the ongoing impact of symptoms on his quality 
of life, the examination and imaging findings, I am referring Mr. Smith for spine surgical 
consultation with Dr. Smith, neurosurgeon.  I have encouraged him to continue with 
exercises and activity to tolerance.
Thank you for involving me in the care of this patient
</t>
  </si>
  <si>
    <t>{"id": "chatcmpl-8GjzW3Z4wExvzu2IisAKxcTvpqTAE", "object": "chat.completion", "created": 1699000730, "model": "gpt-35-turbo-16k", "choices": [{"index": 0, "finish_reason": "stop", "message": {"role": "assistant", "content": "| Question | Response | Detailed reasoning based on given clinical information |\n| --- | --- | --- |\n| What is the patient's diagnosis? | Unilateral neurogenic claudication, possible right radicular pain, lower back mechanical pain | The patient presents with symptoms of neurogenic claudication, possible radicular pain, and lower back mechanical pain. |\n| What are the patient's radiological findings? | L4-5 anterolisthesis, central and right lateral recess stenosis | The lumbar MRI reveals anterolisthesis at L4-5 and stenosis in the central and right lateral recess. |\n| Are the patient's radiological findings consistent with their diagnosis? | Yes | The radiological findings of anterolisthesis and stenosis are consistent with the patient's symptoms of neurogenic claudication and radicular pain. |\n| What treatments has the patient tried already? | Conservative care | The patient has tried conservative care, which may include physiotherapy and other non-surgical treatments. |\n| Have the treatments tried by the patients helped? | Limited response to conservative care | The referral letter mentions that there has been a limited response to conservative care, suggesting that the treatments have not provided significant relief. |\n| Have the patient's symptoms been progressing? | Yes | The referral letter states that the patient's symptoms are increasing, indicating that they have been progressing. |\n| Are the patient's symptoms debilitating? | Yes | The referral letter mentions that the symptoms are significantly affecting the patient's quality of life, suggesting that they are debilitating. |"}}], "usage": {"prompt_tokens": 917, "completion_tokens": 323, "total_tokens": 1240}}</t>
  </si>
  <si>
    <t>| Question | Response | Detailed reasoning based on given clinical information |
| --- | --- | --- |
| What is the patient's diagnosis? | Unilateral neurogenic claudication, possible right radicular pain, lower back mechanical pain | The patient presents with symptoms of neurogenic claudication, possible radicular pain, and lower back mechanical pain. |
| What are the patient's radiological findings? | L4-5 anterolisthesis, central and right lateral recess stenosis | The lumbar MRI reveals anterolisthesis at L4-5 and stenosis in the central and right lateral recess. |
| Are the patient's radiological findings consistent with their diagnosis? | Yes | The radiological findings of anterolisthesis and stenosis are consistent with the patient's symptoms of neurogenic claudication and radicular pain. |
| What treatments has the patient tried already? | Conservative care | The patient has tried conservative care, which may include physiotherapy and other non-surgical treatments. |
| Have the treatments tried by the patients helped? | Limited response to conservative care | The referral letter mentions that there has been a limited response to conservative care, suggesting that the treatments have not provided significant relief. |
| Have the patient's symptoms been progressing? | Yes | The referral letter states that the patient's symptoms are increasing, indicating that they have been progressing. |
| Are the patient's symptoms debilitating? | Yes | The referral letter mentions that the symptoms are significantly affecting the patient's quality of life, suggesting that they are debilitating. |</t>
  </si>
  <si>
    <t>[["What is the patient's diagnosis?", "Unilateral neurogenic claudication, possible right radicular pain, lower back mechanical pain", "The patient presents with symptoms of neurogenic claudication, possible radicular pain, and lower back mechanical pain."], ["What are the patient's radiological findings?", "L4-5 anterolisthesis, central and right lateral recess stenosis", "The lumbar MRI reveals anterolisthesis at L4-5 and stenosis in the central and right lateral recess."], ["Are the patient's radiological findings consistent with their diagnosis?", "Yes", "The radiological findings of anterolisthesis and stenosis are consistent with the patient's symptoms of neurogenic claudication and radicular pain."], ["What treatments has the patient tried already?", "Conservative care", "The patient has tried conservative care, which may include physiotherapy and other non-surgical treatments."], ["Have the treatments tried by the patients helped?", "Limited response to conservative care", "The referral letter mentions that there has been a limited response to conservative care, suggesting that the treatments have not provided significant relief."], ["Have the patient's symptoms been progressing?", "Yes", "The referral letter states that the patient's symptoms are increasing, indicating that they have been progressing."], ["Are the patient's symptoms debilitating?", "Yes", "The referral letter mentions that the symptoms are significantly affecting the patient's quality of life, suggesting that they are debilitating."]]</t>
  </si>
  <si>
    <t>Unilateral neurogenic claudication, possible right radicular pain, lower back mechanical pain</t>
  </si>
  <si>
    <t>L4-5 anterolisthesis, central and right lateral recess stenosis</t>
  </si>
  <si>
    <t>Limited response to conservative care</t>
  </si>
  <si>
    <t>This is a  45 y.o.  year old  male  with left leg pain that symptomatically Max to be L4-5 dermatomal distribution.  Based on imaging summary the L5 nerve root that potentially has surgical pathology.  I am somewhat on the fence about how effective surgery may be given that the L4-5 disc protrusion did not look all that impressive.  Conversely the L5-S1 far lateral disc would require an instrumentation and fusion procedure which is more invasive and and requires longer recovery. 
Â 
I explained surgery in detail to the patient and walked him through my thought process.  The patient has not tried any gabapentin or Lyrica in the past.  He is amenable to this.  As such I am giving him a prescription for Lyrica 75 mg p.o. twice daily to try.  The patient would like to still entertain the surgical option despite the uncertainty regarding the extent of pain relief he may receive. 
Â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All questions were answered and understanding was ascertained through the lines of questioning.Â The risks, benefits and alternatives were discussed with patient and informed consent was obtained for L45 hemilaminectomy left-sided approach with possible microdiscectomy.
Â 
The patient will give Lyrica a try first.  If his pain significantly improves then we can defer surgery.  However if he finds that the pain relief still it is not adequate and we can continue to keep the midline for next available elective OR time.  It was a pleasure seeing  Johnny Hendrick Bentley  in clinic today.  Thank you for involving me in the care of this patient.</t>
  </si>
  <si>
    <t xml:space="preserve">Mr. Smith presents with a complaint of left buttock and leg pain which began in 
December 2021.  Despite trying physical therapy, chiropractic care and osteopathy, he has 
not experienced any substantive improvement.  There is no reported change to bowel or 
bladder functioning, and no perineal numbness.  Mr. Smith is continuing to perform 
stretching exercises at home.  He has not undergone any injections.  He is able to get 
restful sleep, but pain can awaken him if he rolls over.
He is taking an anti-inflammatory medication, the name of which he could not recall.  He is 
also taking Tylenol for pain relief.
The health history reveals that he is otherwise healthy.  He smokes 2 to 3 cigarettes per day. 
 There are no known allergies.  He says that he has not had any surgeries of significance.  
He continues to work and has a sit/stand desk that he uses.
Mr. Smith was greeted in the reception area.  His gait and cadence was normal.  He was 
not using any supports.  He stands 5'11" and weighs 210 lbs.  There is an increase in pain 
with lumbar spine flexion.  He could heel and toe walk without difficulty.  Muscle stretch 
reflexes are 1+ at the patellae and 2+ at the Achilles bilaterally.  Power is graded 5/5 L2 to 
S1, except for the left EHL which is 4/5.  Sensation is diminished along the left L5 and S1 
dermatomes.  Hip ranges of motion are full with no pain.  Upper limb reflexes are 2+.  
Hoffman's sign is absent bilaterally.
A lumbar MRI was performed at St. Joseph's Hospital on June 6, 2022.  There is a disc 
protrusion at L4-5, more prominent on the left.  There is impingement of the left L5 nerve 
root.
Mr. Smith has signs and symptoms of left L5 radiculopathy.  There is corresponding 
finding on MRI.  Given the ongoing leg dominant pain, failure to respond to conservative 
care and time, the examination and imaging findings, I am referring him for spine surgical 
consultation with Dr. Smith, neurosurgeon.  I have also referred him for epidural injection 
to see if this may proffer him some relief.  He should continue with self-directed exercises.
Thank you for involving me in the care of this patient
</t>
  </si>
  <si>
    <t>{"id": "chatcmpl-8GjzaWBqfBv7paNEQ25S0YAiH17xz", "object": "chat.completion", "created": 1699000734, "model": "gpt-35-turbo-16k", "choices": [{"index": 0, "finish_reason": "stop", "message": {"role": "assistant", "content": "| Question | Response | Detailed reasoning based on given clinical information |\n| --- | --- | --- |\n| What is the patient's diagnosis? | Left L5 radiculopathy | The patient presents with left buttock and leg pain that is consistent with L5 radiculopathy. The lumbar MRI shows a disc protrusion at L4-5 with impingement of the left L5 nerve root. |\n| What are the patient's radiological findings? | Disc protrusion at L4-5, more prominent on the left, with impingement of the left L5 nerve root | The lumbar MRI shows a disc protrusion at L4-5, more prominent on the left, which is causing impingement of the left L5 nerve root. |\n| Are the patient's radiological findings consistent with their diagnosis? | Yes | The radiological findings of a disc protrusion at L4-5 with impingement of the left L5 nerve root are consistent with the diagnosis of left L5 radiculopathy. |\n| What treatments has the patient tried already? | Physical therapy, chiropractic care, osteopathy | The patient has tried physical therapy, chiropractic care, and osteopathy for their left buttock and leg pain. |\n| Have the treatments tried by the patients helped? | No | The patient has not experienced any substantive improvement with the treatments they have tried. |\n| Have the patient's symptoms been progressing? | Not mentioned | The clinical information does not provide any information about the progression of the patient's symptoms. |\n| Are the patient's symptoms debilitating? | Not mentioned | The clinical information does not provide any information about the severity or impact of the patient's symptoms. |"}}], "usage": {"prompt_tokens": 1153, "completion_tokens": 351, "total_tokens": 1504}}</t>
  </si>
  <si>
    <t>| Question | Response | Detailed reasoning based on given clinical information |
| --- | --- | --- |
| What is the patient's diagnosis? | Left L5 radiculopathy | The patient presents with left buttock and leg pain that is consistent with L5 radiculopathy. The lumbar MRI shows a disc protrusion at L4-5 with impingement of the left L5 nerve root. |
| What are the patient's radiological findings? | Disc protrusion at L4-5, more prominent on the left, with impingement of the left L5 nerve root | The lumbar MRI shows a disc protrusion at L4-5, more prominent on the left, which is causing impingement of the left L5 nerve root. |
| Are the patient's radiological findings consistent with their diagnosis? | Yes | The radiological findings of a disc protrusion at L4-5 with impingement of the left L5 nerve root are consistent with the diagnosis of left L5 radiculopathy. |
| What treatments has the patient tried already? | Physical therapy, chiropractic care, osteopathy | The patient has tried physical therapy, chiropractic care, and osteopathy for their left buttock and leg pain. |
| Have the treatments tried by the patients helped? | No | The patient has not experienced any substantive improvement with the treatments they have tried. |
| Have the patient's symptoms been progressing? | Not mentioned | The clinical information does not provide any information about the progression of the patient's symptoms. |
| Are the patient's symptoms debilitating? | Not mentioned | The clinical information does not provide any information about the severity or impact of the patient's symptoms. |</t>
  </si>
  <si>
    <t>[["What is the patient's diagnosis?", "Left L5 radiculopathy", "The patient presents with left buttock and leg pain that is consistent with L5 radiculopathy. The lumbar MRI shows a disc protrusion at L4-5 with impingement of the left L5 nerve root."], ["What are the patient's radiological findings?", "Disc protrusion at L4-5, more prominent on the left, with impingement of the left L5 nerve root", "The lumbar MRI shows a disc protrusion at L4-5, more prominent on the left, which is causing impingement of the left L5 nerve root."], ["Are the patient's radiological findings consistent with their diagnosis?", "Yes", "The radiological findings of a disc protrusion at L4-5 with impingement of the left L5 nerve root are consistent with the diagnosis of left L5 radiculopathy."], ["What treatments has the patient tried already?", "Physical therapy, chiropractic care, osteopathy", "The patient has tried physical therapy, chiropractic care, and osteopathy for their left buttock and leg pain."], ["Have the treatments tried by the patients helped?", "No", "The patient has not experienced any substantive improvement with the treatments they have tried."], ["Have the patient's symptoms been progressing?", "Not mentioned", "The clinical information does not provide any information about the progression of the patient's symptoms."], ["Are the patient's symptoms debilitating?", "Not mentioned", "The clinical information does not provide any information about the severity or impact of the patient's symptoms."]]</t>
  </si>
  <si>
    <t>Disc protrusion at L4-5, more prominent on the left, with impingement of the left L5 nerve root</t>
  </si>
  <si>
    <t>Physical therapy, chiropractic care, osteopathy</t>
  </si>
  <si>
    <t>Mr. Francey complaining of Left leg sharp pain going from his left buttock to his foot. has symptoms of left S1 radiculopathy, which is not improving with physiotherapy. Diagnosed as left sciatica   
I do offered him a surgery L5-S1  Discectomy and he accepted and we discussed
complications including, but not limited to: dural tear; infection; wound complications; bleeding; injury to: major vessels, major organs; nerve root injury; weakness; numbness; bowel or bladder dysfunction; failure to improve symptoms; adjacent segment degeneration; instability; revision surgery; wrong-level surgery; blood clot; anesthesia-related risks such as pulmonary/cardiac/cerebrovascular complications, including death, paralysis and blindness.
concent singed by the patient.</t>
  </si>
  <si>
    <t xml:space="preserve">Mr. Smith presents with a chief complaint of left leg pain.  The pain began about 7 
months ago and has not improved despite a course of physical therapy.  The pain travels as 
distal as the foot and toes and is characterized as sharp.  He does not report any change to 
bowel or bladder functioning, and there is no perineal numbness.  The medical history 
reveals depression and essential hypertension.  There are no known allergies.  He is quitting 
smoking and is down to only one or two cigarettes per day.  He is awaiting a left knee 
replacement.  The surgical history includes right Achilles repair, and arthroscopes of the left 
knee.
Medications include: Advil xtra strength 4 to 6 per day, Smith 10 mg qhs, and 
Venlafaxine.
The physical examination reveals a reciprocal gait with no noticeable limp.  He stands 5'10 
and weighs 184 lbs.  There is an increase in pain with lumbar flexion.  He could heel and toe 
walk.  Muscle stretch reflexes are 2+ at the patellae and Achilles bilaterally.  Sensation is 
diminished along the left S1 dermatome.  Power is graded 5/5 L2 to S1 bilaterally.  Straight 
leg raising is positive on the left.  Hip ranges of motion are within normal limits.  Upper 
limb reflexes are 2+. Hoffman's sign is absent bilaterally.  There is markedly enlarged left 
knee joint with tenderness at joint lines.
A lumbar MRI was performed at GNMI on June 11, 2022.  There is a left L5-S1 disc 
herniation with impingement of the traversing left S1 nerve root.
Mr. Smith has signs and symptoms of left S1 radiculopathy, which is not improving 
despite conservative care.  Given the left dominance to his pain, the examination and 
imaging findings, I am referring Mr. Smith for spine surgical consultation with Dr. Smith.  In the interim, he should continue with self-directed exercises and activity to 
tolerance.
Thank you for involving me in the care of this patient
</t>
  </si>
  <si>
    <t>{"id": "chatcmpl-8GjzfxiUGtJtt3UBD6wfHXF0dhq5x", "object": "chat.completion", "created": 1699000739, "model": "gpt-35-turbo-16k", "choices": [{"index": 0, "finish_reason": "stop", "message": {"role": "assistant", "content": "| Question | Response | Detailed reasoning based on given clinical information |\n| --- | --- | --- |\n| What is the patient's diagnosis? | Left sciatica | The patient presents with left leg pain that travels from the left buttock to the foot, which is consistent with sciatica. |\n| What are the patient's radiological findings? | Left L5-S1 disc herniation with impingement of the traversing left S1 nerve root | The lumbar MRI shows a disc herniation at the L5-S1 level, which is causing compression of the left S1 nerve root. |\n| Are the patient's radiological findings consistent with their diagnosis? | Yes | The radiological findings of a disc herniation and nerve root impingement are consistent with the diagnosis of left sciatica. |\n| What treatments has the patient tried already? | Physical therapy | The patient has already tried a course of physical therapy. |\n| Have the treatments tried by the patients helped? | No | Despite undergoing physical therapy, the patient's symptoms have not improved. |\n| Have the patient's symptoms been progressing? | Not mentioned | The clinical information does not provide specific details about the progression of the patient's symptoms. |\n| Are the patient's symptoms debilitating? | Not mentioned | The clinical information does not provide specific details about the severity or impact of the patient's symptoms on their daily functioning. |"}}], "usage": {"prompt_tokens": 806, "completion_tokens": 283, "total_tokens": 1089}}</t>
  </si>
  <si>
    <t>| Question | Response | Detailed reasoning based on given clinical information |
| --- | --- | --- |
| What is the patient's diagnosis? | Left sciatica | The patient presents with left leg pain that travels from the left buttock to the foot, which is consistent with sciatica. |
| What are the patient's radiological findings? | Left L5-S1 disc herniation with impingement of the traversing left S1 nerve root | The lumbar MRI shows a disc herniation at the L5-S1 level, which is causing compression of the left S1 nerve root. |
| Are the patient's radiological findings consistent with their diagnosis? | Yes | The radiological findings of a disc herniation and nerve root impingement are consistent with the diagnosis of left sciatica. |
| What treatments has the patient tried already? | Physical therapy | The patient has already tried a course of physical therapy. |
| Have the treatments tried by the patients helped? | No | Despite undergoing physical therapy, the patient's symptoms have not improved. |
| Have the patient's symptoms been progressing? | Not mentioned | The clinical information does not provide specific details about the progression of the patient's symptoms. |
| Are the patient's symptoms debilitating? | Not mentioned | The clinical information does not provide specific details about the severity or impact of the patient's symptoms on their daily functioning. |</t>
  </si>
  <si>
    <t>[["What is the patient's diagnosis?", "Left sciatica", "The patient presents with left leg pain that travels from the left buttock to the foot, which is consistent with sciatica."], ["What are the patient's radiological findings?", "Left L5-S1 disc herniation with impingement of the traversing left S1 nerve root", "The lumbar MRI shows a disc herniation at the L5-S1 level, which is causing compression of the left S1 nerve root."], ["Are the patient's radiological findings consistent with their diagnosis?", "Yes", "The radiological findings of a disc herniation and nerve root impingement are consistent with the diagnosis of left sciatica."], ["What treatments has the patient tried already?", "Physical therapy", "The patient has already tried a course of physical therapy."], ["Have the treatments tried by the patients helped?", "No", "Despite undergoing physical therapy, the patient's symptoms have not improved."], ["Have the patient's symptoms been progressing?", "Not mentioned", "The clinical information does not provide specific details about the progression of the patient's symptoms."], ["Are the patient's symptoms debilitating?", "Not mentioned", "The clinical information does not provide specific details about the severity or impact of the patient's symptoms on their daily functioning."]]</t>
  </si>
  <si>
    <t>Left sciatica</t>
  </si>
  <si>
    <t>Left L5-S1 disc herniation with impingement of the traversing left S1 nerve root</t>
  </si>
  <si>
    <t>Jearod is presenting with [right L 5- S1 disc herniation with sympotoms concordant with imaging findings. We had a lengthy discussion regarding the range of options, which include continuing to live with symptoms, multimodal analgesia, physical therapy and other conservative measures, injections specifically selective right L 5 S1 nerve root injection versus right L 5- S 1 microdiscectomy. We mutually agreed to pursue injections first and reassess his response therafter. He reports he already has an appointment with Bloor Pain Specialists next week for this, and he knows to contact my office should he not obtain adequate or durable relief from injection.</t>
  </si>
  <si>
    <t xml:space="preserve">Mr. Smith presents with a complaint of right leg pain to the lateral foot.  The onset was 8 to 9
 months ago and pain is worsening.  There is also a constant numbness at the right lateral 
foot.  He has not obtained relief with chiropractic care.  He has not had any injections.  He is 
working as a carpenter and is working, but struggling.  Medications include: Gabapentin 
1200 mg tid, and oxycocet prn.
He reports to be otherwise healthy.  He smokes about 3/4 pack of cigarettes per day.  His 
surgical history includes right hernia and vasectomy.
Mr. Smith stands 5'10" and weighs 165 lbs.  He walks with a limp favouring his right leg.  
There is an increase in pain with lumbar flexion.  There is weakness to attempted right toe 
walk.  There is weakness of the right FHL 4+/5.  Otherwise power is 5/5 L2 to S1 bilaterally.  
Sensation is diminished along the right S1 dermatome.  Muscle stretch reflexes are 2+ 
except for the right Achilles which is 1+.  Straight leg raising is positive on the right.  Hip 
ranges of motion are within normal limits.  Upper limb reflexes are 2+.  Hoffman's sign is 
absent bilaterally.  There are no long tract/pyramidal signs.  
A lumbar MRI was performed July 15, 2022 at Oakville Trafalgar Hospital.  There is a right 
L5-S1 disc herniation with compression of the right SI nerve root.  On personal review of 
the images the S1 nerve root appears to be swollen.
Mr. Smith has signs and symptoms of an S1 radiculopathy.  The pain level is high and 
significantly impeding his quality of life.  Given the worsening pain, leg dominance, the time 
that elapsed, examination and MRI findings, I am referring him for spine surgical 
consultation with Dr. D. Guha.  I have also referred him for epidural injection.  Mr. Smith 
should continue with activity to tolerance.
Thank you for involving me in the care of this patient
</t>
  </si>
  <si>
    <t>{"id": "chatcmpl-8Gjzi7ottP1n4QoWde6pl4mao5bwd", "object": "chat.completion", "created": 1699000742, "model": "gpt-35-turbo-16k", "choices": [{"index": 0, "finish_reason": "stop", "message": {"role": "assistant", "content": "| Question | Response | Detailed reasoning based on given clinical information |\n| --- | --- | --- |\n| What is the patient's diagnosis? | Right L5-S1 disc herniation with S1 radiculopathy | The lumbar MRI shows a right L5-S1 disc herniation with compression of the right S1 nerve root. The patient's symptoms, including right leg pain to the lateral foot, constant numbness at the right lateral foot, weakness of the right FHL, diminished sensation along the right S1 dermatome, and positive straight leg raising on the right, are consistent with an S1 radiculopathy caused by the disc herniation. |\n| What are the patient's radiological findings? | Right L5-S1 disc herniation with compression of the right S1 nerve root | The lumbar MRI performed on July 15, 2022, shows a right L5-S1 disc herniation with compression of the right S1 nerve root. |\n| Are the patient's radiological findings consistent with their diagnosis? | Yes | The radiological findings of a right L5-S1 disc herniation with compression of the right S1 nerve root are consistent with the patient's diagnosis of an S1 radiculopathy. |\n| What treatments has the patient tried already? | Chiropractic care | The patient has tried chiropractic care for his symptoms. |\n| Have the treatments tried by the patients helped? | No | The patient has not obtained relief with chiropractic care. |\n| Have the patient's symptoms been progressing? | Yes | The patient reports that the pain is worsening. |\n| Are the patient's symptoms debilitating? | Yes | The patient's symptoms, including high pain levels and significant impeding of his quality of life, are described as debilitating. |"}}], "usage": {"prompt_tokens": 784, "completion_tokens": 366, "total_tokens": 1150}}</t>
  </si>
  <si>
    <t>| Question | Response | Detailed reasoning based on given clinical information |
| --- | --- | --- |
| What is the patient's diagnosis? | Right L5-S1 disc herniation with S1 radiculopathy | The lumbar MRI shows a right L5-S1 disc herniation with compression of the right S1 nerve root. The patient's symptoms, including right leg pain to the lateral foot, constant numbness at the right lateral foot, weakness of the right FHL, diminished sensation along the right S1 dermatome, and positive straight leg raising on the right, are consistent with an S1 radiculopathy caused by the disc herniation. |
| What are the patient's radiological findings? | Right L5-S1 disc herniation with compression of the right S1 nerve root | The lumbar MRI performed on July 15, 2022, shows a right L5-S1 disc herniation with compression of the right S1 nerve root. |
| Are the patient's radiological findings consistent with their diagnosis? | Yes | The radiological findings of a right L5-S1 disc herniation with compression of the right S1 nerve root are consistent with the patient's diagnosis of an S1 radiculopathy. |
| What treatments has the patient tried already? | Chiropractic care | The patient has tried chiropractic care for his symptoms. |
| Have the treatments tried by the patients helped? | No | The patient has not obtained relief with chiropractic care. |
| Have the patient's symptoms been progressing? | Yes | The patient reports that the pain is worsening. |
| Are the patient's symptoms debilitating? | Yes | The patient's symptoms, including high pain levels and significant impeding of his quality of life, are described as debilitating. |</t>
  </si>
  <si>
    <t>[["What is the patient's diagnosis?", "Right L5-S1 disc herniation with S1 radiculopathy", "The lumbar MRI shows a right L5-S1 disc herniation with compression of the right S1 nerve root. The patient's symptoms, including right leg pain to the lateral foot, constant numbness at the right lateral foot, weakness of the right FHL, diminished sensation along the right S1 dermatome, and positive straight leg raising on the right, are consistent with an S1 radiculopathy caused by the disc herniation."], ["What are the patient's radiological findings?", "Right L5-S1 disc herniation with compression of the right S1 nerve root", "The lumbar MRI performed on July 15, 2022, shows a right L5-S1 disc herniation with compression of the right S1 nerve root."], ["Are the patient's radiological findings consistent with their diagnosis?", "Yes", "The radiological findings of a right L5-S1 disc herniation with compression of the right S1 nerve root are consistent with the patient's diagnosis of an S1 radiculopathy."], ["What treatments has the patient tried already?", "Chiropractic care", "The patient has tried chiropractic care for his symptoms."], ["Have the treatments tried by the patients helped?", "No", "The patient has not obtained relief with chiropractic care."], ["Have the patient's symptoms been progressing?", "Yes", "The patient reports that the pain is worsening."], ["Are the patient's symptoms debilitating?", "Yes", "The patient's symptoms, including high pain levels and significant impeding of his quality of life, are described as debilitating."]]</t>
  </si>
  <si>
    <t>Right L5-S1 disc herniation with S1 radiculopathy</t>
  </si>
  <si>
    <t>Right L5-S1 disc herniation with compression of the right S1 nerve root</t>
  </si>
  <si>
    <t>Most probable diagnosis here is a painless right-sided foot drop.  The patient's right-sided sciatica pain has improved.  But he still left with the stable right foot drop.
Â 
We had a lengthy discussion.  As I clearly stated to him, with a painless foot drop surgical intervention may give a 50-50 chance of improving right-sided foot drop.
Â 
If we did surgery we may have to consider doing a posterior decompression at the L3-4 level as well as the L4-5 level and opening up the right L4-5 foramina with a right L4-5 discectomy.  Based on the looking at the facet joints and the L4-5 listhesis, we may have to put screws from L3-L5
Â 
The patient like to go home and think about it.  If he agrees to surgery, we will have to repeat MRI scan and get flexion-extension x-rays.</t>
  </si>
  <si>
    <t xml:space="preserve">Mr. Smith presents with a chief complaint of right foot drop and numbness with 
occasional shooting pain.  He also has lower back pain.  He reports that he has had right 
foot drop since April.  He does not report any change to his bowel or bladder control and 
there is no saddle anesthesia or any perineal numbness.  There tends to be an increase in 
right leg pain with walking and standing and relieved with sitting.  He is not currently taking 
any pain relieving medications.  The only medication he takes is perindopril for 
hypertension.  His walking and standing tolerance is 5 to 10 minutes.
Other than the hypertension his health is reportedly good.  He does not have any known 
allergies and is a non-smoker.  Surgical history includes a cholecystectomy and surgery to 
the right shoulder.  He works as a police officer but is currently working light duties.  He is 
scheduled to retire next June.
On physical examination Mr. Smith presents with a normal gait and was not using any 
supports.  He stands 5 feet 11 inches and weighs 245 pounds.  There was an increase in 
pain with lumbar spine extension.  He could not perform heel and toe walking.  Reflexes are 
1+ at the patella and Achilles bilaterally.  Power is graded 5/5 except for the right foot 
dorsiflexion and EHL which were both 4/5.  Muscle tone and bulk is symmetrical.  Sensation 
is diminished along the right L5 dermatome.  Hip ranges of motion are within normal limits 
and upper limb reflexes are 2+ with negative Hoffmann sign bilaterally.
An EMG was performed August 19, 2022 and this reveals a right L5-S1 radiculopathy.  A 
lumbar MRI was performed September 13, 2022 and this reveals moderate canal stenosis at 
L3-4 with severe facet osteoarthritis at L4-5 and moderate to severe left and moderate right 
foraminal stenosis at L5-S1.  There is severe right foraminal stenosis at L4-5.  There is 
advanced degenerative disc disease and Modic changes at L5-S1.  There is lateral recess 
stenosis on the right at L4-5.
My clinical impression is that Mr. Smith is experiencing right sided neurogenic 
claudication and a progressive foot drop.  Given the progression of the foot drop and 
concern for worsening, as well as limited walking and standing tolerance, I am referring him 
for a surgical consultation with Dr. Smith.  Mr. Smith could consider a course of  
manual physical therapy for his lower back to address any lower back pain.  He should 
continue with self-directed exercises
Thank you for involving me in the care of this patient
</t>
  </si>
  <si>
    <t>{"id": "chatcmpl-8Gjzn65Z8IQEPxeg2zDyPsFhv5UkR", "object": "chat.completion", "created": 1699000747, "model": "gpt-35-turbo-16k", "choices": [{"index": 0, "finish_reason": "stop", "message": {"role": "assistant", "content": "| Question | Response | Detailed reasoning based on given clinical information |\n| --- | --- | --- |\n| What is the patient's diagnosis? | Painless right-sided foot drop | The patient presents with right foot drop and numbness, along with occasional shooting pain. The EMG reveals a right L5-S1 radiculopathy, and the lumbar MRI shows severe right foraminal stenosis at L4-5 and moderate to severe left and moderate right foraminal stenosis at L5-S1. These findings are consistent with a nerve compression at the L4-5 and L5-S1 levels, leading to the foot drop. |\n| What are the patient's radiological findings? | - Moderate canal stenosis at L3-4 &lt;br&gt; - Severe facet osteoarthritis at L4-5 &lt;br&gt; - Moderate to severe left and moderate right foraminal stenosis at L5-S1 &lt;br&gt; - Severe right foraminal stenosis at L4-5 &lt;br&gt; - Advanced degenerative disc disease and Modic changes at L5-S1 &lt;br&gt; - Lateral recess stenosis on the right at L4-5 | The lumbar MRI reveals multiple findings, including canal stenosis, facet osteoarthritis, foraminal stenosis, degenerative disc disease, Modic changes, and lateral recess stenosis. These findings contribute to the compression of the nerve roots and support the diagnosis of a right-sided foot drop. |\n| Are the patient's radiological findings consistent with their diagnosis? | Yes | The radiological findings of severe right foraminal stenosis at L4-5 and moderate to severe left and moderate right foraminal stenosis at L5-S1, along with other degenerative changes, are consistent with the diagnosis of a right-sided foot drop due to nerve compression at the L4-5 and L5-S1 levels. |\n| What treatments has the patient tried already? | The patient is not currently taking any pain relieving medications. | The patient has not tried any pain relieving medications for their symptoms. |\n| Have the treatments tried by the patients helped? | Not applicable | The patient has not tried any treatments for their symptoms. |\n| Have the patient's symptoms been progressing? | Yes | The patient reports having right foot drop since April, indicating a chronic and progressive nature of the symptoms. |\n| Are the patient's symptoms debilitating? | Yes | The patient reports an increase in right leg pain with walking and standing, which is relieved with sitting. They also have a limited walking and standing tolerance of 5 to 10 minutes. These symptoms, along with the right foot drop, can be considered debilitating as they significantly affect the patient's mobility and daily activities. |"}}], "usage": {"prompt_tokens": 975, "completion_tokens": 570, "total_tokens": 1545}}</t>
  </si>
  <si>
    <t>| Question | Response | Detailed reasoning based on given clinical information |
| --- | --- | --- |
| What is the patient's diagnosis? | Painless right-sided foot drop | The patient presents with right foot drop and numbness, along with occasional shooting pain. The EMG reveals a right L5-S1 radiculopathy, and the lumbar MRI shows severe right foraminal stenosis at L4-5 and moderate to severe left and moderate right foraminal stenosis at L5-S1. These findings are consistent with a nerve compression at the L4-5 and L5-S1 levels, leading to the foot drop. |
| What are the patient's radiological findings? | - Moderate canal stenosis at L3-4 &lt;br&gt; - Severe facet osteoarthritis at L4-5 &lt;br&gt; - Moderate to severe left and moderate right foraminal stenosis at L5-S1 &lt;br&gt; - Severe right foraminal stenosis at L4-5 &lt;br&gt; - Advanced degenerative disc disease and Modic changes at L5-S1 &lt;br&gt; - Lateral recess stenosis on the right at L4-5 | The lumbar MRI reveals multiple findings, including canal stenosis, facet osteoarthritis, foraminal stenosis, degenerative disc disease, Modic changes, and lateral recess stenosis. These findings contribute to the compression of the nerve roots and support the diagnosis of a right-sided foot drop. |
| Are the patient's radiological findings consistent with their diagnosis? | Yes | The radiological findings of severe right foraminal stenosis at L4-5 and moderate to severe left and moderate right foraminal stenosis at L5-S1, along with other degenerative changes, are consistent with the diagnosis of a right-sided foot drop due to nerve compression at the L4-5 and L5-S1 levels. |
| What treatments has the patient tried already? | The patient is not currently taking any pain relieving medications. | The patient has not tried any pain relieving medications for their symptoms. |
| Have the treatments tried by the patients helped? | Not applicable | The patient has not tried any treatments for their symptoms. |
| Have the patient's symptoms been progressing? | Yes | The patient reports having right foot drop since April, indicating a chronic and progressive nature of the symptoms. |
| Are the patient's symptoms debilitating? | Yes | The patient reports an increase in right leg pain with walking and standing, which is relieved with sitting. They also have a limited walking and standing tolerance of 5 to 10 minutes. These symptoms, along with the right foot drop, can be considered debilitating as they significantly affect the patient's mobility and daily activities. |</t>
  </si>
  <si>
    <t>[["What is the patient's diagnosis?", "Painless right-sided foot drop", "The patient presents with right foot drop and numbness, along with occasional shooting pain. The EMG reveals a right L5-S1 radiculopathy, and the lumbar MRI shows severe right foraminal stenosis at L4-5 and moderate to severe left and moderate right foraminal stenosis at L5-S1. These findings are consistent with a nerve compression at the L4-5 and L5-S1 levels, leading to the foot drop."], ["What are the patient's radiological findings?", "- Moderate canal stenosis at L3-4 &lt;br&gt; - Severe facet osteoarthritis at L4-5 &lt;br&gt; - Moderate to severe left and moderate right foraminal stenosis at L5-S1 &lt;br&gt; - Severe right foraminal stenosis at L4-5 &lt;br&gt; - Advanced degenerative disc disease and Modic changes at L5-S1 &lt;br&gt; - Lateral recess stenosis on the right at L4-5", "The lumbar MRI reveals multiple findings, including canal stenosis, facet osteoarthritis, foraminal stenosis, degenerative disc disease, Modic changes, and lateral recess stenosis. These findings contribute to the compression of the nerve roots and support the diagnosis of a right-sided foot drop."], ["Are the patient's radiological findings consistent with their diagnosis?", "Yes", "The radiological findings of severe right foraminal stenosis at L4-5 and moderate to severe left and moderate right foraminal stenosis at L5-S1, along with other degenerative changes, are consistent with the diagnosis of a right-sided foot drop due to nerve compression at the L4-5 and L5-S1 levels."], ["What treatments has the patient tried already?", "The patient is not currently taking any pain relieving medications.", "The patient has not tried any pain relieving medications for their symptoms."], ["Have the treatments tried by the patients helped?", "Not applicable", "The patient has not tried any treatments for their symptoms."], ["Have the patient's symptoms been progressing?", "Yes", "The patient reports having right foot drop since April, indicating a chronic and progressive nature of the symptoms."], ["Are the patient's symptoms debilitating?", "Yes", "The patient reports an increase in right leg pain with walking and standing, which is relieved with sitting. They also have a limited walking and standing tolerance of 5 to 10 minutes. These symptoms, along with the right foot drop, can be considered debilitating as they significantly affect the patient's mobility and daily activities."]]</t>
  </si>
  <si>
    <t>Painless right-sided foot drop</t>
  </si>
  <si>
    <t>The patient is not currently taking any pain relieving medications.</t>
  </si>
  <si>
    <t>most probable diagnosis here is neurogenic claudication with an element of L5 radiculopathy more so on the right than left side.  Patient would like to go down surgical pathway.  We discussed doing L3-L5 posterior decompression instrumentation fusion.  Goals of surgery to basic improve his neurogenic claudication as well as any L5 radicular leg symptoms.  Possible complications being dural tear with CSF leak, postoperative hematoma, wound faction, blood loss, blood transfusion, injury to nerve roots.  Patient signed the consent form.  I have asked him to try to lose some weight.  If the wait list for surgery which can be over a year, you may want to consider sending the patient to the same pain clinic his wife went to for epidural injections.  Lumbar epidural injection should give him some temporary relief
Â 
I will leave that your capable hands where the patient is waiting for surgery</t>
  </si>
  <si>
    <t xml:space="preserve">Mr. Smith presents with a complaint of lower back and leg pain which began about a 
year ago.  He does have a history of chronic lower back pain.  His symptoms are 
exacerbated with with walking and standing and relieved with sitting.  Flexion is also 
helpful.  He does not report any change to his bowel or bladder control and there is no 
perineal numbness or any saddle anesthesia.  He reports that he has not had any therapy.  
Medications include baclofen, naproxen, Tylenol 3 as needed, extra strength Tylenol about 
4/day and pregabalin 150 mg twice daily.
Other medications include Entresto, bisoprolol, furosemide, azathioprine, atorvastatin, 
rabeprazole, aspirin, and Jardiance.
Review of his medical history reveals a history of hypertension and dyslipidemia.  Mr. 
Smith is able to manage light chores at home.
He was greeted in the reception area and was observed to be using a cane to help himself 
ambulate.  His habitus is endomorphic.  There is an increase in pain with lumbar spine 
extension.  He could not perform heel and toe walking.  Muscle stretch reflexes are 2+ at 
the patella and 1+ at the Achilles bilaterally.  Sensation is preserved in all dermatomes.  
Power is graded 5/5 L2-S1.  Straight leg raising is negative bilaterally.  Hip ranges of motion 
are within normal limits and upper limb reflexes are 2+.  There is negative Hoffmann sign 
bilaterally.
Lumbar MRI was performed that Smith MRI on September 20, 2022.  This reveals severe 
spinal canal stenosis at L4-5 and moderate at L3-4.  There is significant facet arthropathy at 
L3-4 and L4-5.  There appears to be facet incompetence at L34.  There is a grade 1 
spondylolisthesis at L4-5.
Mr. Smith presents with symptoms commensurate with neurogenic claudication and 
their corresponding findings on MRI.  At this point in time given the worsening of leg 
dominance symptoms and back pain, limited walking and standing tolerance and the 
overall impact on his quality of life, I am referring him for spine surgical consultation with 
Dr. Smith.  Flexion-extension radiographs were performed today as a presurgical measure.  
Mr. Smith should continue with self-directed exercises and activity to tolerance.
Thank you for involving me in the care of this patient
</t>
  </si>
  <si>
    <t>{"id": "chatcmpl-8Gjzt6MWEbsAv0prmbMCH9GgaDIC3", "object": "chat.completion", "created": 1699000753, "model": "gpt-35-turbo-16k", "choices": [{"index": 0, "finish_reason": "stop", "message": {"role": "assistant", "content": "| Question | Response | Detailed reasoning based on given clinical information |\n| --- | --- | --- |\n| What is the patient's diagnosis? | Neurogenic claudication with an element of L5 radiculopathy | The patient presents with lower back and leg pain exacerbated by walking and standing, relieved by sitting and flexion. The MRI findings show severe spinal canal stenosis at L4-5 and moderate at L3-4, facet arthropathy, and grade 1 spondylolisthesis at L4-5. These findings are consistent with neurogenic claudication and L5 radiculopathy. |\n| What are the patient's radiological findings? | Severe spinal canal stenosis at L4-5, moderate at L3-4, facet arthropathy, grade 1 spondylolisthesis at L4-5 | The lumbar MRI reveals the presence of severe spinal canal stenosis at L4-5 and moderate stenosis at L3-4. There is also significant facet arthropathy at L3-4 and L4-5, as well as facet incompetence at L3-4. Additionally, there is a grade 1 spondylolisthesis at L4-5. |\n| Are the patient's radiological findings consistent with their diagnosis? | Yes | The radiological findings of severe spinal canal stenosis, facet arthropathy, and spondylolisthesis are consistent with the diagnosis of neurogenic claudication and L5 radiculopathy. |\n| What treatments has the patient tried already? | The patient has not had any therapy | The patient reports not having received any therapy for their lower back and leg pain. |\n| Have the treatments tried by the patients helped? | N/A | Since the patient has not tried any treatments, it cannot be determined if they have helped or not. |\n| Have the patient's symptoms been progressing? | Yes | The patient's symptoms have been worsening, with increased leg dominance symptoms, back pain, limited walking and standing tolerance, and an overall impact on their quality of life. |\n| Are the patient's symptoms debilitating? | Yes | The patient's symptoms, including severe spinal canal stenosis, facet arthropathy, and spondylolisthesis, have led to limited walking and standing tolerance and have had an overall impact on their quality of life. |"}}], "usage": {"prompt_tokens": 921, "completion_tokens": 496, "total_tokens": 1417}}</t>
  </si>
  <si>
    <t>| Question | Response | Detailed reasoning based on given clinical information |
| --- | --- | --- |
| What is the patient's diagnosis? | Neurogenic claudication with an element of L5 radiculopathy | The patient presents with lower back and leg pain exacerbated by walking and standing, relieved by sitting and flexion. The MRI findings show severe spinal canal stenosis at L4-5 and moderate at L3-4, facet arthropathy, and grade 1 spondylolisthesis at L4-5. These findings are consistent with neurogenic claudication and L5 radiculopathy. |
| What are the patient's radiological findings? | Severe spinal canal stenosis at L4-5, moderate at L3-4, facet arthropathy, grade 1 spondylolisthesis at L4-5 | The lumbar MRI reveals the presence of severe spinal canal stenosis at L4-5 and moderate stenosis at L3-4. There is also significant facet arthropathy at L3-4 and L4-5, as well as facet incompetence at L3-4. Additionally, there is a grade 1 spondylolisthesis at L4-5. |
| Are the patient's radiological findings consistent with their diagnosis? | Yes | The radiological findings of severe spinal canal stenosis, facet arthropathy, and spondylolisthesis are consistent with the diagnosis of neurogenic claudication and L5 radiculopathy. |
| What treatments has the patient tried already? | The patient has not had any therapy | The patient reports not having received any therapy for their lower back and leg pain. |
| Have the treatments tried by the patients helped? | N/A | Since the patient has not tried any treatments, it cannot be determined if they have helped or not. |
| Have the patient's symptoms been progressing? | Yes | The patient's symptoms have been worsening, with increased leg dominance symptoms, back pain, limited walking and standing tolerance, and an overall impact on their quality of life. |
| Are the patient's symptoms debilitating? | Yes | The patient's symptoms, including severe spinal canal stenosis, facet arthropathy, and spondylolisthesis, have led to limited walking and standing tolerance and have had an overall impact on their quality of life. |</t>
  </si>
  <si>
    <t>[["What is the patient's diagnosis?", "Neurogenic claudication with an element of L5 radiculopathy", "The patient presents with lower back and leg pain exacerbated by walking and standing, relieved by sitting and flexion. The MRI findings show severe spinal canal stenosis at L4-5 and moderate at L3-4, facet arthropathy, and grade 1 spondylolisthesis at L4-5. These findings are consistent with neurogenic claudication and L5 radiculopathy."], ["What are the patient's radiological findings?", "Severe spinal canal stenosis at L4-5, moderate at L3-4, facet arthropathy, grade 1 spondylolisthesis at L4-5", "The lumbar MRI reveals the presence of severe spinal canal stenosis at L4-5 and moderate stenosis at L3-4. There is also significant facet arthropathy at L3-4 and L4-5, as well as facet incompetence at L3-4. Additionally, there is a grade 1 spondylolisthesis at L4-5."], ["Are the patient's radiological findings consistent with their diagnosis?", "Yes", "The radiological findings of severe spinal canal stenosis, facet arthropathy, and spondylolisthesis are consistent with the diagnosis of neurogenic claudication and L5 radiculopathy."], ["What treatments has the patient tried already?", "The patient has not had any therapy", "The patient reports not having received any therapy for their lower back and leg pain."], ["Have the treatments tried by the patients helped?", "N/A", "Since the patient has not tried any treatments, it cannot be determined if they have helped or not."], ["Have the patient's symptoms been progressing?", "Yes", "The patient's symptoms have been worsening, with increased leg dominance symptoms, back pain, limited walking and standing tolerance, and an overall impact on their quality of life."], ["Are the patient's symptoms debilitating?", "Yes", "The patient's symptoms, including severe spinal canal stenosis, facet arthropathy, and spondylolisthesis, have led to limited walking and standing tolerance and have had an overall impact on their quality of life."]]</t>
  </si>
  <si>
    <t>Neurogenic claudication with an element of L5 radiculopathy</t>
  </si>
  <si>
    <t>Severe spinal canal stenosis at L4-5, moderate at L3-4, facet arthropathy, grade 1 spondylolisthesis at L4-5</t>
  </si>
  <si>
    <t>The patient has not had any therapy</t>
  </si>
  <si>
    <t>most probable diagnosis is neurogenic claudication due to severe spinal stenosis at the L4-5 level.  I recommending L4-5 bilateral canal enlargement from a right-sided approach.  Plus or minus screws.  Depending what flexion-extension x-rays show.
Â 
Possible complications being dural tear with CSF leak, postoperative hematoma, wound faction, blood loss, blood transfusion, injury to nerve roots.  Patient will contact my office next week to see what the x-ray shows thank you</t>
  </si>
  <si>
    <t xml:space="preserve">Mr. Smith presents with a complaint of leg pain/burning/heaviness, worse on the right than 
the left.  The symptoms began about a year ago and are worsening.  There is an increase in 
pain with walking and standing and he reports that his walking tolerance is limited to about 
100 yards before he has to sit.  Symptoms are relieved after few minutes of sitting and he 
can continue.  He does not report any change to his bowel or bladder functioning and there 
is no saddle anesthesia or any perineal numbness.  He reports that he is able to get 
restorative sleep.  He continues to attend for chiropractic care on a monthly basis but 
without any significant relief.
Medication includes tramadol 3 to 4 tablets/day.  Other medications include Crestor and 
meloxicam.
Review of his general health reveals that his health is otherwise good.  He does have a 
dyslipidemia.  He has osteoarthritis of the right knee.  He does not have any known allergies 
and he does not smoke.  Prior surgeries include to the left index finger and a vasectomy.  
He is able to manage his chores at home.
On physical examination Mr. Smith was observed to walk with a normal gait.  He was using 
a cane with a seat.  He stands 5 feet 11 inches and weighs 190 pounds.  There is an increase 
in pain with lumbar spine extension.  Flexion is relieving.  Muscle stretch reflexes are 2+ at 
the patella and 1+ at the Achilles bilaterally.  Sensation is preserved in all dermatomes.  
Power is graded 5/5 L2-S1 bilaterally.  Muscle tone and bulk is symmetrical.  Straight leg 
raising is negative bilaterally.  Hip ranges of motion are within normal limits.  Upper limb 
reflexes are 2+. Hoffmann sign is negative bilaterally.
A lumbar spine MRI was performed June 7, 2022 at GN MRI.  This reveals a cardinal finding 
of severe spinal canal stenosis at L4-5 from a combination of degenerative changes.  There 
is severe degenerative disc disc disease at L5-S1 with facet incompetence also noted at L4-
5.
My clinical impression is that Mr. Smith has symptoms commensurate with neurogenic 
claudication.  There are corresponding findings on MRI.  Given his significant functional 
limitations I am referring him for surgical consultation with Dr. Smith, neurosurgeon.  
Flexion-extension studies performed were performed today.  I have encouraged Mr. Smith 
to continue with self-directed exercises and activity to tolerance.
Thank you for involving me in the care of this patient
</t>
  </si>
  <si>
    <t>{"id": "chatcmpl-8GjzzejsETm09WZqb9UtQ9MyehzTj", "object": "chat.completion", "created": 1699000759, "model": "gpt-35-turbo-16k", "choices": [{"index": 0, "finish_reason": "stop", "message": {"role": "assistant", "content": "| Question | Response | Detailed reasoning based on given clinical information |\n| --- | --- | --- |\n| What is the patient's diagnosis? | Neurogenic claudication due to severe spinal stenosis at the L4-5 level | The patient presents with leg pain/burning/heaviness that worsens with walking and standing. The symptoms are relieved after sitting. The lumbar spine MRI reveals severe spinal canal stenosis at L4-5. |\n| What are the patient's radiological findings? | Severe spinal canal stenosis at L4-5, severe degenerative disc disease at L5-S1, facet incompetence at L4-5 | The lumbar spine MRI shows severe spinal canal stenosis at L4-5, severe degenerative disc disease at L5-S1, and facet incompetence at L4-5. |\n| Are the patient's radiological findings consistent with their diagnosis? | Yes | The severe spinal canal stenosis at L4-5 seen on the MRI is consistent with the diagnosis of neurogenic claudication. |\n| What treatments has the patient tried already? | Chiropractic care, tramadol, Crestor, meloxicam | The patient has tried chiropractic care and is currently taking tramadol, Crestor, and meloxicam. |\n| Have the treatments tried by the patients helped? | No significant relief | The patient reports no significant relief from chiropractic care and is still experiencing symptoms. |\n| Have the patient's symptoms been progressing? | Yes | The patient reports that the symptoms began about a year ago and have been worsening. |\n| Are the patient's symptoms debilitating? | Yes | The patient reports an increase in pain with walking and standing, limited walking tolerance, and the need to sit after walking 100 yards. The symptoms are relieved after sitting. |"}}], "usage": {"prompt_tokens": 850, "completion_tokens": 376, "total_tokens": 1226}}</t>
  </si>
  <si>
    <t>| Question | Response | Detailed reasoning based on given clinical information |
| --- | --- | --- |
| What is the patient's diagnosis? | Neurogenic claudication due to severe spinal stenosis at the L4-5 level | The patient presents with leg pain/burning/heaviness that worsens with walking and standing. The symptoms are relieved after sitting. The lumbar spine MRI reveals severe spinal canal stenosis at L4-5. |
| What are the patient's radiological findings? | Severe spinal canal stenosis at L4-5, severe degenerative disc disease at L5-S1, facet incompetence at L4-5 | The lumbar spine MRI shows severe spinal canal stenosis at L4-5, severe degenerative disc disease at L5-S1, and facet incompetence at L4-5. |
| Are the patient's radiological findings consistent with their diagnosis? | Yes | The severe spinal canal stenosis at L4-5 seen on the MRI is consistent with the diagnosis of neurogenic claudication. |
| What treatments has the patient tried already? | Chiropractic care, tramadol, Crestor, meloxicam | The patient has tried chiropractic care and is currently taking tramadol, Crestor, and meloxicam. |
| Have the treatments tried by the patients helped? | No significant relief | The patient reports no significant relief from chiropractic care and is still experiencing symptoms. |
| Have the patient's symptoms been progressing? | Yes | The patient reports that the symptoms began about a year ago and have been worsening. |
| Are the patient's symptoms debilitating? | Yes | The patient reports an increase in pain with walking and standing, limited walking tolerance, and the need to sit after walking 100 yards. The symptoms are relieved after sitting. |</t>
  </si>
  <si>
    <t>[["What is the patient's diagnosis?", "Neurogenic claudication due to severe spinal stenosis at the L4-5 level", "The patient presents with leg pain/burning/heaviness that worsens with walking and standing. The symptoms are relieved after sitting. The lumbar spine MRI reveals severe spinal canal stenosis at L4-5."], ["What are the patient's radiological findings?", "Severe spinal canal stenosis at L4-5, severe degenerative disc disease at L5-S1, facet incompetence at L4-5", "The lumbar spine MRI shows severe spinal canal stenosis at L4-5, severe degenerative disc disease at L5-S1, and facet incompetence at L4-5."], ["Are the patient's radiological findings consistent with their diagnosis?", "Yes", "The severe spinal canal stenosis at L4-5 seen on the MRI is consistent with the diagnosis of neurogenic claudication."], ["What treatments has the patient tried already?", "Chiropractic care, tramadol, Crestor, meloxicam", "The patient has tried chiropractic care and is currently taking tramadol, Crestor, and meloxicam."], ["Have the treatments tried by the patients helped?", "No significant relief", "The patient reports no significant relief from chiropractic care and is still experiencing symptoms."], ["Have the patient's symptoms been progressing?", "Yes", "The patient reports that the symptoms began about a year ago and have been worsening."], ["Are the patient's symptoms debilitating?", "Yes", "The patient reports an increase in pain with walking and standing, limited walking tolerance, and the need to sit after walking 100 yards. The symptoms are relieved after sitting."]]</t>
  </si>
  <si>
    <t>Neurogenic claudication due to severe spinal stenosis at the L4-5 level</t>
  </si>
  <si>
    <t>Severe spinal canal stenosis at L4-5, severe degenerative disc disease at L5-S1, facet incompetence at L4-5</t>
  </si>
  <si>
    <t>Chiropractic care, tramadol, Crestor, meloxicam</t>
  </si>
  <si>
    <t>Dennis is presenting with neurogenic claudication diagnosis, concordant/discordant imaging findings. We had a lengthy discussion regarding the range of options, which include continuing to live with symptoms, multimodal analgesia, physical therapy and other conservative measures, injections vs lumbar posterior decompression. We mutually agreed to pursue surgery. The rationale for the procedure and reasonably forseeable risks were explained, which include but are not limited to, those of general anesthesia, including death, stroke, paralysis and blindness, risks of bleeding and infection potentially requiring revision surgery, and risks specific to this procedure, including cauda equina or nerve root injury with temporary or permanent weakness, numbness and/or loss of bowel/bladder control, durotomy with CSF leak potentially requiring revision surgery, failure of symptomatic improvement, index or adjacent segment degeneration including disc reherniation, wrong level surgery. Dennis asked appropriate questions and provided informed consent.. Our office will arrange for an appointment with the Anesthesia Pre-Operative Clinic, and subsequently arrange an operative date at the earliest opportunity.</t>
  </si>
  <si>
    <t xml:space="preserve">Review of his medical history reveals a history of dyslipidemia but he is otherwise healthy.  
He does have osteoarthritis of his knees.  There are no known allergies.  He does not 
smoke.  He has had prior rotator cuff surgery on the right as well as right knee surgery.  
Medications include ezetimibe and Crestor.  Mr. Smith is retired and is limited with his 
ability to perform activities of daily living.  He is able to golf if he uses a cart.
Mr. Smith stands 6 feet 1 inches and weighs 214 pounds.  His gait and cadence was 
normal.  He was not using any supports.  There was an increase in pain with lumbar spine 
extension.  He could not perform toe walking.  Reflexes are 2+ at the patella and Achilles 
bilaterally.  Power is graded 5/5 L2-S1.  Sensation is preserved in all dermatomes.  Straight 
leg raising is not provocative bilaterally.  Hip ranges of motion are within normal limits and 
pain-free.  Upper limb reflexes are 2+.  Hoffmann sign is absent bilaterally.  There is no 
clonus or any spasticity.
A lumbar MRI was performed at GMI on July 22, 2022.  This reveals severe spinal canal 
stenosis at L3-4 and L4-5 and moderate to severe bilateral foraminal stenosis at L4-5.  
There is a disc bulge at L4-5 but on personal review it was more of a herniation after I 
looked at the images.
Mr. Smith presents with symptoms that are commensurate with neurogenic claudication.  
At this point in time given his failure to respond to conservative measures, the significant 
limitation in walking and standing, with tolerance of less than 5 minutes, as well as the 
imaging findings, I am referring him on for spine surgical consultation with Dr. D. Guha.  In 
the interim he should continue with flexion-based exercises and activity to tolerance.
Thank you for involving me in the care of this patient
</t>
  </si>
  <si>
    <t>{"id": "chatcmpl-8Gk03SGrj9svZ9U7tddWm9IebUYL0", "object": "chat.completion", "created": 1699000763, "model": "gpt-35-turbo-16k", "choices": [{"index": 0, "finish_reason": "stop", "message": {"role": "assistant", "content": "| Question | Response | Detailed reasoning based on given clinical information |\n| --- | --- | --- |\n| What is the patient's diagnosis? | Neurogenic claudication | The patient presents with symptoms consistent with neurogenic claudication, which is a condition characterized by pain, numbness, and weakness in the legs due to compression of the spinal nerves. |\n| What are the patient's radiological findings? | Severe spinal canal stenosis at L3-4 and L4-5, moderate to severe bilateral foraminal stenosis at L4-5, disc bulge/herniation at L4-5 | The lumbar MRI reveals significant stenosis of the spinal canal and foramina at L3-4 and L4-5, as well as a disc bulge/herniation at L4-5. |\n| Are the patient's radiological findings consistent with their diagnosis? | Yes | The severe spinal canal stenosis and foraminal stenosis seen on the MRI are consistent with the diagnosis of neurogenic claudication. The disc bulge/herniation at L4-5 may also contribute to the symptoms. |\n| What treatments has the patient tried already? | Conservative measures, flexion-based exercises, activity to tolerance | The patient has tried conservative measures, including flexion-based exercises and activity to tolerance. |\n| Have the treatments tried by the patients helped? | No | The referral letter states that the patient has failed to respond to conservative measures, indicating that the treatments have not provided relief. |\n| Have the patient's symptoms been progressing? | Not mentioned | The referral letter does not provide information on whether the patient's symptoms have been progressing. |\n| Are the patient's symptoms debilitating? | Yes | The referral letter states that the patient has significant limitation in walking and standing, with a tolerance of less than 5 minutes. This suggests that the patient's symptoms are debilitating. |"}}], "usage": {"prompt_tokens": 846, "completion_tokens": 394, "total_tokens": 1240}}</t>
  </si>
  <si>
    <t>| Question | Response | Detailed reasoning based on given clinical information |
| --- | --- | --- |
| What is the patient's diagnosis? | Neurogenic claudication | The patient presents with symptoms consistent with neurogenic claudication, which is a condition characterized by pain, numbness, and weakness in the legs due to compression of the spinal nerves. |
| What are the patient's radiological findings? | Severe spinal canal stenosis at L3-4 and L4-5, moderate to severe bilateral foraminal stenosis at L4-5, disc bulge/herniation at L4-5 | The lumbar MRI reveals significant stenosis of the spinal canal and foramina at L3-4 and L4-5, as well as a disc bulge/herniation at L4-5. |
| Are the patient's radiological findings consistent with their diagnosis? | Yes | The severe spinal canal stenosis and foraminal stenosis seen on the MRI are consistent with the diagnosis of neurogenic claudication. The disc bulge/herniation at L4-5 may also contribute to the symptoms. |
| What treatments has the patient tried already? | Conservative measures, flexion-based exercises, activity to tolerance | The patient has tried conservative measures, including flexion-based exercises and activity to tolerance. |
| Have the treatments tried by the patients helped? | No | The referral letter states that the patient has failed to respond to conservative measures, indicating that the treatments have not provided relief. |
| Have the patient's symptoms been progressing? | Not mentioned | The referral letter does not provide information on whether the patient's symptoms have been progressing. |
| Are the patient's symptoms debilitating? | Yes | The referral letter states that the patient has significant limitation in walking and standing, with a tolerance of less than 5 minutes. This suggests that the patient's symptoms are debilitating. |</t>
  </si>
  <si>
    <t>[["What is the patient's diagnosis?", "Neurogenic claudication", "The patient presents with symptoms consistent with neurogenic claudication, which is a condition characterized by pain, numbness, and weakness in the legs due to compression of the spinal nerves."], ["What are the patient's radiological findings?", "Severe spinal canal stenosis at L3-4 and L4-5, moderate to severe bilateral foraminal stenosis at L4-5, disc bulge/herniation at L4-5", "The lumbar MRI reveals significant stenosis of the spinal canal and foramina at L3-4 and L4-5, as well as a disc bulge/herniation at L4-5."], ["Are the patient's radiological findings consistent with their diagnosis?", "Yes", "The severe spinal canal stenosis and foraminal stenosis seen on the MRI are consistent with the diagnosis of neurogenic claudication. The disc bulge/herniation at L4-5 may also contribute to the symptoms."], ["What treatments has the patient tried already?", "Conservative measures, flexion-based exercises, activity to tolerance", "The patient has tried conservative measures, including flexion-based exercises and activity to tolerance."], ["Have the treatments tried by the patients helped?", "No", "The referral letter states that the patient has failed to respond to conservative measures, indicating that the treatments have not provided relief."], ["Have the patient's symptoms been progressing?", "Not mentioned", "The referral letter does not provide information on whether the patient's symptoms have been progressing."], ["Are the patient's symptoms debilitating?", "Yes", "The referral letter states that the patient has significant limitation in walking and standing, with a tolerance of less than 5 minutes. This suggests that the patient's symptoms are debilitating."]]</t>
  </si>
  <si>
    <t>Severe spinal canal stenosis at L3-4 and L4-5, moderate to severe bilateral foraminal stenosis at L4-5, disc bulge/herniation at L4-5</t>
  </si>
  <si>
    <t>Conservative measures, flexion-based exercises, activity to tolerance</t>
  </si>
  <si>
    <t>This is a  64 y.o.  year old  female  with symptomatic spinal stenosis mostly focused at L4-5 level.   We will organize a flexion-extension x-ray of her lower spine.  In spite of the increase signal in the facet joints I think we can still start off with a laminectomy.  Given the broad-based herniation and the other nerve roots involved, I would recommend a L4-5 bilateral laminectomy.  If there is further progression of anterior slippage fusion procedure could be considered down the road. 
Â 
The details of surgery were discussed with the patient. Â The risks were also discussed which include but are not limited to the risk of bleeding, infection, risk of general anesthesia. Â There are small risk of injury to the neural elements which may result in permanent weakness, sensory change or in the rare circumstances even paralysis. Â There is small risk of bowel or bladder dysfunction as a result of this as well. Â There is also risk of CSF leak necessitating repeat surgical repair. If bleeding or infection becomes significant he may require additional revision surgeries. All questions were answered and understanding was ascertained through the lines of questioning.Â The risks, benefits and alternatives were discussed with patient and informed consent was obtained for L4-5 bilateral laminectomy.
Â 
My office will organize surgery next available elective time.  It was a pleasure seeing  Kathryn Mae Elaine Tally  in clinic today.  Thank you for involving me in the care of this patient.</t>
  </si>
  <si>
    <t xml:space="preserve">Ms. Tally presents with a complaint of buttock and posterior leg pain more on the right side 
than the left.  She describes paresthesia in her feet.  The symptoms have been present for 
about a year subsequent to a fall.  There is an increase in leg symptomatology with any 
sustained activity.  She does not report any change to her bowel or bladder functioning and 
there is no saddle anesthesia or any perineal numbness.  She has tried physical therapy, 
chiropractic care and acupuncture without relief.  She has also had injections without relief.  
She had an epidural injection last week which provided her with about a day of relief.  Back 
pain can sometimes disturb her sleep.
Medications include gabapentin and baclofen.  Other medications include Fiorinal and 
Imitrex as needed.
Review of her medical history reveals a history of migraine headaches.  She does not have 
any allergies.  She is a non-smoker.  Her surgical history includes 2 C-sections 
bunionectomy, abdominal plasty, and a facelift.
Ms. Smith is able to manage chores at home.
On physical examination her gait and cadence was noted to be normal and she was not 
using any supports.  There was an increase in pain with lumbar spine extension.  She could 
heel and toe walk without difficulty.  Muscle stretch reflexes are 2+ at the patella and 1+ at 
the Achilles bilaterally.  Power is graded 5/5 L2-S1.  Muscle tone and bulk is symmetrical.  
Straight leg raising is not provocative bilaterally.  Hip ranges of motion are within normal 
limits although there is some mild decrease of internal rotation of the left hip with some 
discomfort.  She reports to me that she had she has a labral tear of the left hip.  Upper limb 
reflexes are 2+ at the biceps triceps and brachioradialis.  Hoffmann sign is absent bilaterally.
A lumbar MRI was performed May 27, 2022 at GNMI.  This reveals a cardinal finding of 
severe spinal canal stenosis at L4-5.  There is facet osteoarthritis at the same level.
Ms. Tally presents with symptoms commensurate with neurogenic claudication.  Given the 
ongoing leg dominant symptoms and the lack of improvement despite conservative 
measures as well as the impact that the symptoms are having on her quality of life I am 
referring her for a spine surgical consultation with Dr. Smith.  Ms. Tally should continue 
with self-directed flexion-based exercises.
Thank you for involving me in the care of this patient
</t>
  </si>
  <si>
    <t>{"id": "chatcmpl-8Gk06yyuGWDQhUDoQ9YhUOyChfHDA", "object": "chat.completion", "created": 1699000766, "model": "gpt-35-turbo-16k", "choices": [{"index": 0, "finish_reason": "stop", "message": {"role": "assistant", "content": "| Question | Response | Detailed reasoning based on given clinical information |\n| --- | --- | --- |\n| What is the patient's diagnosis? | Symptomatic spinal stenosis mostly focused at L4-5 level | The patient's symptoms, physical examination findings, and MRI results are consistent with spinal stenosis at the L4-5 level. |\n| What are the patient's radiological findings? | Severe spinal canal stenosis at L4-5, facet osteoarthritis at L4-5 | The lumbar MRI revealed severe spinal canal stenosis and facet osteoarthritis at the L4-5 level. |\n| Are the patient's radiological findings consistent with their diagnosis? | Yes | The radiological findings of severe spinal canal stenosis and facet osteoarthritis at the L4-5 level are consistent with the diagnosis of symptomatic spinal stenosis at L4-5. |\n| What treatments has the patient tried already? | Physical therapy, chiropractic care, acupuncture, injections | The patient has tried physical therapy, chiropractic care, acupuncture, and injections for her symptoms. |\n| Have the treatments tried by the patients helped? | No | The patient did not experience relief from her symptoms with the treatments she has tried. |\n| Have the patient's symptoms been progressing? | Yes | The patient's symptoms have been present for about a year and there is an increase in leg symptomatology with sustained activity. |\n| Are the patient's symptoms debilitating? | Yes | The impact of the symptoms on the patient's quality of life suggests that they are debilitating. |"}}], "usage": {"prompt_tokens": 1056, "completion_tokens": 331, "total_tokens": 1387}}</t>
  </si>
  <si>
    <t>| Question | Response | Detailed reasoning based on given clinical information |
| --- | --- | --- |
| What is the patient's diagnosis? | Symptomatic spinal stenosis mostly focused at L4-5 level | The patient's symptoms, physical examination findings, and MRI results are consistent with spinal stenosis at the L4-5 level. |
| What are the patient's radiological findings? | Severe spinal canal stenosis at L4-5, facet osteoarthritis at L4-5 | The lumbar MRI revealed severe spinal canal stenosis and facet osteoarthritis at the L4-5 level. |
| Are the patient's radiological findings consistent with their diagnosis? | Yes | The radiological findings of severe spinal canal stenosis and facet osteoarthritis at the L4-5 level are consistent with the diagnosis of symptomatic spinal stenosis at L4-5. |
| What treatments has the patient tried already? | Physical therapy, chiropractic care, acupuncture, injections | The patient has tried physical therapy, chiropractic care, acupuncture, and injections for her symptoms. |
| Have the treatments tried by the patients helped? | No | The patient did not experience relief from her symptoms with the treatments she has tried. |
| Have the patient's symptoms been progressing? | Yes | The patient's symptoms have been present for about a year and there is an increase in leg symptomatology with sustained activity. |
| Are the patient's symptoms debilitating? | Yes | The impact of the symptoms on the patient's quality of life suggests that they are debilitating. |</t>
  </si>
  <si>
    <t>[["What is the patient's diagnosis?", "Symptomatic spinal stenosis mostly focused at L4-5 level", "The patient's symptoms, physical examination findings, and MRI results are consistent with spinal stenosis at the L4-5 level."], ["What are the patient's radiological findings?", "Severe spinal canal stenosis at L4-5, facet osteoarthritis at L4-5", "The lumbar MRI revealed severe spinal canal stenosis and facet osteoarthritis at the L4-5 level."], ["Are the patient's radiological findings consistent with their diagnosis?", "Yes", "The radiological findings of severe spinal canal stenosis and facet osteoarthritis at the L4-5 level are consistent with the diagnosis of symptomatic spinal stenosis at L4-5."], ["What treatments has the patient tried already?", "Physical therapy, chiropractic care, acupuncture, injections", "The patient has tried physical therapy, chiropractic care, acupuncture, and injections for her symptoms."], ["Have the treatments tried by the patients helped?", "No", "The patient did not experience relief from her symptoms with the treatments she has tried."], ["Have the patient's symptoms been progressing?", "Yes", "The patient's symptoms have been present for about a year and there is an increase in leg symptomatology with sustained activity."], ["Are the patient's symptoms debilitating?", "Yes", "The impact of the symptoms on the patient's quality of life suggests that they are debilitating."]]</t>
  </si>
  <si>
    <t>Symptomatic spinal stenosis mostly focused at L4-5 level</t>
  </si>
  <si>
    <t>Severe spinal canal stenosis at L4-5, facet osteoarthritis at L4-5</t>
  </si>
  <si>
    <t>Physical therapy, chiropractic care, acupuncture, injections</t>
  </si>
  <si>
    <t>The patient has left S1 radicular leg symptoms which have improved but there is still some residual discomfort which she feels bothersome.  This definitely is consistent with the MRI which deftly shows the persistent left L5-S1 disc herniation
Â 
We have 3 options continue with conservative therapy.  Second option would be to do a left S1 selective nerve root block.  This would be both diagnostic and therapeutic.  Third option to do surgery P
Â 
We discussed risk benefits of surgery
Â 
Patient like to go home and think about it
Â 
Meantime he should continue with conservative therapy..</t>
  </si>
  <si>
    <t xml:space="preserve">On physical examination Mr. Smith was greeted in the reception area.  His gait and 
cadence was normal and he was not exhibiting any antalgia.  He stands 6 feet 1 inches 
weight 270 pounds.  There is an increase in pain with lumbar spine flexion.  He could heel 
and toe walk without difficulty.  Reflexes are 2+ at the patella and Achilles bilaterally.  
Power is graded 5/5 L2-S1.  Sensation is preserved in all dermatomes.  There is a positive 
straight leg raise on the left and is also significant left Smith with 90/90 
test. Hip ranges of motion revealed some diminished diminished internal rotation of the 
hips bilaterally but otherwise there is no significant restriction.  There is no pain.  Upper 
limb reflexes are 2+.  Hoffman's sign is absent bilaterally.
An MRI of the lumbar spine was performed at GMI on May 16, 2022.  This reveals a left L5-
S1 disc protrusion and significant left lateral recess stenosis.
Mr. Smith is continuing to have left S1 radicular symptoms although there is no 
significant motor deficit on examination today.  The symptoms are continuing to 
significantly impact on his quality of life.  As such, and in consideration of the MRI findings, 
I am referring him for surgical opinion with Dr.Smith, neurosurgeon.  He should continue 
with self-directed exercises and activity to tolerance.  He can continue with the chiropractic 
care if he finds benefit.
Thank you for involving me in the care of this patient
</t>
  </si>
  <si>
    <t>{"id": "chatcmpl-8Gk09IB6e4pWyCsOlXYewPSy1nXl3", "object": "chat.completion", "created": 1699000769, "model": "gpt-35-turbo-16k", "choices": [{"index": 0, "finish_reason": "stop", "message": {"role": "assistant", "content": "| Question | Response | Detailed reasoning based on given clinical information |\n| --- | --- | --- |\n| What is the patient's diagnosis? | Left S1 radicular leg symptoms with a left L5-S1 disc protrusion and significant left lateral recess stenosis | The patient's symptoms and MRI findings indicate that they have radicular leg symptoms originating from the left S1 nerve root, which is likely caused by a disc protrusion at the L5-S1 level and significant stenosis in the left lateral recess. |\n| What are the patient's radiological findings? | Left L5-S1 disc protrusion and significant left lateral recess stenosis | The MRI of the lumbar spine revealed a disc protrusion at the L5-S1 level on the left side and significant stenosis in the left lateral recess. |\n| Are the patient's radiological findings consistent with their diagnosis? | Yes | The radiological findings of a left L5-S1 disc protrusion and significant left lateral recess stenosis are consistent with the patient's diagnosis of left S1 radicular leg symptoms. |\n| What treatments has the patient tried already? | Conservative therapy, self-directed exercises, chiropractic care | The patient has already tried conservative therapy, self-directed exercises, and chiropractic care. |\n| Have the treatments tried by the patients helped? | Not specified | The information provided does not indicate whether the treatments tried by the patient have helped or not. |\n| Have the patient's symptoms been progressing? | Not specified | The information provided does not indicate whether the patient's symptoms have been progressing or not. |\n| Are the patient's symptoms debilitating? | Yes | The referral letter states that the patient's symptoms are significantly impacting their quality of life, indicating that the symptoms are debilitating. |"}}], "usage": {"prompt_tokens": 638, "completion_tokens": 364, "total_tokens": 1002}}</t>
  </si>
  <si>
    <t>| Question | Response | Detailed reasoning based on given clinical information |
| --- | --- | --- |
| What is the patient's diagnosis? | Left S1 radicular leg symptoms with a left L5-S1 disc protrusion and significant left lateral recess stenosis | The patient's symptoms and MRI findings indicate that they have radicular leg symptoms originating from the left S1 nerve root, which is likely caused by a disc protrusion at the L5-S1 level and significant stenosis in the left lateral recess. |
| What are the patient's radiological findings? | Left L5-S1 disc protrusion and significant left lateral recess stenosis | The MRI of the lumbar spine revealed a disc protrusion at the L5-S1 level on the left side and significant stenosis in the left lateral recess. |
| Are the patient's radiological findings consistent with their diagnosis? | Yes | The radiological findings of a left L5-S1 disc protrusion and significant left lateral recess stenosis are consistent with the patient's diagnosis of left S1 radicular leg symptoms. |
| What treatments has the patient tried already? | Conservative therapy, self-directed exercises, chiropractic care | The patient has already tried conservative therapy, self-directed exercises, and chiropractic care. |
| Have the treatments tried by the patients helped? | Not specified | The information provided does not indicate whether the treatments tried by the patient have helped or not. |
| Have the patient's symptoms been progressing? | Not specified | The information provided does not indicate whether the patient's symptoms have been progressing or not. |
| Are the patient's symptoms debilitating? | Yes | The referral letter states that the patient's symptoms are significantly impacting their quality of life, indicating that the symptoms are debilitating. |</t>
  </si>
  <si>
    <t>[["What is the patient's diagnosis?", "Left S1 radicular leg symptoms with a left L5-S1 disc protrusion and significant left lateral recess stenosis", "The patient's symptoms and MRI findings indicate that they have radicular leg symptoms originating from the left S1 nerve root, which is likely caused by a disc protrusion at the L5-S1 level and significant stenosis in the left lateral recess."], ["What are the patient's radiological findings?", "Left L5-S1 disc protrusion and significant left lateral recess stenosis", "The MRI of the lumbar spine revealed a disc protrusion at the L5-S1 level on the left side and significant stenosis in the left lateral recess."], ["Are the patient's radiological findings consistent with their diagnosis?", "Yes", "The radiological findings of a left L5-S1 disc protrusion and significant left lateral recess stenosis are consistent with the patient's diagnosis of left S1 radicular leg symptoms."], ["What treatments has the patient tried already?", "Conservative therapy, self-directed exercises, chiropractic care", "The patient has already tried conservative therapy, self-directed exercises, and chiropractic care."], ["Have the treatments tried by the patients helped?", "Not specified", "The information provided does not indicate whether the treatments tried by the patient have helped or not."], ["Have the patient's symptoms been progressing?", "Not specified", "The information provided does not indicate whether the patient's symptoms have been progressing or not."], ["Are the patient's symptoms debilitating?", "Yes", "The referral letter states that the patient's symptoms are significantly impacting their quality of life, indicating that the symptoms are debilitating."]]</t>
  </si>
  <si>
    <t>Left S1 radicular leg symptoms with a left L5-S1 disc protrusion and significant left lateral recess stenosis</t>
  </si>
  <si>
    <t>Left L5-S1 disc protrusion and significant left lateral recess stenosis</t>
  </si>
  <si>
    <t>Conservative therapy, self-directed exercises, chiropractic care</t>
  </si>
  <si>
    <t xml:space="preserve">Heidi  is a 64 y/o female, presenting with left L5 radicular pain with right sided buttock and groin pain. Her MRI is consistent with severe L3-4 canal stenosis and left L4-5 foraminal stenosis. The patient's clincal exam and history are not entirely consistent with typical neurogenic claudication, however, we cannot entirely exclude a contribution from this to her current symptoms. 
Â 
Our differential for her current presentation includes a left L5 radiculopathy with a possible component of sacroiliitus or right sided hip osteoarthritis, given the deep right groin pain. In order to further characterize this, we will be ordering same day X-rays of the spine and hip --&gt; upon review, these do reveal moderate arthrosis of the right hip.
Â 
Given the uncertainty of the etiology of her symptoms. We recommend a referral to a pain clinic for diagnostic and therapeutic considerations, and she would like to pursue an option closer to home, therefore I will leave this in the hands of her family physician. Given the XR findings today I would recommend image-guided injections targeting the right SI joint and subsequently intraarticular into the right hip, to help provide further diagnostic clarity. Should these not provide her with adequate or durable relief, she knows to contact my office to revisit the idea of lumbar decompression. </t>
  </si>
  <si>
    <t xml:space="preserve">Ms. Smith presents with a history of leg pain, left more than right, which began about a 
year and a half ago.  There was worsening pain to the feet and an increase in pain with 
walking.  More recently she has experienced marked improvement with medication 
including Toradol and pregabalin but dosages are not known.  She is performing exercises 
and yoga which helps a little.  She has not had any formal physical therapies.  She does not 
report any urinary retention and there is no perineal numbness.  She is able to manage 
chores at home.
A review of her medical history reveals that she was in a recent motor vehicle accident 
which exacerbated back pain.  She has a history of hypertension and hypothyroidism.  More 
recently she has has swollen lymph nodes at her mandibular angle and this is being further 
investigated.  She has seasonal allergies.  She smokes about a pack of cigarettes per day.
Medications include an antihypertensive and thyroid medication as well as a PPI, but she 
could not recall the names.  She also takes hydrochlorothiazide.
Ms. Smith is Smith.  Her gait and cadence is normal and she was not using any 
supports.  She could not perform heel walking.  There was an increase in pain with lumbar 
spine extension.  Toe walking could be performed without difficulty.  Muscle stretch reflexes 
are 1+ at the patella and Achilles bilaterally.  Power is graded 5/5 L2-S1 except for the left 
EHL which is mildly weak at 4+/5.  There is diminished sensation along the left L5 
dermatome.  Straight leg raising is not provocative bilaterally.  Hip ranges of motion are 
within normal limits.  Upper limb reflexes are 2+.  There is negative Hoffmann sign 
bilaterally.  There are no long tract signs.
A lumbar MRI was performed March 5, 2022 at GMI.  There is a severe canal stenosis at L3-
4 and moderate at L4-5 from a combination of degenerative changes.  There is moderate to 
severe left foraminal stenosis at L4-5.
My clinical impression is Ms. Smith is experiencing neurogenic claudication related to the 
spinal stenosis.  She is concerned about being on medications and the effect on her liver 
longer-term.  She did try to titrate down on the pain relieving medications but her 
symptoms increased.  Therefore I am referring her on for a spine surgical consultation with 
Dr. D. Guha.  Pending this consultation she may wish to trial some physical therapy and she 
should be continuing with self-directed flexion-based exercises.  I have recommended that 
she follow-up with the advanced practice professional in the community for exercise review.
Thank you for involving me in the care of this patient
</t>
  </si>
  <si>
    <t>{"id": "chatcmpl-8Gk0FK2MfSnF7pkz0JrHX3RbnFKDT", "object": "chat.completion", "created": 1699000775, "model": "gpt-35-turbo-16k", "choices": [{"index": 0, "finish_reason": "stop", "message": {"role": "assistant", "content": "| Question | Response | Detailed reasoning based on given clinical information |\n| --- | --- | --- |\n| What is the patient's diagnosis? | Uncertain | The patient's clinical presentation and history are not entirely consistent with typical neurogenic claudication. The differential diagnosis includes left L5 radiculopathy with a possible component of sacroiliitis or right-sided hip osteoarthritis. Further diagnostic tests and evaluations are needed to determine the exact diagnosis. |\n| What are the patient's radiological findings? | Severe canal stenosis at L3-4 and moderate canal stenosis at L4-5, as well as moderate to severe left foraminal stenosis at L4-5 | The lumbar MRI shows significant stenosis at L3-4 and L4-5 levels, which can contribute to the patient's symptoms of leg pain and worsened pain with walking. The foraminal stenosis at L4-5 may also be contributing to the symptoms. |\n| Are the patient's radiological findings consistent with their diagnosis? | Yes | The severe canal stenosis at L3-4 and moderate canal stenosis at L4-5, along with the foraminal stenosis at L4-5, are consistent with the patient's clinical presentation of leg pain and neurogenic claudication. |\n| What treatments has the patient tried already? | Medication including Toradol and pregabalin, exercises, and yoga | The patient has tried medication, including Toradol and pregabalin, which have provided marked improvement in her symptoms. She is also performing exercises and yoga, which provide some relief. |\n| Have the treatments tried by the patients helped? | Yes | The medication (Toradol and pregabalin) has provided marked improvement in the patient's symptoms. The exercises and yoga also provide some relief. |\n| Have the patient's symptoms been progressing? | Not mentioned | The referral letter does not mention any progression or worsening of the patient's symptoms. |\n| Are the patient's symptoms debilitating? | Not mentioned | The referral letter does not mention the severity or impact of the patient's symptoms on her daily activities or quality of life. |"}}], "usage": {"prompt_tokens": 1071, "completion_tokens": 449, "total_tokens": 1520}}</t>
  </si>
  <si>
    <t>| Question | Response | Detailed reasoning based on given clinical information |
| --- | --- | --- |
| What is the patient's diagnosis? | Uncertain | The patient's clinical presentation and history are not entirely consistent with typical neurogenic claudication. The differential diagnosis includes left L5 radiculopathy with a possible component of sacroiliitis or right-sided hip osteoarthritis. Further diagnostic tests and evaluations are needed to determine the exact diagnosis. |
| What are the patient's radiological findings? | Severe canal stenosis at L3-4 and moderate canal stenosis at L4-5, as well as moderate to severe left foraminal stenosis at L4-5 | The lumbar MRI shows significant stenosis at L3-4 and L4-5 levels, which can contribute to the patient's symptoms of leg pain and worsened pain with walking. The foraminal stenosis at L4-5 may also be contributing to the symptoms. |
| Are the patient's radiological findings consistent with their diagnosis? | Yes | The severe canal stenosis at L3-4 and moderate canal stenosis at L4-5, along with the foraminal stenosis at L4-5, are consistent with the patient's clinical presentation of leg pain and neurogenic claudication. |
| What treatments has the patient tried already? | Medication including Toradol and pregabalin, exercises, and yoga | The patient has tried medication, including Toradol and pregabalin, which have provided marked improvement in her symptoms. She is also performing exercises and yoga, which provide some relief. |
| Have the treatments tried by the patients helped? | Yes | The medication (Toradol and pregabalin) has provided marked improvement in the patient's symptoms. The exercises and yoga also provide some relief. |
| Have the patient's symptoms been progressing? | Not mentioned | The referral letter does not mention any progression or worsening of the patient's symptoms. |
| Are the patient's symptoms debilitating? | Not mentioned | The referral letter does not mention the severity or impact of the patient's symptoms on her daily activities or quality of life. |</t>
  </si>
  <si>
    <t>[["What is the patient's diagnosis?", "Uncertain", "The patient's clinical presentation and history are not entirely consistent with typical neurogenic claudication. The differential diagnosis includes left L5 radiculopathy with a possible component of sacroiliitis or right-sided hip osteoarthritis. Further diagnostic tests and evaluations are needed to determine the exact diagnosis."], ["What are the patient's radiological findings?", "Severe canal stenosis at L3-4 and moderate canal stenosis at L4-5, as well as moderate to severe left foraminal stenosis at L4-5", "The lumbar MRI shows significant stenosis at L3-4 and L4-5 levels, which can contribute to the patient's symptoms of leg pain and worsened pain with walking. The foraminal stenosis at L4-5 may also be contributing to the symptoms."], ["Are the patient's radiological findings consistent with their diagnosis?", "Yes", "The severe canal stenosis at L3-4 and moderate canal stenosis at L4-5, along with the foraminal stenosis at L4-5, are consistent with the patient's clinical presentation of leg pain and neurogenic claudication."], ["What treatments has the patient tried already?", "Medication including Toradol and pregabalin, exercises, and yoga", "The patient has tried medication, including Toradol and pregabalin, which have provided marked improvement in her symptoms. She is also performing exercises and yoga, which provide some relief."], ["Have the treatments tried by the patients helped?", "Yes", "The medication (Toradol and pregabalin) has provided marked improvement in the patient's symptoms. The exercises and yoga also provide some relief."], ["Have the patient's symptoms been progressing?", "Not mentioned", "The referral letter does not mention any progression or worsening of the patient's symptoms."], ["Are the patient's symptoms debilitating?", "Not mentioned", "The referral letter does not mention the severity or impact of the patient's symptoms on her daily activities or quality of life."]]</t>
  </si>
  <si>
    <t>Uncertain</t>
  </si>
  <si>
    <t>Severe canal stenosis at L3-4 and moderate canal stenosis at L4-5, as well as moderate to severe left foraminal stenosis at L4-5</t>
  </si>
  <si>
    <t>Medication including Toradol and pregabalin, exercises, and yoga</t>
  </si>
  <si>
    <t>Physical exam finds a diminutive lady of slim build who stands straight, walks normally and examines normally.  That is actually surprising given her complaints.  Imaging shows an oligotrophic spine looking osteopenic with a low-grade degenerative scoliosis in the AP plane and diffuse discopathy.  MRI shows a surprisingly high-grade mixed central and neuroforaminal stenosis L4-5 largely originating and ligamentum flavum hypertrophy with a similar but less aggressive stenosis at L3-4 as well.
Â 
The benign physical exam presentation here at rest is surgically discouraging but that is a trap and spinal stenosis, what is important of the functional complaints.  If pain were her only issue I had encourage her to be off to the pain clinic looking at epidurals but she is weak enough to be following already in not getting up and down the stairs properly so it is time to get her decompressed and help give her her strength back.
Â 
With her husband attending of explained the pathoanatomy of her problem on what would be involved in corrective surgery with attention to risk/benefit and convalescent timeframe issues, she needed a decompression and instrumented stabilization L3 5.  She is cautiously interested in surgical care alternative and gave me consent accordingly.  I will look forward to helping her out down the line as I can but I have cautioned her that I expect its not can to be for at least a year or 2 until I can get to her.</t>
  </si>
  <si>
    <t xml:space="preserve">Ms. Smith presents with a complaint of left buttock and leg pain and bilateral foot 
numbness and heaviness with walking.  There is increased symptoms with walking and 
standing and relieved with lying down.  She is able to get restful sleep for the most part.  
She does not report any change to her bowel or bladder functioning and there is no 
perineal numbness or any saddle anesthesia.  She has attended for physical therapy and 
acupuncture on a weekly basis but is not certain if it is helping.  She does attended a gym 
facility.
Medications include gabapentin 100 mg 3 times daily and Toradol as needed.  Other 
medications include EstroGel, progesterone, zopiclone, and Smith for lupus.
Review of her medical history reveals a history of lupus.  She is allergic to sulfa and has 
seasonal allergies.  She does not smoke.  Her surgical history includes C-section and surgery 
for a parathyroid tumor as well as melanoma on her face.  She reports difficulty with 
completing chores at home due to her limited functioning in walking and standing.
Physical examination reveals that her gait and cadence is normal and she was not using any 
supports.  She stands 5 feet with 115 pounds.  There is an increase in pain with lumbar 
spine extension.  She could heel and toe walk without difficulty.  Reflexes are 2+ at the 
patella and Achilles bilaterally.  Power is graded 5/5 L2-S1.  Muscle tone and bulk is 
symmetrical and sensation is preserved in all dermatomes.  Straight leg raising is not 
provocative bilaterally.  Hip ranges of motion are within normal limits.  Upper limb reflexes 
are 2+ with negative Hoffmann sign bilaterally.
A lumbar MRI was performed at GMI on June 18, 2022.  This reveals severe spinal canal 
stenosis at L4-5 and mild at L5-S1.  There is left-sided L4-5 foraminal stenosis. There is a 
grade 1 spondylolisthesis at L4-5.
Ms. Smith presents with symptoms commensurate with neurogenic claudication.  She is 
severely stenotic at L4-5 from a combination of degenerative changes.  Given this and the 
lack of significant improvement in functioning despite conservative measures and the 
passage of time, I am referring her for a spine surgical consultation with Dr. Smith.  
Standing plain film radiographs of the lumbar spine were performed today in preparation 
for the surgical consult.  I have encouraged Ms. Smith to continue with self-directed 
flexion-based exercises.  She could continue with physical therapy should she find benefit.
Thank you for involving me in the care of this patient
</t>
  </si>
  <si>
    <t>{"id": "chatcmpl-8Gk0NwiZQvRdUSZghSr9gjpE5WkoL", "object": "chat.completion", "created": 1699000783, "model": "gpt-35-turbo-16k", "choices": [{"index": 0, "finish_reason": "stop", "message": {"role": "assistant", "content": "| Question | Response | Detailed reasoning based on given clinical information |\n| --- | --- | --- |\n| What is the patient's diagnosis? | The patient's diagnosis is neurogenic claudication. | The patient presents with left buttock and leg pain, bilateral foot numbness and heaviness with walking, increased symptoms with walking and standing, and relief with lying down. These symptoms are consistent with neurogenic claudication. |\n| What are the patient's radiological findings? | The patient's radiological findings include severe spinal canal stenosis at L4-5, mild stenosis at L5-S1, left-sided L4-5 foraminal stenosis, and a grade 1 spondylolisthesis at L4-5. | The lumbar MRI reveals the presence of spinal canal stenosis and foraminal stenosis, as well as spondylolisthesis at L4-5. |\n| Are the patient's radiological findings consistent with their diagnosis? | Yes, the patient's radiological findings are consistent with their diagnosis of neurogenic claudication. | The severe spinal canal stenosis and foraminal stenosis seen on the MRI can cause compression of the nerves in the lumbar spine, leading to the symptoms of neurogenic claudication. |\n| What treatments has the patient tried already? | The patient has tried physical therapy and acupuncture on a weekly basis. | The patient has attended physical therapy and acupuncture sessions, indicating that they have already tried conservative measures for their symptoms. |\n| Have the treatments tried by the patients helped? | It is unclear if the treatments tried by the patient have helped. | The patient is not certain if physical therapy and acupuncture have been helpful in relieving their symptoms. |\n| Have the patient's symptoms been progressing? | It is unclear if the patient's symptoms have been progressing. | The referral letter does not provide information on the progression of the patient's symptoms over time. |\n| Are the patient's symptoms debilitating? | The patient's symptoms are described as limiting their functioning in walking and standing. | The patient reports difficulty with completing chores at home due to limited functioning in walking and standing. This suggests that the symptoms are debilitating to some extent. |"}}], "usage": {"prompt_tokens": 1082, "completion_tokens": 458, "total_tokens": 1540}}</t>
  </si>
  <si>
    <t>| Question | Response | Detailed reasoning based on given clinical information |
| --- | --- | --- |
| What is the patient's diagnosis? | The patient's diagnosis is neurogenic claudication. | The patient presents with left buttock and leg pain, bilateral foot numbness and heaviness with walking, increased symptoms with walking and standing, and relief with lying down. These symptoms are consistent with neurogenic claudication. |
| What are the patient's radiological findings? | The patient's radiological findings include severe spinal canal stenosis at L4-5, mild stenosis at L5-S1, left-sided L4-5 foraminal stenosis, and a grade 1 spondylolisthesis at L4-5. | The lumbar MRI reveals the presence of spinal canal stenosis and foraminal stenosis, as well as spondylolisthesis at L4-5. |
| Are the patient's radiological findings consistent with their diagnosis? | Yes, the patient's radiological findings are consistent with their diagnosis of neurogenic claudication. | The severe spinal canal stenosis and foraminal stenosis seen on the MRI can cause compression of the nerves in the lumbar spine, leading to the symptoms of neurogenic claudication. |
| What treatments has the patient tried already? | The patient has tried physical therapy and acupuncture on a weekly basis. | The patient has attended physical therapy and acupuncture sessions, indicating that they have already tried conservative measures for their symptoms. |
| Have the treatments tried by the patients helped? | It is unclear if the treatments tried by the patient have helped. | The patient is not certain if physical therapy and acupuncture have been helpful in relieving their symptoms. |
| Have the patient's symptoms been progressing? | It is unclear if the patient's symptoms have been progressing. | The referral letter does not provide information on the progression of the patient's symptoms over time. |
| Are the patient's symptoms debilitating? | The patient's symptoms are described as limiting their functioning in walking and standing. | The patient reports difficulty with completing chores at home due to limited functioning in walking and standing. This suggests that the symptoms are debilitating to some extent. |</t>
  </si>
  <si>
    <t>[["What is the patient's diagnosis?", "The patient's diagnosis is neurogenic claudication.", "The patient presents with left buttock and leg pain, bilateral foot numbness and heaviness with walking, increased symptoms with walking and standing, and relief with lying down. These symptoms are consistent with neurogenic claudication."], ["What are the patient's radiological findings?", "The patient's radiological findings include severe spinal canal stenosis at L4-5, mild stenosis at L5-S1, left-sided L4-5 foraminal stenosis, and a grade 1 spondylolisthesis at L4-5.", "The lumbar MRI reveals the presence of spinal canal stenosis and foraminal stenosis, as well as spondylolisthesis at L4-5."], ["Are the patient's radiological findings consistent with their diagnosis?", "Yes, the patient's radiological findings are consistent with their diagnosis of neurogenic claudication.", "The severe spinal canal stenosis and foraminal stenosis seen on the MRI can cause compression of the nerves in the lumbar spine, leading to the symptoms of neurogenic claudication."], ["What treatments has the patient tried already?", "The patient has tried physical therapy and acupuncture on a weekly basis.", "The patient has attended physical therapy and acupuncture sessions, indicating that they have already tried conservative measures for their symptoms."], ["Have the treatments tried by the patients helped?", "It is unclear if the treatments tried by the patient have helped.", "The patient is not certain if physical therapy and acupuncture have been helpful in relieving their symptoms."], ["Have the patient's symptoms been progressing?", "It is unclear if the patient's symptoms have been progressing.", "The referral letter does not provide information on the progression of the patient's symptoms over time."], ["Are the patient's symptoms debilitating?", "The patient's symptoms are described as limiting their functioning in walking and standing.", "The patient reports difficulty with completing chores at home due to limited functioning in walking and standing. This suggests that the symptoms are debilitating to some extent."]]</t>
  </si>
  <si>
    <t>The patient's radiological findings include severe spinal canal stenosis at L4-5, mild stenosis at L5-S1, left-sided L4-5 foraminal stenosis, and a grade 1 spondylolisthesis at L4-5.</t>
  </si>
  <si>
    <t>The patient has tried physical therapy and acupuncture on a weekly basis.</t>
  </si>
  <si>
    <t>It is unclear if the treatments tried by the patient have helped.</t>
  </si>
  <si>
    <t>It is unclear if the patient's symptoms have been progressing.</t>
  </si>
  <si>
    <t>The patient's symptoms are described as limiting their functioning in walking and standing.</t>
  </si>
  <si>
    <t>I think I can help her with a anterior column reconstruction that will necessarily need some revision of her posterior screw implants and be challenged by the need to work through her old fusion mass.  I just hope I can do it safely.
Â 
With her husband attending I have explained the problem and offered the potential benefit to be had from appropriate reconstruction here.  She is amenable and gave me consent accordingly but was almost tearfully distraught when I had to remind her of the wait list which likely CMP 6 months or year until I can get to her.
Â 
Her oxycodone that works well for her so I am inclined to encourage her to use the stuff.  She is very worried about being addicted and I do not think that is a risk when the patient is using the medication sparingly and getting good pain relief with it, but habituation is a different thing that we cannot deny.
Â 
Just in recent months she is actually moved to North Bay to be close to family where she is helping with the care of grandkids and she does not have a new family doctor up there, so accessing her prescription of course will be a challenge.  Today I have advised her that she should feel free to use the oxycodone set at least twice daily to try to get some element of pain control, she tells me she is got enough tablets to last the month so I wrote her up prescription for 360 tablets that should be 6 months worth, these to be dispensed in 120 tablet aliquots that should last 2 months each with the first dispensing to be done not before December 1 this year.  By the time all that runs out we should be getting somewhere close to the OR time.</t>
  </si>
  <si>
    <t xml:space="preserve"> Ms. Smith presents with a complaint of left leg painful paresthesia which began about 9 
months ago and which is not improving.  She has significant functional limitations with 
walking and standing of less than 5 minutes.  The pain starts in the left buttock travels to 
the foot.  She has had physical therapy without relief.  She does not report any change to 
her bowel or bladder functioning and there is no perineal numbness.  She has not had any 
injections.
Medications include naproxen and oxycodone.  Other medications include ramipril, 
clopidogrel, Smith, pantoprazole, prednisone, diclofenac, nitroglycerin, metoprolol and 
amlodipine.
The medical history reveals that she suffered a myocardial infarction last month but did not 
require any stenting.  She has a history of osteoarthritis and asthma.  She had lumbar spine 
fusion surgery in 2008 with Dr. Smith.  She has paresthesia through the left hand.  She has 
allergies including environmental allergies and to mold.  She does not smoke.  Her surgical 
history includes otherwise hysterectomy and tonsillectomy.  She has significant difficulty 
with her activities of daily living and has been using a walker.
On physical examination her habitus is endomorphic.  She was using a walker to help her 
ambulate.  There is an anterior list of her torso.  There is an increase in pain with lumbar 
spine extension.  Reflexes are 2+ at the patella and Achilles.  Power is graded 5/5 except for 
the left EHL which is 3+/5 and to resisted left foot dorsiflexion is 4+/5.  Muscle tone and 
bulk is symmetrical.  Sensation is diminished along the left L5 dermatome.  Slump and 
straight leg raising is positive on the left.  Hip ranges of motion are within normal limits.  
Upper limb reflexes are 2+.  Hoffman sign is negative bilaterally.
A CT of the lumbar spine was performed June 6, 2022 and reveals severe foraminal stenosis 
at L5-S1.  Extensive lumbar hardware is noted.  On personal review there is appear apparent 
failure of lumbosacral hardware.  There is extensive vacuum phenomenon of the L5-S1 disc. 
 The spinal canal could not be adequately visualized due to hardware artifact, but it is 
apparent that there is fairly significant foraminal stenosis, more so on the left.
My clinical impression is that Ms. Smith is experiencing left L5 radiculopathy.  Fortunately 
today Dr. Smith was in the clinic and he graciously agreed to see Ms. Smith.  Plain film 
radiographs were performed which reveals hardware failure and L5-S1 disc collapse.  Dr. 
Smith has scheduled her for remedial surgery but this may take some time.  Further 
comment is deferred to Dr. Smith's report.  Ms. Smith did ask me about medication 
options and I defer to her physician but I query whether a neuromodulator such as 
gabapentin may be helpful.  She did say that she did not have any success with Lyrica.  I 
have recommended that she continue with activity to tolerance.
Thank you for involving me in the care of this patient
</t>
  </si>
  <si>
    <t>{"id": "chatcmpl-8Gk0VHZgsFzew1f9dAKoGIec9PWaq", "object": "chat.completion", "created": 1699000791, "model": "gpt-35-turbo-16k", "choices": [{"index": 0, "finish_reason": "stop", "message": {"role": "assistant", "content": "| Question | Response | Detailed reasoning based on given clinical information |\n| --- | --- | --- |\n| What is the patient's diagnosis? | Left L5 radiculopathy | The patient's clinical presentation, including left leg painful paresthesia, pain starting in the left buttock and traveling to the foot, and positive Slump and straight leg raising tests on the left, is consistent with left L5 radiculopathy. |\n| What are the patient's radiological findings? | Severe foraminal stenosis at L5-S1, hardware failure, and L5-S1 disc collapse | The CT of the lumbar spine revealed severe foraminal stenosis at L5-S1, extensive lumbar hardware, and extensive vacuum phenomenon of the L5-S1 disc. The plain film radiographs confirmed hardware failure and L5-S1 disc collapse. |\n| Are the patient's radiological findings consistent with their diagnosis? | Yes | The severe foraminal stenosis at L5-S1 seen on the CT and the hardware failure and L5-S1 disc collapse seen on the plain film radiographs are consistent with the diagnosis of left L5 radiculopathy. |\n| What treatments has the patient tried already? | Physical therapy | The patient has tried physical therapy for her left leg painful paresthesia, but it did not provide relief. |\n| Have the treatments tried by the patients helped? | No | The physical therapy tried by the patient did not provide relief for her left leg painful paresthesia. |\n| Have the patient's symptoms been progressing? | Yes | The patient's left leg painful paresthesia began about 9 months ago and is not improving. |\n| Are the patient's symptoms debilitating? | Yes | The patient has significant functional limitations with walking and standing of less than 5 minutes. She has been using a walker and has significant difficulty with her activities of daily living. |"}}], "usage": {"prompt_tokens": 1241, "completion_tokens": 396, "total_tokens": 1637}}</t>
  </si>
  <si>
    <t>| Question | Response | Detailed reasoning based on given clinical information |
| --- | --- | --- |
| What is the patient's diagnosis? | Left L5 radiculopathy | The patient's clinical presentation, including left leg painful paresthesia, pain starting in the left buttock and traveling to the foot, and positive Slump and straight leg raising tests on the left, is consistent with left L5 radiculopathy. |
| What are the patient's radiological findings? | Severe foraminal stenosis at L5-S1, hardware failure, and L5-S1 disc collapse | The CT of the lumbar spine revealed severe foraminal stenosis at L5-S1, extensive lumbar hardware, and extensive vacuum phenomenon of the L5-S1 disc. The plain film radiographs confirmed hardware failure and L5-S1 disc collapse. |
| Are the patient's radiological findings consistent with their diagnosis? | Yes | The severe foraminal stenosis at L5-S1 seen on the CT and the hardware failure and L5-S1 disc collapse seen on the plain film radiographs are consistent with the diagnosis of left L5 radiculopathy. |
| What treatments has the patient tried already? | Physical therapy | The patient has tried physical therapy for her left leg painful paresthesia, but it did not provide relief. |
| Have the treatments tried by the patients helped? | No | The physical therapy tried by the patient did not provide relief for her left leg painful paresthesia. |
| Have the patient's symptoms been progressing? | Yes | The patient's left leg painful paresthesia began about 9 months ago and is not improving. |
| Are the patient's symptoms debilitating? | Yes | The patient has significant functional limitations with walking and standing of less than 5 minutes. She has been using a walker and has significant difficulty with her activities of daily living. |</t>
  </si>
  <si>
    <t>[["What is the patient's diagnosis?", "Left L5 radiculopathy", "The patient's clinical presentation, including left leg painful paresthesia, pain starting in the left buttock and traveling to the foot, and positive Slump and straight leg raising tests on the left, is consistent with left L5 radiculopathy."], ["What are the patient's radiological findings?", "Severe foraminal stenosis at L5-S1, hardware failure, and L5-S1 disc collapse", "The CT of the lumbar spine revealed severe foraminal stenosis at L5-S1, extensive lumbar hardware, and extensive vacuum phenomenon of the L5-S1 disc. The plain film radiographs confirmed hardware failure and L5-S1 disc collapse."], ["Are the patient's radiological findings consistent with their diagnosis?", "Yes", "The severe foraminal stenosis at L5-S1 seen on the CT and the hardware failure and L5-S1 disc collapse seen on the plain film radiographs are consistent with the diagnosis of left L5 radiculopathy."], ["What treatments has the patient tried already?", "Physical therapy", "The patient has tried physical therapy for her left leg painful paresthesia, but it did not provide relief."], ["Have the treatments tried by the patients helped?", "No", "The physical therapy tried by the patient did not provide relief for her left leg painful paresthesia."], ["Have the patient's symptoms been progressing?", "Yes", "The patient's left leg painful paresthesia began about 9 months ago and is not improving."], ["Are the patient's symptoms debilitating?", "Yes", "The patient has significant functional limitations with walking and standing of less than 5 minutes. She has been using a walker and has significant difficulty with her activities of daily living."]]</t>
  </si>
  <si>
    <t>Severe foraminal stenosis at L5-S1, hardware failure, and L5-S1 disc collapse</t>
  </si>
  <si>
    <t>Maureen is presenting with pain over her right trochanteric area, this does not appear to be clearly emanating from her spine and certainly there is no evidence of radiculopathy.  There is therefore no role for spinal surgical intervention at this time and she is in agreement with this.  I think it would be reasonable for her to revisit with her pain clinic for consideration of additional targeted injections, into the right hip joint itself as well as the trochanteric bursa as well as consideration of right SI joint injections as well as gluteal and piriformis.  I have not booked her for routine follow-up at this time.</t>
  </si>
  <si>
    <t xml:space="preserve">Ms. Smith presents with right leg pain which began in August 2022.  The pain is 
through the anterior leg to the ankle and there is also pain through the right groin.  She 
had physical therapy which was not helpful.  She denies any change to her bowel or bladder 
functioning and there is no perineal numbness.  She is not doing much in the way of any 
exercises currently.  Most of her pain is through the right groin and buttock.  She is taking a 
neuromodulator, the name of which she could not recall.
Review of her medical history reveals diabetes and hypertension.  She had a total left knee 
replacement and revision in 2021.  She has osteoarthritis of the shoulders and hips and has 
had cortisone injections to her shoulders and left hip.  She is allergic to codeine.  She does 
not smoke.  Her surgical history includes mastectomy for breast cancer, hysterectomy, as 
well as the left total knee replacement.  Medications include metformin, insulin and an 
antihypertensive the name of which she could not recall.  Ms. Smith is very limited with 
respect to her abilities to perform activities of daily living.
On physical examination her habitus is endomorphic.  She was in a wheelchair and says that 
she cannot walk for very long.  There was an increase in pain with attempted flexion and 
extension of the lumbar spine.  She could not perform heel and toe walking.  Muscle stretch 
reflexes are 1+ at the patella and Achilles bilaterally. Power is graded 5/5 except for the 
right quadricep which is 4+/5.  Muscle tone and bulk is symmetrical and sensation is 
preserved in all dermatomes.  Straight leg raising is positive on the right with nerve root 
tension.  There is some diminished internal rotation of the right hip with an increase in pain. 
 Upper limb reflexes are 2+ with negative Hoffmann sign.
A lumbar MRI was performed at GMI on October 21, 2022 and this reveals a right-sided L4-
5 foraminal stenosis.
My clinical impression is Ms. Smith has symptoms commensurate with right L4 nerve 
root irritation and she also may have some right hip internal derangement or arthralgia.  
Plain film radiographs of the hip were performed today but these revealed only mild 
osteoarthritis.  It remains my opinion that there may be internal derangement and possibly 
a labral tear.  She appears to have some right L4 radicular symptoms but there is no 
significant motor deficit other than some mild weakness of the right quadricep.  At this 
point in time she may be a candidate for surgical consultation should she not respond to an 
epidural injection.  I referred her to a pain clinic for consideration of a right L4-5 
transforaminal epidural injection.  I recommend that she be referred into the hip and knee 
hip and knee central intake program for further evaluation.  Should she  respond to the 
injection then surgical consultation will be considered with Dr. Smith.
Thank you for involving me in the care of this patient
</t>
  </si>
  <si>
    <t>{"id": "chatcmpl-8Gk0cSVxUaU4tqDRxlshh8rsyutXk", "object": "chat.completion", "created": 1699000798, "model": "gpt-35-turbo-16k", "choices": [{"index": 0, "finish_reason": "stop", "message": {"role": "assistant", "content": "| Question | Response | Detailed reasoning based on given clinical information |\n| --- | --- | --- |\n| What is the patient's diagnosis? | Right L4 nerve root irritation and possible right hip internal derangement or arthralgia | The patient's symptoms and physical examination findings suggest irritation of the right L4 nerve root, as evidenced by pain through the right groin and positive straight leg raising test on the right. There is also a possibility of right hip internal derangement or arthralgia based on the patient's history of osteoarthritis and the presence of pain in the right trochanteric area. |\n| What are the patient's radiological findings? | Right-sided L4-5 foraminal stenosis | The lumbar MRI performed on October 21, 2022, revealed right-sided L4-5 foraminal stenosis. |\n| Are the patient's radiological findings consistent with their diagnosis? | Yes | The right-sided L4-5 foraminal stenosis is consistent with the patient's diagnosis of right L4 nerve root irritation. |\n| What treatments has the patient tried already? | Physical therapy | The patient has already tried physical therapy, which was not helpful. |\n| Have the treatments tried by the patients helped? | No | The physical therapy tried by the patient did not provide relief. |\n| Have the patient's symptoms been progressing? | Not mentioned | The clinical information does not provide information on the progression of the patient's symptoms. |\n| Are the patient's symptoms debilitating? | Yes | The patient is limited in her abilities to perform activities of daily living and is in a wheelchair. |"}}], "usage": {"prompt_tokens": 982, "completion_tokens": 335, "total_tokens": 1317}}</t>
  </si>
  <si>
    <t>| Question | Response | Detailed reasoning based on given clinical information |
| --- | --- | --- |
| What is the patient's diagnosis? | Right L4 nerve root irritation and possible right hip internal derangement or arthralgia | The patient's symptoms and physical examination findings suggest irritation of the right L4 nerve root, as evidenced by pain through the right groin and positive straight leg raising test on the right. There is also a possibility of right hip internal derangement or arthralgia based on the patient's history of osteoarthritis and the presence of pain in the right trochanteric area. |
| What are the patient's radiological findings? | Right-sided L4-5 foraminal stenosis | The lumbar MRI performed on October 21, 2022, revealed right-sided L4-5 foraminal stenosis. |
| Are the patient's radiological findings consistent with their diagnosis? | Yes | The right-sided L4-5 foraminal stenosis is consistent with the patient's diagnosis of right L4 nerve root irritation. |
| What treatments has the patient tried already? | Physical therapy | The patient has already tried physical therapy, which was not helpful. |
| Have the treatments tried by the patients helped? | No | The physical therapy tried by the patient did not provide relief. |
| Have the patient's symptoms been progressing? | Not mentioned | The clinical information does not provide information on the progression of the patient's symptoms. |
| Are the patient's symptoms debilitating? | Yes | The patient is limited in her abilities to perform activities of daily living and is in a wheelchair. |</t>
  </si>
  <si>
    <t>[["What is the patient's diagnosis?", "Right L4 nerve root irritation and possible right hip internal derangement or arthralgia", "The patient's symptoms and physical examination findings suggest irritation of the right L4 nerve root, as evidenced by pain through the right groin and positive straight leg raising test on the right. There is also a possibility of right hip internal derangement or arthralgia based on the patient's history of osteoarthritis and the presence of pain in the right trochanteric area."], ["What are the patient's radiological findings?", "Right-sided L4-5 foraminal stenosis", "The lumbar MRI performed on October 21, 2022, revealed right-sided L4-5 foraminal stenosis."], ["Are the patient's radiological findings consistent with their diagnosis?", "Yes", "The right-sided L4-5 foraminal stenosis is consistent with the patient's diagnosis of right L4 nerve root irritation."], ["What treatments has the patient tried already?", "Physical therapy", "The patient has already tried physical therapy, which was not helpful."], ["Have the treatments tried by the patients helped?", "No", "The physical therapy tried by the patient did not provide relief."], ["Have the patient's symptoms been progressing?", "Not mentioned", "The clinical information does not provide information on the progression of the patient's symptoms."], ["Are the patient's symptoms debilitating?", "Yes", "The patient is limited in her abilities to perform activities of daily living and is in a wheelchair."]]</t>
  </si>
  <si>
    <t>Right L4 nerve root irritation and possible right hip internal derangement or arthralgia</t>
  </si>
  <si>
    <t>Right-sided L4-5 foraminal stenosis</t>
  </si>
  <si>
    <t>Will follow diagnosis years neurogenic claudication due to severe spinal stenosis at the L3-4 and L4-5 levels.  L3-4 level being worse.  Patient's clinical history and examination are consistent with the MRI findings.  Patient like to go down surgical pathway.  We discussed doing L3-L5 posterior decompression plus or minus instrumentation and fusion depending what the dynamic x-rays show.  Possible complications being dural tear with CSF leak, postoperative hematoma, wound infection, blood loss, blood transfusion, injury to nerve roots.  This is not an exhaustive list
Â 
We will try to get his surgery done sooner than later.
Â 
He needs to be off his warfarin at least 5 to 7 days.  We will contact thrombosis.</t>
  </si>
  <si>
    <t xml:space="preserve">Review of his medical history reveals that he suffers from factor Smith and dyslipidemia.  
He has had blood clots in both the right and the left legs.  He does not smoke.  He is 
allergic to penicillin and pollen.  Prior surgeries include a left knee arthroscopic procedure 
and hernia.  Medications include warfarin and a statin.  Mr. Smith is limited with his 
ability to perform his activities of daily living.
On physical examination he was greeted in the reception area.  His gait and cadence was 
normal and he was not using any supports.  He stands 5 feet 7 inches weight 185 pounds.  
There was an increase in pain with lumbar spine extension.  There was Smith sign with 
lumbar spine extension from of flexed position.  He could heel and toe walk without 
difficulty.  Reflexes are 2+ at the patella and Achilles bilaterally.  Power is graded 5/5 L2-S1 
bilaterally.  Muscle tone and bulk is symmetrical.  Sensation is preserved in all dermatomes.  
Straight leg raising is not provocative bilaterally.  Hip ranges of motion are within normal 
limits.  Upper limb reflexes are 2+.  There is negative Hoffmann sign bilaterally.  There is no 
clonus or any spasticity.
A lumbar MRI was performed July 4, 2022 at GMI.  There is severe spinal canal stenosis at 
L3-4 and moderate to severe canal stenosis at L4-5 from a combination of degenerative 
changes.  At L3-4 on the right there is a disc protrusion with caudal migration and 
impingement of the right L4 nerve root.  There is advanced facet arthropathy at L4-5.
My clinical impression is that Mr. Smith is experiencing neurogenic claudication along 
with mechanical back pain.  Given the ongoing and worsening of his symptoms I am 
referring him for surgical consultation with Dr. Smith.  At the same time for his lower 
back pain I have referred him to a pain clinic for consideration of medial branch/facet joint 
blocks.  I have encouraged him to continue with self-directed flexion-based exercises and 
activity to tolerance.
Thank you for involving me in the care of this patient
</t>
  </si>
  <si>
    <t>{"id": "chatcmpl-8Gk0hQdRzZnwjnbEVdQn0j29p38V8", "object": "chat.completion", "created": 1699000803, "model": "gpt-35-turbo-16k", "choices": [{"index": 0, "finish_reason": "stop", "message": {"role": "assistant", "content": "| Question | Response | Detailed reasoning based on given clinical information |\n| --- | --- | --- |\n| What is the patient's diagnosis? | Neurogenic claudication due to severe spinal stenosis at the L3-4 and L4-5 levels | The patient's lumbar MRI shows severe spinal canal stenosis at L3-4 and moderate to severe canal stenosis at L4-5, along with a disc protrusion and impingement of the right L4 nerve root at L3-4. These findings are consistent with neurogenic claudication. |\n| What are the patient's radiological findings? | Severe spinal canal stenosis at L3-4 and moderate to severe canal stenosis at L4-5, disc protrusion with caudal migration and impingement of the right L4 nerve root at L3-4, advanced facet arthropathy at L4-5 | The lumbar MRI shows the specific radiological findings mentioned above. |\n| Are the patient's radiological findings consistent with their diagnosis? | Yes | The radiological findings of severe spinal stenosis, disc protrusion, and impingement of the right L4 nerve root are consistent with the diagnosis of neurogenic claudication. |\n| What treatments has the patient tried already? | Self-directed flexion-based exercises and activity to tolerance | The patient has tried self-directed flexion-based exercises and activity to manage their lower back pain. |\n| Have the treatments tried by the patients helped? | Not mentioned | The referral letter does not provide information on whether the treatments tried by the patient have been helpful. |\n| Have the patient's symptoms been progressing? | Yes | The referral letter states that the patient's symptoms have been ongoing and worsening. |\n| Are the patient's symptoms debilitating? | Not mentioned | The referral letter does not provide information on the severity or impact of the patient's symptoms on their daily life. |"}}], "usage": {"prompt_tokens": 834, "completion_tokens": 401, "total_tokens": 1235}}</t>
  </si>
  <si>
    <t>| Question | Response | Detailed reasoning based on given clinical information |
| --- | --- | --- |
| What is the patient's diagnosis? | Neurogenic claudication due to severe spinal stenosis at the L3-4 and L4-5 levels | The patient's lumbar MRI shows severe spinal canal stenosis at L3-4 and moderate to severe canal stenosis at L4-5, along with a disc protrusion and impingement of the right L4 nerve root at L3-4. These findings are consistent with neurogenic claudication. |
| What are the patient's radiological findings? | Severe spinal canal stenosis at L3-4 and moderate to severe canal stenosis at L4-5, disc protrusion with caudal migration and impingement of the right L4 nerve root at L3-4, advanced facet arthropathy at L4-5 | The lumbar MRI shows the specific radiological findings mentioned above. |
| Are the patient's radiological findings consistent with their diagnosis? | Yes | The radiological findings of severe spinal stenosis, disc protrusion, and impingement of the right L4 nerve root are consistent with the diagnosis of neurogenic claudication. |
| What treatments has the patient tried already? | Self-directed flexion-based exercises and activity to tolerance | The patient has tried self-directed flexion-based exercises and activity to manage their lower back pain. |
| Have the treatments tried by the patients helped? | Not mentioned | The referral letter does not provide information on whether the treatments tried by the patient have been helpful. |
| Have the patient's symptoms been progressing? | Yes | The referral letter states that the patient's symptoms have been ongoing and worsening. |
| Are the patient's symptoms debilitating? | Not mentioned | The referral letter does not provide information on the severity or impact of the patient's symptoms on their daily life. |</t>
  </si>
  <si>
    <t>[["What is the patient's diagnosis?", "Neurogenic claudication due to severe spinal stenosis at the L3-4 and L4-5 levels", "The patient's lumbar MRI shows severe spinal canal stenosis at L3-4 and moderate to severe canal stenosis at L4-5, along with a disc protrusion and impingement of the right L4 nerve root at L3-4. These findings are consistent with neurogenic claudication."], ["What are the patient's radiological findings?", "Severe spinal canal stenosis at L3-4 and moderate to severe canal stenosis at L4-5, disc protrusion with caudal migration and impingement of the right L4 nerve root at L3-4, advanced facet arthropathy at L4-5", "The lumbar MRI shows the specific radiological findings mentioned above."], ["Are the patient's radiological findings consistent with their diagnosis?", "Yes", "The radiological findings of severe spinal stenosis, disc protrusion, and impingement of the right L4 nerve root are consistent with the diagnosis of neurogenic claudication."], ["What treatments has the patient tried already?", "Self-directed flexion-based exercises and activity to tolerance", "The patient has tried self-directed flexion-based exercises and activity to manage their lower back pain."], ["Have the treatments tried by the patients helped?", "Not mentioned", "The referral letter does not provide information on whether the treatments tried by the patient have been helpful."], ["Have the patient's symptoms been progressing?", "Yes", "The referral letter states that the patient's symptoms have been ongoing and worsening."], ["Are the patient's symptoms debilitating?", "Not mentioned", "The referral letter does not provide information on the severity or impact of the patient's symptoms on their daily life."]]</t>
  </si>
  <si>
    <t>Neurogenic claudication due to severe spinal stenosis at the L3-4 and L4-5 levels</t>
  </si>
  <si>
    <t>Severe spinal canal stenosis at L3-4 and moderate to severe canal stenosis at L4-5, disc protrusion with caudal migration and impingement of the right L4 nerve root at L3-4, advanced facet arthropathy at L4-5</t>
  </si>
  <si>
    <t>Debilitating</t>
  </si>
  <si>
    <t>Progressing</t>
  </si>
  <si>
    <t>The patient has not tried any interventions mentioned in the clinical information.</t>
  </si>
  <si>
    <t>The patient has been referred to a pain clinic for consideration of medial branch/facet joint blocks.</t>
  </si>
  <si>
    <t>The information does not mention if the patient has tried pharmacotherapy.</t>
  </si>
  <si>
    <t>The information does not mention if the patient has tried physical or physiotherapy.</t>
  </si>
  <si>
    <t>The patient's pathology is severe spinal canal stenosis at L3-4 and moderate to severe canal stenosis at L4-5.</t>
  </si>
  <si>
    <t>[["Is the patient's pathology central canal stenosis, foraminal stenosis, lateral stenosis, or another type of pathology?", "The patient's pathology is severe spinal canal stenosis at L3-4 and moderate to severe canal stenosis at L4-5.", "This is based on the lumbar MRI findings which show stenosis at these levels."], ["Has the patient tried physical or physiotherapy?", "The information does not mention if the patient has tried physical or physiotherapy.", "There is no mention of the patient trying physical or physiotherapy in the given clinical information."], ["Has the patient tried pharmacotherapy?", "The information does not mention if the patient has tried pharmacotherapy.", "There is no mention of the patient trying pharmacotherapy in the given clinical information."], ["Has the patient tried injections?", "The patient has been referred to a pain clinic for consideration of medial branch/facet joint blocks.", "The patient has been referred to a pain clinic for injections, specifically medial branch/facet joint blocks."], ["Has this patient tried any interventions?", "The patient has not tried any interventions mentioned in the clinical information.",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</si>
  <si>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L3-4 and moderate to severe canal stenosis at L4-5. | This is based on the lumbar MRI findings which show stenosis at these levels. |
| Has the patient tried physical or physiotherapy? | The information does not mention if the patient has tried physical or physiotherapy. | There is no mention of the patient trying physical or physiotherapy in the given clinical information. |
| Has the patient tried pharmacotherapy? | The information does not mention if the patient has tried pharmacotherapy. | There is no mention of the patient trying pharmacotherapy in the given clinical information. |
| Has the patient tried injections? | The patient has been referred to a pain clinic for consideration of medial branch/facet joint blocks. | The patient has been referred to a pain clinic for injections, specifically medial branch/facet joint blocks. |
| Has this patient tried any interventions? | The patient has not tried any interventions mentioned in the clinical information. | There is no mention of the patient trying any interventions in the given clinical information. |</t>
  </si>
  <si>
    <t>{"id": "chatcmpl-8Gn0jssogdYGm0kYZVi3AHhXF58Nx", "object": "chat.completion", "created": 1699012337,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L3-4 and moderate to severe canal stenosis at L4-5. | This is based on the lumbar MRI findings which show stenosis at these levels. |\n| Has the patient tried physical or physiotherapy? | The information does not mention if the patient has tried physical or physiotherapy. | There is no mention of the patient trying physical or physiotherapy in the given clinical information. |\n| Has the patient tried pharmacotherapy? | The information does not mention if the patient has tried pharmacotherapy. | There is no mention of the patient trying pharmacotherapy in the given clinical information. |\n| Has the patient tried injections? | The patient has been referred to a pain clinic for consideration of medial branch/facet joint blocks. | The patient has been referred to a pain clinic for injections, specifically medial branch/facet joint blocks. |\n| Has this patient tried any interventions? | The patient has not tried any interventions mentioned in the clinical information. | There is no mention of the patient trying any interventions in the given clinical information. |"}}], "usage": {"prompt_tokens": 856, "completion_tokens": 288, "total_tokens": 1144}}</t>
  </si>
  <si>
    <t>Foraminal stenosis</t>
  </si>
  <si>
    <t>[["Is the patient's pathology central canal stenosis, foraminal stenosis, lateral stenosis, or another type of pathology?", "Foraminal stenosis", "The lumbar MRI revealed a right-sided L4-5 foraminal stenosis."], ["Has the patient tried physical or physiotherapy?", "Yes", "The patient had physical therapy which was not helpful."], ["Has the patient tried pharmacotherapy?", "Yes", "The patient is taking a neuromodulator, the name of which she could not recall."], ["Has the patient tried injections?", "Yes", "The patient has had cortisone injections to her shoulders and left hip."], ["Has this patient tried any interventions?", "Yes", "The patient has had physical therapy, pharmacotherapy, and injections."]]</t>
  </si>
  <si>
    <t>| Question (list verbatim from system message) | Response | Detailed reasoning based on given clinical information |
|----------------------------------------------|----------|-------------------------------------------------------|
| Is the patient's pathology central canal stenosis, foraminal stenosis, lateral stenosis, or another type of pathology? | Foraminal stenosis | The lumbar MRI revealed a right-sided L4-5 foraminal stenosis. |
| Has the patient tried physical or physiotherapy? | Yes | The patient had physical therapy which was not helpful. |
| Has the patient tried pharmacotherapy? | Yes | The patient is taking a neuromodulator, the name of which she could not recall. |
| Has the patient tried injections? | Yes | The patient has had cortisone injections to her shoulders and left hip. |
| Has this patient tried any interventions? | Yes | The patient has had physical therapy, pharmacotherapy, and injections. |</t>
  </si>
  <si>
    <t>{"id": "chatcmpl-8Gn0gMONvoFt8rqed2zOlGL80ItTq", "object": "chat.completion", "created": 1699012334,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revealed a right-sided L4-5 foraminal stenosis. |\n| Has the patient tried physical or physiotherapy? | Yes | The patient had physical therapy which was not helpful. |\n| Has the patient tried pharmacotherapy? | Yes | The patient is taking a neuromodulator, the name of which she could not recall. |\n| Has the patient tried injections? | Yes | The patient has had cortisone injections to her shoulders and left hip. |\n| Has this patient tried any interventions? | Yes | The patient has had physical therapy, pharmacotherapy, and injections. |"}}], "usage": {"prompt_tokens": 1004, "completion_tokens": 193, "total_tokens": 1197}}</t>
  </si>
  <si>
    <t>[["Is the patient's pathology central canal stenosis, foraminal stenosis, lateral stenosis, or another type of pathology?", "Foraminal stenosis", "The CT of the lumbar spine revealed severe foraminal stenosis at L5-S1, more so on the left."], ["Has the patient tried physical or physiotherapy?", "Yes", "The patient has had physical therapy without relief."], ["Has the patient tried pharmacotherapy?", "Yes", "The patient is currently taking naproxen and oxycodone for pain relief."], ["Has the patient tried injections?", "No", "The patient has not had any injections."], ["Has this patient tried any interventions?", "No", "The patient has not tried any interventions other than physical therapy and pharmacotherapy."]]</t>
  </si>
  <si>
    <t>| Question (list verbatim from system message) | Response | Detailed reasoning based on given clinical information |
|----------------------------------------------|----------|------------------------------------------------------|
| Is the patient's pathology central canal stenosis, foraminal stenosis, lateral stenosis, or another type of pathology? | Foraminal stenosis | The CT of the lumbar spine revealed severe foraminal stenosis at L5-S1, more so on the left. |
| Has the patient tried physical or physiotherapy? | Yes | The patient has had physical therapy without relief. |
| Has the patient tried pharmacotherapy? | Yes | The patient is currently taking naproxen and oxycodone for pain relief. |
| Has the patient tried injections? | No | The patient has not had any injections. |
| Has this patient tried any interventions? | No | The patient has not tried any interventions other than physical therapy and pharmacotherapy. |</t>
  </si>
  <si>
    <t>{"id": "chatcmpl-8Gn0cotaU3jCVLK2iS6yXmAy3KRM0", "object": "chat.completion", "created": 1699012330,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CT of the lumbar spine revealed severe foraminal stenosis at L5-S1, more so on the left. |\n| Has the patient tried physical or physiotherapy? | Yes | The patient has had physical therapy without relief. |\n| Has the patient tried pharmacotherapy? | Yes | The patient is currently taking naproxen and oxycodone for pain relief. |\n| Has the patient tried injections? | No | The patient has not had any injections. |\n| Has this patient tried any interventions? | No | The patient has not tried any interventions other than physical therapy and pharmacotherapy. |"}}], "usage": {"prompt_tokens": 1263, "completion_tokens": 193, "total_tokens": 1456}}</t>
  </si>
  <si>
    <t>The patient has tried physical therapy and acupuncture.</t>
  </si>
  <si>
    <t>It is not mentioned in the clinical information.</t>
  </si>
  <si>
    <t>The patient's pathology is a combination of central canal stenosis and foraminal stenosis.</t>
  </si>
  <si>
    <t>[["Is the patient's pathology central canal stenosis, foraminal stenosis, lateral stenosis, or another type of pathology?", "The patient's pathology is a combination of central canal stenosis and foraminal stenosis.", "The lumbar MRI reveals severe spinal canal stenosis at L4-5 and mild stenosis at L5-S1. Additionally, there is left-sided L4-5 foraminal stenosis."], ["Has the patient tried physical or physiotherapy?", "Yes", "The patient has attended physical therapy and acupuncture on a weekly basis."], ["Has the patient tried pharmacotherapy?", "Yes", "The patient is currently taking gabapentin and Toradol for pain management."], ["Has the patient tried injections?", "It is not mentioned in the clinical information.", "There is no mention of the patient trying injections for pain management."], ["Has this patient tried any interventions?", "The patient has tried physical therapy and acupuncture.", "The patient has attended physical therapy and acupuncture on a weekly basis."]]</t>
  </si>
  <si>
    <t>| Question (list verbatim from system message) | Response | Detailed reasoning based on given clinical information |
|----------------------------------------------|----------|------------------------------------------------------|
| Is the patient's pathology central canal stenosis, foraminal stenosis, lateral stenosis, or another type of pathology? | The patient's pathology is a combination of central canal stenosis and foraminal stenosis. | The lumbar MRI reveals severe spinal canal stenosis at L4-5 and mild stenosis at L5-S1. Additionally, there is left-sided L4-5 foraminal stenosis. |
| Has the patient tried physical or physiotherapy? | Yes | The patient has attended physical therapy and acupuncture on a weekly basis. |
| Has the patient tried pharmacotherapy? | Yes | The patient is currently taking gabapentin and Toradol for pain management. |
| Has the patient tried injections? | It is not mentioned in the clinical information. | There is no mention of the patient trying injections for pain management. |
| Has this patient tried any interventions? | The patient has tried physical therapy and acupuncture. | The patient has attended physical therapy and acupuncture on a weekly basis. |</t>
  </si>
  <si>
    <t>{"id": "chatcmpl-8Gn0YIB9iWWBWGrgVf2lNs1MT8G7j", "object": "chat.completion", "created": 1699012326,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combination of central canal stenosis and foraminal stenosis. | The lumbar MRI reveals severe spinal canal stenosis at L4-5 and mild stenosis at L5-S1. Additionally, there is left-sided L4-5 foraminal stenosis. |\n| Has the patient tried physical or physiotherapy? | Yes | The patient has attended physical therapy and acupuncture on a weekly basis. |\n| Has the patient tried pharmacotherapy? | Yes | The patient is currently taking gabapentin and Toradol for pain management. |\n| Has the patient tried injections? | It is not mentioned in the clinical information. | There is no mention of the patient trying injections for pain management. |\n| Has this patient tried any interventions? | The patient has tried physical therapy and acupuncture. | The patient has attended physical therapy and acupuncture on a weekly basis. |"}}], "usage": {"prompt_tokens": 1104, "completion_tokens": 245, "total_tokens": 1349}}</t>
  </si>
  <si>
    <t>The patient is performing exercises and yoga, which helps a little.</t>
  </si>
  <si>
    <t>The patient has not tried injections.</t>
  </si>
  <si>
    <t>The patient has tried medication including Toradol and pregabalin, which have provided marked improvement.</t>
  </si>
  <si>
    <t>The patient has not had any formal physical therapies.</t>
  </si>
  <si>
    <t>The patient's pathology includes severe canal stenosis at L3-4 and moderate foraminal stenosis at L4-5.</t>
  </si>
  <si>
    <t>[["Is the patient's pathology central canal stenosis, foraminal stenosis, lateral stenosis, or another type of pathology?", "The patient's pathology includes severe canal stenosis at L3-4 and moderate foraminal stenosis at L4-5.", "The lumbar MRI shows severe canal stenosis at L3-4 and moderate foraminal stenosis at L4-5."], ["Has the patient tried physical or physiotherapy?", "The patient has not had any formal physical therapies.", "The patient has not tried physical or physiotherapy."], ["Has the patient tried pharmacotherapy?", "The patient has tried medication including Toradol and pregabalin, which have provided marked improvement.", "The patient has tried pharmacotherapy with Toradol and pregabalin, which have provided marked improvement."], ["Has the patient tried injections?", "The patient has not tried injections.", "The patient has not tried injections."], ["Has this patient tried any interventions?", "The patient is performing exercises and yoga, which helps a little.", "The patient has tried self-directed flexion-based exercises and yoga, which provide some relief."]]</t>
  </si>
  <si>
    <t>| Question (list verbatim from system message) | Response | Detailed reasoning based on given clinical information |
|----------------------------------------------|----------|-----------------------------------------------------|
| Is the patient's pathology central canal stenosis, foraminal stenosis, lateral stenosis, or another type of pathology? | The patient's pathology includes severe canal stenosis at L3-4 and moderate foraminal stenosis at L4-5. | The lumbar MRI shows severe canal stenosis at L3-4 and moderate foraminal stenosis at L4-5. |
| Has the patient tried physical or physiotherapy? | The patient has not had any formal physical therapies. | The patient has not tried physical or physiotherapy. |
| Has the patient tried pharmacotherapy? | The patient has tried medication including Toradol and pregabalin, which have provided marked improvement. | The patient has tried pharmacotherapy with Toradol and pregabalin, which have provided marked improvement. |
| Has the patient tried injections? | The patient has not tried injections. | The patient has not tried injections. |
| Has this patient tried any interventions? | The patient is performing exercises and yoga, which helps a little. | The patient has tried self-directed flexion-based exercises and yoga, which provide some relief. |</t>
  </si>
  <si>
    <t>{"id": "chatcmpl-8Gn0UYneacGgqU0SWAYy2iaY87PHA", "object": "chat.completion", "created": 1699012322,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canal stenosis at L3-4 and moderate foraminal stenosis at L4-5. | The lumbar MRI shows severe canal stenosis at L3-4 and moderate foraminal stenosis at L4-5. |\n| Has the patient tried physical or physiotherapy? | The patient has not had any formal physical therapies. | The patient has not tried physical or physiotherapy. |\n| Has the patient tried pharmacotherapy? | The patient has tried medication including Toradol and pregabalin, which have provided marked improvement. | The patient has tried pharmacotherapy with Toradol and pregabalin, which have provided marked improvement. |\n| Has the patient tried injections? | The patient has not tried injections. | The patient has not tried injections. |\n| Has this patient tried any interventions? | The patient is performing exercises and yoga, which helps a little. | The patient has tried self-directed flexion-based exercises and yoga, which provide some relief. |"}}], "usage": {"prompt_tokens": 1093, "completion_tokens": 269, "total_tokens": 1362}}</t>
  </si>
  <si>
    <t>The patient's pathology is significant left lateral recess stenosis.</t>
  </si>
  <si>
    <t>[["Is the patient's pathology central canal stenosis, foraminal stenosis, lateral stenosis, or another type of pathology?", "The patient's pathology is significant left lateral recess stenosis.", "The MRI reveals a significant left lateral recess stenosis at the L5-S1 level."], ["Has the patient tried physical or physiotherapy?", "Yes", "The patient has been advised to continue with self-directed exercises and activity to tolerance."], ["Has the patient tried pharmacotherapy?", "Not mentioned", "There is no mention of the patient trying pharmacotherapy in the given clinical information."], ["Has the patient tried injections?", "No", "The options discussed include a left S1 selective nerve root block, indicating that the patient has not tried injections yet."], ["Has this patient tried any interventions?", "Yes", "The patient has tried conservative therapy, including self-directed exercises and chiropractic care."]]</t>
  </si>
  <si>
    <t>| Question (list verbatim from system message) | Response | Detailed reasoning based on given clinical information |
|----------------------------------------------|----------|-------------------------------------------------------|
| Is the patient's pathology central canal stenosis, foraminal stenosis, lateral stenosis, or another type of pathology? | The patient's pathology is significant left lateral recess stenosis. | The MRI reveals a significant left lateral recess stenosis at the L5-S1 level. |
| Has the patient tried physical or physiotherapy? | Yes | The patient has been advised to continue with self-directed exercises and activity to tolerance. |
| Has the patient tried pharmacotherapy? | Not mentioned | There is no mention of the patient trying pharmacotherapy in the given clinical information. |
| Has the patient tried injections? | No | The options discussed include a left S1 selective nerve root block, indicating that the patient has not tried injections yet. |
| Has this patient tried any interventions? | Yes | The patient has tried conservative therapy, including self-directed exercises and chiropractic care. |</t>
  </si>
  <si>
    <t>{"id": "chatcmpl-8Gn0SjeMLiThY1IunWwgyT8fTbw26", "object": "chat.completion", "created": 1699012320,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significant left lateral recess stenosis. | The MRI reveals a significant left lateral recess stenosis at the L5-S1 level. |\n| Has the patient tried physical or physiotherapy? | Yes | The patient has been advised to continue with self-directed exercises and activity to tolerance. |\n| Has the patient tried pharmacotherapy? | Not mentioned | There is no mention of the patient trying pharmacotherapy in the given clinical information. |\n| Has the patient tried injections? | No | The options discussed include a left S1 selective nerve root block, indicating that the patient has not tried injections yet. |\n| Has this patient tried any interventions? | Yes | The patient has tried conservative therapy, including self-directed exercises and chiropractic care. |"}}], "usage": {"prompt_tokens": 660, "completion_tokens": 216, "total_tokens": 876}}</t>
  </si>
  <si>
    <t>[["Is the patient's pathology central canal stenosis, foraminal stenosis, lateral stenosis, or another type of pathology?", "Severe spinal canal stenosis at L4-5", "The lumbar MRI revealed severe spinal canal stenosis at the L4-5 level."], ["Has the patient tried physical or physiotherapy?", "Yes", "The patient has tried physical therapy, chiropractic care, and acupuncture without relief."], ["Has the patient tried pharmacotherapy?", "Yes", "The patient is currently taking gabapentin and baclofen for her symptoms."], ["Has the patient tried injections?", "Yes", "The patient has had injections, including an epidural injection, but they provided only temporary relief."], ["Has this patient tried any interventions?", "Yes", "The patient has tried physical therapy, chiropractic care, acupuncture, injections, and self-directed flexion-based exercises without significant improvement."]]</t>
  </si>
  <si>
    <t>| Question (list verbatim from system message) | Response | Detailed reasoning based on given clinical information |
|----------------------------------------------|----------|------------------------------------------------------|
| Is the patient's pathology central canal stenosis, foraminal stenosis, lateral stenosis, or another type of pathology? | Severe spinal canal stenosis at L4-5 | The lumbar MRI revealed severe spinal canal stenosis at the L4-5 level. |
| Has the patient tried physical or physiotherapy? | Yes | The patient has tried physical therapy, chiropractic care, and acupuncture without relief. |
| Has the patient tried pharmacotherapy? | Yes | The patient is currently taking gabapentin and baclofen for her symptoms. |
| Has the patient tried injections? | Yes | The patient has had injections, including an epidural injection, but they provided only temporary relief. |
| Has this patient tried any interventions? | Yes | The patient has tried physical therapy, chiropractic care, acupuncture, injections, and self-directed flexion-based exercises without significant improvement. |</t>
  </si>
  <si>
    <t>{"id": "chatcmpl-8Gn0Oy6G8gCUu5Ub9h6OhPKmBtWIQ", "object": "chat.completion", "created": 1699012316,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spinal canal stenosis at L4-5 | The lumbar MRI revealed severe spinal canal stenosis at the L4-5 level. |\n| Has the patient tried physical or physiotherapy? | Yes | The patient has tried physical therapy, chiropractic care, and acupuncture without relief. |\n| Has the patient tried pharmacotherapy? | Yes | The patient is currently taking gabapentin and baclofen for her symptoms. |\n| Has the patient tried injections? | Yes | The patient has had injections, including an epidural injection, but they provided only temporary relief. |\n| Has this patient tried any interventions? | Yes | The patient has tried physical therapy, chiropractic care, acupuncture, injections, and self-directed flexion-based exercises without significant improvement. |"}}], "usage": {"prompt_tokens": 1078, "completion_tokens": 220, "total_tokens": 1298}}</t>
  </si>
  <si>
    <t>The patient's pathology is severe spinal canal stenosis at L3-4 and L4-5 and moderate to severe bilateral foraminal stenosis at L4-5.</t>
  </si>
  <si>
    <t>[["Is the patient's pathology central canal stenosis, foraminal stenosis, lateral stenosis, or another type of pathology?", "The patient's pathology is severe spinal canal stenosis at L3-4 and L4-5 and moderate to severe bilateral foraminal stenosis at L4-5.", "This is based on the lumbar MRI findings which reveal severe spinal canal stenosis at L3-4 and L4-5 and moderate to severe bilateral foraminal stenosis at L4-5."], ["Has the patient tried physical or physiotherapy?", "Yes", "The referral letter mentions that the patient should continue with flexion-based exercises and activity to tolerance."],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"Not mentioned",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</si>
  <si>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L3-4 and L4-5 and moderate to severe bilateral foraminal stenosis at L4-5. | This is based on the lumbar MRI findings which reveal severe spinal canal stenosis at L3-4 and L4-5 and moderate to severe bilateral foraminal stenosis at L4-5. |
| Has the patient tried physical or physiotherapy? | Yes | The referral letter mentions that the patient should continue with flexion-based exercises and activity to tolerance.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Not mentioned | There is no mention of the patient trying any interventions in the given clinical information. |</t>
  </si>
  <si>
    <t>{"id": "chatcmpl-8Gn0LfKLrVpyVRMqgUNv9g9g0Sddi", "object": "chat.completion", "created": 1699012313,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L3-4 and L4-5 and moderate to severe bilateral foraminal stenosis at L4-5. | This is based on the lumbar MRI findings which reveal severe spinal canal stenosis at L3-4 and L4-5 and moderate to severe bilateral foraminal stenosis at L4-5. |\n| Has the patient tried physical or physiotherapy? | Yes | The referral letter mentions that the patient should continue with flexion-based exercises and activity to tolerance.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Not mentioned | There is no mention of the patient trying any interventions in the given clinical information. |"}}], "usage": {"prompt_tokens": 868, "completion_tokens": 261, "total_tokens": 1129}}</t>
  </si>
  <si>
    <t>Central canal stenosis</t>
  </si>
  <si>
    <t>[["Is the patient's pathology central canal stenosis, foraminal stenosis, lateral stenosis, or another type of pathology?", "Central canal stenosis", "The lumbar spine MRI reveals severe spinal canal stenosis at L4-5, which is consistent with central canal stenosis."], ["Has the patient tried physical or physiotherapy?", "Yes", "The referral letter mentions that the patient continues to attend chiropractic care on a monthly basis, which can be considered a form of physical therapy."], ["Has the patient tried pharmacotherapy?", "Yes", "The patient is currently taking tramadol, Crestor, and meloxicam, which are medications used for pain management and dyslipidemia."], ["Has the patient tried injections?", "Not mentioned", "There is no mention of the patient trying injections in the referral letter."], ["Has this patient tried any interventions?", "Yes", "The patient has been undergoing chiropractic care on a monthly basis, which can be considered an intervention for his symptoms."]]</t>
  </si>
  <si>
    <t>| Question (list verbatim from system message) | Response | Detailed reasoning based on given clinical information |
|----------------------------------------------|----------|------------------------------------------------------|
| Is the patient's pathology central canal stenosis, foraminal stenosis, lateral stenosis, or another type of pathology? | Central canal stenosis | The lumbar spine MRI reveals severe spinal canal stenosis at L4-5, which is consistent with central canal stenosis. |
| Has the patient tried physical or physiotherapy? | Yes | The referral letter mentions that the patient continues to attend chiropractic care on a monthly basis, which can be considered a form of physical therapy. |
| Has the patient tried pharmacotherapy? | Yes | The patient is currently taking tramadol, Crestor, and meloxicam, which are medications used for pain management and dyslipidemia. |
| Has the patient tried injections? | Not mentioned | There is no mention of the patient trying injections in the referral letter. |
| Has this patient tried any interventions? | Yes | The patient has been undergoing chiropractic care on a monthly basis, which can be considered an intervention for his symptoms. |</t>
  </si>
  <si>
    <t>{"id": "chatcmpl-8Gn0H1dt7RN0dQPfHLCcFfYaGsLCx", "object": "chat.completion", "created": 1699012309,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spine MRI reveals severe spinal canal stenosis at L4-5, which is consistent with central canal stenosis. |\n| Has the patient tried physical or physiotherapy? | Yes | The referral letter mentions that the patient continues to attend chiropractic care on a monthly basis, which can be considered a form of physical therapy. |\n| Has the patient tried pharmacotherapy? | Yes | The patient is currently taking tramadol, Crestor, and meloxicam, which are medications used for pain management and dyslipidemia. |\n| Has the patient tried injections? | Not mentioned | There is no mention of the patient trying injections in the referral letter. |\n| Has this patient tried any interventions? | Yes | The patient has been undergoing chiropractic care on a monthly basis, which can be considered an intervention for his symptoms. |"}}], "usage": {"prompt_tokens": 872, "completion_tokens": 240, "total_tokens": 1112}}</t>
  </si>
  <si>
    <t>The patient has not mentioned trying any interventions.</t>
  </si>
  <si>
    <t>The patient has not mentioned trying any injections.</t>
  </si>
  <si>
    <t>The patient is currently taking baclofen, naproxen, Tylenol 3 as needed, extra strength Tylenol about 4/day, and pregabalin 150 mg twice daily.</t>
  </si>
  <si>
    <t>The patient has not reported trying any therapy.</t>
  </si>
  <si>
    <t>The patient's pathology is severe spinal canal stenosis at L4-5 and moderate at L3-4, with significant facet arthropathy at L3-4 and L4-5. There is also a grade 1 spondylolisthesis at L4-5.</t>
  </si>
  <si>
    <t>[["Is the patient's pathology central canal stenosis, foraminal stenosis, lateral stenosis, or another type of pathology?", "The patient's pathology is severe spinal canal stenosis at L4-5 and moderate at L3-4, with significant facet arthropathy at L3-4 and L4-5. There is also a grade 1 spondylolisthesis at L4-5.", "The lumbar MRI reveals severe spinal canal stenosis, which is consistent with the patient's symptoms of neurogenic claudication and leg dominance."], ["Has the patient tried physical or physiotherapy?", "The patient has not reported trying any therapy.", "The patient reports not having tried any therapy for their lower back and leg pain."], ["Has the patient tried pharmacotherapy?", "The patient is currently taking baclofen, naproxen, Tylenol 3 as needed, extra strength Tylenol about 4/day, and pregabalin 150 mg twice daily.", "The patient is currently on multiple medications for pain management, including muscle relaxants, nonsteroidal anti-inflammatory drugs, opioids, and pregabalin."], ["Has the patient tried injections?", "The patient has not mentioned trying any injections.", "The patient has not reported trying any injections for their lower back and leg pain."], ["Has this patient tried any interventions?", "The patient has not mentioned trying any interventions.", "The patient has not reported trying any interventions for their lower back and leg pain."]]</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</si>
  <si>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L4-5 and moderate at L3-4, with significant facet arthropathy at L3-4 and L4-5. There is also a grade 1 spondylolisthesis at L4-5. | The lumbar MRI reveals severe spinal canal stenosis, which is consistent with the patient's symptoms of neurogenic claudication and leg dominance. |
| Has the patient tried physical or physiotherapy? | The patient has not reported trying any therapy. | The patient reports not having tried any therapy for their lower back and leg pain. |
| Has the patient tried pharmacotherapy? | The patient is currently taking baclofen, naproxen, Tylenol 3 as needed, extra strength Tylenol about 4/day, and pregabalin 150 mg twice daily. | The patient is currently on multiple medications for pain management, including muscle relaxants, nonsteroidal anti-inflammatory drugs, opioids, and pregabalin. |
| Has the patient tried injections? | The patient has not mentioned trying any injections. | The patient has not reported trying any injections for their lower back and leg pain. |
| Has this patient tried any interventions? | The patient has not mentioned trying any interventions. | The patient has not reported trying any interventions for their lower back and leg pain. |</t>
  </si>
  <si>
    <t>{"id": "chatcmpl-8Gn0EKhk1w7X3mkv8e6552uE9WIGL", "object": "chat.completion", "created": 1699012306,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L4-5 and moderate at L3-4, with significant facet arthropathy at L3-4 and L4-5. There is also a grade 1 spondylolisthesis at L4-5. | The lumbar MRI reveals severe spinal canal stenosis, which is consistent with the patient's symptoms of neurogenic claudication and leg dominance. |\n| Has the patient tried physical or physiotherapy? | The patient has not reported trying any therapy. | The patient reports not having tried any therapy for their lower back and leg pain. |\n| Has the patient tried pharmacotherapy? | The patient is currently taking baclofen, naproxen, Tylenol 3 as needed, extra strength Tylenol about 4/day, and pregabalin 150 mg twice daily. | The patient is currently on multiple medications for pain management, including muscle relaxants, nonsteroidal anti-inflammatory drugs, opioids, and pregabalin. |\n| Has the patient tried injections? | The patient has not mentioned trying any injections. | The patient has not reported trying any injections for their lower back and leg pain. |\n| Has this patient tried any interventions? | The patient has not mentioned trying any interventions. | The patient has not reported trying any interventions for their lower back and leg pain. |"}}], "usage": {"prompt_tokens": 943, "completion_tokens": 344, "total_tokens": 1287}}</t>
  </si>
  <si>
    <t>The patient has not tried any interventions.</t>
  </si>
  <si>
    <t>There is no mention of the patient trying injections.</t>
  </si>
  <si>
    <t>The patient has not tried physical or physiotherapy.</t>
  </si>
  <si>
    <t>The patient's pathology includes moderate canal stenosis at L3-4, severe facet osteoarthritis at L4-5, and moderate to severe left and moderate right foraminal stenosis at L5-S1. There is also severe right foraminal stenosis at L4-5 and lateral recess stenosis on the right at L4-5.</t>
  </si>
  <si>
    <t>[["Is the patient's pathology central canal stenosis, foraminal stenosis, lateral stenosis, or another type of pathology?", "The patient's pathology includes moderate canal stenosis at L3-4, severe facet osteoarthritis at L4-5, and moderate to severe left and moderate right foraminal stenosis at L5-S1. There is also severe right foraminal stenosis at L4-5 and lateral recess stenosis on the right at L4-5.", "The lumbar MRI reveals the presence of stenosis at multiple levels, including the central canal and the foraminal regions."], ["Has the patient tried physical or physiotherapy?", "The patient has not tried physical or physiotherapy.", "The referral letter mentions that the patient could consider a course of manual physical therapy for his lower back, but there is no mention of the patient actually trying it."], ["Has the patient tried pharmacotherapy?", "The patient is not currently taking any pain relieving medications.", "The referral letter states that the patient is not currently taking any pain relieving medications."], ["Has the patient tried injections?", "There is no mention of the patient trying injections.", "The referral letter does not mention the patient trying any injections for pain relief."], ["Has this patient tried any interventions?", "The patient has not tried any interventions.", "The referral letter does not mention the patient trying any interventions for his condition."]]</t>
  </si>
  <si>
    <t>| Question (list verbatim from system message) | Response | Detailed reasoning based on given clinical information |
|----------------------------------------------|----------|------------------------------------------------------|
| Is the patient's pathology central canal stenosis, foraminal stenosis, lateral stenosis, or another type of pathology? | The patient's pathology includes moderate canal stenosis at L3-4, severe facet osteoarthritis at L4-5, and moderate to severe left and moderate right foraminal stenosis at L5-S1. There is also severe right foraminal stenosis at L4-5 and lateral recess stenosis on the right at L4-5. | The lumbar MRI reveals the presence of stenosis at multiple levels, including the central canal and the foraminal regions. |
| Has the patient tried physical or physiotherapy? | The patient has not tried physical or physiotherapy. | The referral letter mentions that the patient could consider a course of manual physical therapy for his lower back, but there is no mention of the patient actually trying it. |
| Has the patient tried pharmacotherapy? | The patient is not currently taking any pain relieving medications. | The referral letter states that the patient is not currently taking any pain relieving medications. |
| Has the patient tried injections? | There is no mention of the patient trying injections. | The referral letter does not mention the patient trying any injections for pain relief. |
| Has this patient tried any interventions? | The patient has not tried any interventions. | The referral letter does not mention the patient trying any interventions for his condition. |</t>
  </si>
  <si>
    <t>{"id": "chatcmpl-8Gn089M08vSM9d8zkOCPXKSBgqpdw", "object": "chat.completion", "created": 1699012300,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moderate canal stenosis at L3-4, severe facet osteoarthritis at L4-5, and moderate to severe left and moderate right foraminal stenosis at L5-S1. There is also severe right foraminal stenosis at L4-5 and lateral recess stenosis on the right at L4-5. | The lumbar MRI reveals the presence of stenosis at multiple levels, including the central canal and the foraminal regions. |\n| Has the patient tried physical or physiotherapy? | The patient has not tried physical or physiotherapy. | The referral letter mentions that the patient could consider a course of manual physical therapy for his lower back, but there is no mention of the patient actually trying it. |\n| Has the patient tried pharmacotherapy? | The patient is not currently taking any pain relieving medications. | The referral letter states that the patient is not currently taking any pain relieving medications. |\n| Has the patient tried injections? | There is no mention of the patient trying injections. | The referral letter does not mention the patient trying any injections for pain relief. |\n| Has this patient tried any interventions? | The patient has not tried any interventions. | The referral letter does not mention the patient trying any interventions for his condition. |"}}], "usage": {"prompt_tokens": 997, "completion_tokens": 330, "total_tokens": 1327}}</t>
  </si>
  <si>
    <t>Right L5-S1 disc herniation with compression of the right SI nerve root</t>
  </si>
  <si>
    <t>[["Is the patient's pathology central canal stenosis, foraminal stenosis, lateral stenosis, or another type of pathology?", "Right L5-S1 disc herniation with compression of the right SI nerve root", "The lumbar MRI shows a right L5-S1 disc herniation with compression of the right SI nerve root, which is causing the patient's symptoms of right leg pain and numbness."], ["Has the patient tried physical or physiotherapy?", "No", "The referral letter states that the patient has not obtained relief with chiropractic care, but it does not mention if the patient has tried physical or physiotherapy."], ["Has the patient tried pharmacotherapy?", "Yes", "The patient is currently taking Gabapentin 1200 mg tid and oxycocet prn for pain relief."], ["Has the patient tried injections?", "No", "The referral letter states that the patient has not had any injections."], ["Has this patient tried any interventions?", "No", "The referral letter does not mention any other interventions that the patient has tried."]]</t>
  </si>
  <si>
    <t>| Question (list verbatim from system message) | Response | Detailed reasoning based on given clinical information |
|----------------------------------------------|----------|-------------------------------------------------------|
| Is the patient's pathology central canal stenosis, foraminal stenosis, lateral stenosis, or another type of pathology? | Right L5-S1 disc herniation with compression of the right SI nerve root | The lumbar MRI shows a right L5-S1 disc herniation with compression of the right SI nerve root, which is causing the patient's symptoms of right leg pain and numbness. |
| Has the patient tried physical or physiotherapy? | No | The referral letter states that the patient has not obtained relief with chiropractic care, but it does not mention if the patient has tried physical or physiotherapy. |
| Has the patient tried pharmacotherapy? | Yes | The patient is currently taking Gabapentin 1200 mg tid and oxycocet prn for pain relief. |
| Has the patient tried injections? | No | The referral letter states that the patient has not had any injections. |
| Has this patient tried any interventions? | No | The referral letter does not mention any other interventions that the patient has tried. |</t>
  </si>
  <si>
    <t>{"id": "chatcmpl-8Gn05DFtzppwWSTTmn1jGiwEdmI64", "object": "chat.completion", "created": 1699012297,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L5-S1 disc herniation with compression of the right SI nerve root | The lumbar MRI shows a right L5-S1 disc herniation with compression of the right SI nerve root, which is causing the patient's symptoms of right leg pain and numbness. |\n| Has the patient tried physical or physiotherapy? | No | The referral letter states that the patient has not obtained relief with chiropractic care, but it does not mention if the patient has tried physical or physiotherapy. |\n| Has the patient tried pharmacotherapy? | Yes | The patient is currently taking Gabapentin 1200 mg tid and oxycocet prn for pain relief. |\n| Has the patient tried injections? | No | The referral letter states that the patient has not had any injections. |\n| Has this patient tried any interventions? | No | The referral letter does not mention any other interventions that the patient has tried. |"}}], "usage": {"prompt_tokens": 806, "completion_tokens": 250, "total_tokens": 1056}}</t>
  </si>
  <si>
    <t>Yes, physiotherapy</t>
  </si>
  <si>
    <t>[["Is the patient's pathology central canal stenosis, foraminal stenosis, lateral stenosis, or another type of pathology?", "Left L5-S1 disc herniation with impingement of the traversing left S1 nerve root", "The lumbar MRI shows a disc herniation at the L5-S1 level, which is causing impingement on the left S1 nerve root. This is consistent with the patient's symptoms of left leg pain and positive straight leg raising test."], ["Has the patient tried physical or physiotherapy?", "Yes", "The referral letter states that the patient has already undergone a course of physical therapy, but the symptoms have not improved."], ["Has the patient tried pharmacotherapy?", "Yes", "The patient is currently taking Advil xtra strength and Smith 10 mg qhs for pain management."], ["Has the patient tried injections?", "Not mentioned in the clinical information", "There is no mention of the patient receiving any injections for pain management."], ["Has this patient tried any interventions?", "Yes, physiotherapy", "The patient has already tried physical therapy as a conservative treatment option, but it has not been effective in improving his symptoms."]]</t>
  </si>
  <si>
    <t>| Question (list verbatim from system message) | Response | Detailed reasoning based on given clinical information |
|----------------------------------------------|----------|------------------------------------------------------|
| Is the patient's pathology central canal stenosis, foraminal stenosis, lateral stenosis, or another type of pathology? | Left L5-S1 disc herniation with impingement of the traversing left S1 nerve root | The lumbar MRI shows a disc herniation at the L5-S1 level, which is causing impingement on the left S1 nerve root. This is consistent with the patient's symptoms of left leg pain and positive straight leg raising test. |
| Has the patient tried physical or physiotherapy? | Yes | The referral letter states that the patient has already undergone a course of physical therapy, but the symptoms have not improved. |
| Has the patient tried pharmacotherapy? | Yes | The patient is currently taking Advil xtra strength and Smith 10 mg qhs for pain management. |
| Has the patient tried injections? | Not mentioned in the clinical information | There is no mention of the patient receiving any injections for pain management. |
| Has this patient tried any interventions? | Yes, physiotherapy | The patient has already tried physical therapy as a conservative treatment option, but it has not been effective in improving his symptoms. |</t>
  </si>
  <si>
    <t>{"id": "chatcmpl-8Gn018Z9kxxpQKXIFHhW5NIfPlQfh", "object": "chat.completion", "created": 1699012293,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L5-S1 disc herniation with impingement of the traversing left S1 nerve root | The lumbar MRI shows a disc herniation at the L5-S1 level, which is causing impingement on the left S1 nerve root. This is consistent with the patient's symptoms of left leg pain and positive straight leg raising test. |\n| Has the patient tried physical or physiotherapy? | Yes | The referral letter states that the patient has already undergone a course of physical therapy, but the symptoms have not improved. |\n| Has the patient tried pharmacotherapy? | Yes | The patient is currently taking Advil xtra strength and Smith 10 mg qhs for pain management. |\n| Has the patient tried injections? | Not mentioned in the clinical information | There is no mention of the patient receiving any injections for pain management. |\n| Has this patient tried any interventions? | Yes, physiotherapy | The patient has already tried physical therapy as a conservative treatment option, but it has not been effective in improving his symptoms. |"}}], "usage": {"prompt_tokens": 828, "completion_tokens": 274, "total_tokens": 1102}}</t>
  </si>
  <si>
    <t>The patient's pathology is a disc protrusion at L4-5, more prominent on the left, with impingement of the left L5 nerve root.</t>
  </si>
  <si>
    <t>[["Is the patient's pathology central canal stenosis, foraminal stenosis, lateral stenosis, or another type of pathology?", "The patient's pathology is a disc protrusion at L4-5, more prominent on the left, with impingement of the left L5 nerve root.", "The lumbar MRI shows a disc protrusion at L4-5, which is causing impingement of the left L5 nerve root. This is consistent with the patient's symptoms of left leg pain and diminished sensation along the left L5 dermatome."], ["Has the patient tried physical or physiotherapy?", "Yes", "The patient has tried physical therapy, chiropractic care, and osteopathy, but has not experienced any substantive improvement."], ["Has the patient tried pharmacotherapy?", "Yes", "The patient is taking an anti-inflammatory medication and Tylenol for pain relief. The patient has not tried gabapentin or Lyrica in the past, but is amenable to trying Lyrica."], ["Has the patient tried injections?", "No", "The patient has not undergone any injections."], ["Has this patient tried any interventions?", "Yes", "The patient has tried physical therapy, chiropractic care, and osteopathy as interventions for his back pain. He is also performing stretching exercises at home."]]</t>
  </si>
  <si>
    <t>| Question (list verbatim from system message) | Response | Detailed reasoning based on given clinical information |
|----------------------------------------------|----------|-----------------------------------------------------|
| Is the patient's pathology central canal stenosis, foraminal stenosis, lateral stenosis, or another type of pathology? | The patient's pathology is a disc protrusion at L4-5, more prominent on the left, with impingement of the left L5 nerve root. | The lumbar MRI shows a disc protrusion at L4-5, which is causing impingement of the left L5 nerve root. This is consistent with the patient's symptoms of left leg pain and diminished sensation along the left L5 dermatome. |
| Has the patient tried physical or physiotherapy? | Yes | The patient has tried physical therapy, chiropractic care, and osteopathy, but has not experienced any substantive improvement. |
| Has the patient tried pharmacotherapy? | Yes | The patient is taking an anti-inflammatory medication and Tylenol for pain relief. The patient has not tried gabapentin or Lyrica in the past, but is amenable to trying Lyrica. |
| Has the patient tried injections? | No | The patient has not undergone any injections. |
| Has this patient tried any interventions? | Yes | The patient has tried physical therapy, chiropractic care, and osteopathy as interventions for his back pain. He is also performing stretching exercises at home. |</t>
  </si>
  <si>
    <t>{"id": "chatcmpl-8GmzzfTcTlbJJohdUmcwKKod5HZTc", "object": "chat.completion", "created": 1699012291,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disc protrusion at L4-5, more prominent on the left, with impingement of the left L5 nerve root. | The lumbar MRI shows a disc protrusion at L4-5, which is causing impingement of the left L5 nerve root. This is consistent with the patient's symptoms of left leg pain and diminished sensation along the left L5 dermatome. |\n| Has the patient tried physical or physiotherapy? | Yes | The patient has tried physical therapy, chiropractic care, and osteopathy, but has not experienced any substantive improvement. |\n| Has the patient tried pharmacotherapy? | Yes | The patient is taking an anti-inflammatory medication and Tylenol for pain relief. The patient has not tried gabapentin or Lyrica in the past, but is amenable to trying Lyrica. |\n| Has the patient tried injections? | No | The patient has not undergone any injections. |\n| Has this patient tried any interventions? | Yes | The patient has tried physical therapy, chiropractic care, and osteopathy as interventions for his back pain. He is also performing stretching exercises at home. |"}}], "usage": {"prompt_tokens": 1175, "completion_tokens": 298, "total_tokens": 1473}}</t>
  </si>
  <si>
    <t>The referral letter does not mention if the patient has tried any interventions.</t>
  </si>
  <si>
    <t>The referral letter does not mention if the patient has tried injections.</t>
  </si>
  <si>
    <t>The referral letter does not mention if the patient has tried pharmacotherapy.</t>
  </si>
  <si>
    <t>The patient has tried physiotherapy.</t>
  </si>
  <si>
    <t>The patient's pathology is central and right foraminal stenosis at L4-5.</t>
  </si>
  <si>
    <t>[["Is the patient's pathology central canal stenosis, foraminal stenosis, lateral stenosis, or another type of pathology?", "The patient's pathology is central and right foraminal stenosis at L4-5.", "The lumbar MRI revealed severe canal and right foraminal stenosis at L4-5."], ["Has the patient tried physical or physiotherapy?", "The patient has tried physiotherapy.", "The referral letter mentions that the patient has been encouraged to continue with exercises and activity to tolerance."], ["Has the patient tried pharmacotherapy?", "The referral letter does not mention if the patient has tried pharmacotherapy.", "No information is provided regarding the patient trying pharmacotherapy."], ["Has the patient tried injections?", "The referral letter does not mention if the patient has tried injections.", "No information is provided regarding the patient trying injections."], ["Has this patient tried any interventions?", "The referral letter does not mention if the patient has tried any interventions.", "No information is provided regarding the patient trying any interventions."]]</t>
  </si>
  <si>
    <t>| Question (list verbatim from system message) | Response | Detailed reasoning based on given clinical information |
|----------------------------------------------|----------|-----------------------------------------------------|
| Is the patient's pathology central canal stenosis, foraminal stenosis, lateral stenosis, or another type of pathology? | The patient's pathology is central and right foraminal stenosis at L4-5. | The lumbar MRI revealed severe canal and right foraminal stenosis at L4-5. |
| Has the patient tried physical or physiotherapy? | The patient has tried physiotherapy. | The referral letter mentions that the patient has been encouraged to continue with exercises and activity to tolerance. |
| Has the patient tried pharmacotherapy? | The referral letter does not mention if the patient has tried pharmacotherapy. | No information is provided regarding the patient trying pharmacotherapy. |
| Has the patient tried injections? | The referral letter does not mention if the patient has tried injections. | No information is provided regarding the patient trying injections. |
| Has this patient tried any interventions? | The referral letter does not mention if the patient has tried any interventions. | No information is provided regarding the patient trying any interventions. |</t>
  </si>
  <si>
    <t>{"id": "chatcmpl-8Gmzv5nRqRdGiy0hyjGVWMhtVmVGr", "object": "chat.completion", "created": 1699012287,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and right foraminal stenosis at L4-5. | The lumbar MRI revealed severe canal and right foraminal stenosis at L4-5. |\n| Has the patient tried physical or physiotherapy? | The patient has tried physiotherapy. | The referral letter mentions that the patient has been encouraged to continue with exercises and activity to tolerance. |\n| Has the patient tried pharmacotherapy? | The referral letter does not mention if the patient has tried pharmacotherapy. | No information is provided regarding the patient trying pharmacotherapy. |\n| Has the patient tried injections? | The referral letter does not mention if the patient has tried injections. | No information is provided regarding the patient trying injections. |\n| Has this patient tried any interventions? | The referral letter does not mention if the patient has tried any interventions. | No information is provided regarding the patient trying any interventions. |"}}], "usage": {"prompt_tokens": 939, "completion_tokens": 247, "total_tokens": 1186}}</t>
  </si>
  <si>
    <t>[["Is the patient's pathology central canal stenosis, foraminal stenosis, lateral stenosis, or another type of pathology?", "Foraminal stenosis", "The lumbar MRI showed severe left L5-S1 foraminal stenosis, which is consistent with the patient's symptoms of left L5 radiculopathy and foot drop."], ["Has the patient tried physical or physiotherapy?", "Yes", "The patient has undergone a course of physical therapy, but the pain persists and is not improving."], ["Has the patient tried pharmacotherapy?", "Yes", "The patient is currently taking Gabapentin, Amitriptyline, and Lorazepam for pain management."], ["Has the patient tried injections?", "Not mentioned", "There is no mention of the patient trying injections for pain management."], ["Has this patient tried any interventions?", "Yes", "The patient has been using an AFO (ankle-foot orthosis) for the left foot due to foot drop."]]</t>
  </si>
  <si>
    <t>| Question (list verbatim from system message) | Response | Detailed reasoning based on given clinical information |
|----------------------------------------------|----------|------------------------------------------------------|
| Is the patient's pathology central canal stenosis, foraminal stenosis, lateral stenosis, or another type of pathology? | Foraminal stenosis | The lumbar MRI showed severe left L5-S1 foraminal stenosis, which is consistent with the patient's symptoms of left L5 radiculopathy and foot drop. |
| Has the patient tried physical or physiotherapy? | Yes | The patient has undergone a course of physical therapy, but the pain persists and is not improving. |
| Has the patient tried pharmacotherapy? | Yes | The patient is currently taking Gabapentin, Amitriptyline, and Lorazepam for pain management. |
| Has the patient tried injections? | Not mentioned | There is no mention of the patient trying injections for pain management. |
| Has this patient tried any interventions? | Yes | The patient has been using an AFO (ankle-foot orthosis) for the left foot due to foot drop. |</t>
  </si>
  <si>
    <t>{"id": "chatcmpl-8GmzssCjGSfQPSrndsQHL3wXZ8eQK", "object": "chat.completion", "created": 1699012284,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showed severe left L5-S1 foraminal stenosis, which is consistent with the patient's symptoms of left L5 radiculopathy and foot drop. |\n| Has the patient tried physical or physiotherapy? | Yes | The patient has undergone a course of physical therapy, but the pain persists and is not improving. |\n| Has the patient tried pharmacotherapy? | Yes | The patient is currently taking Gabapentin, Amitriptyline, and Lorazepam for pain management. |\n| Has the patient tried injections? | Not mentioned | There is no mention of the patient trying injections for pain management. |\n| Has this patient tried any interventions? | Yes | The patient has been using an AFO (ankle-foot orthosis) for the left foot due to foot drop. |"}}], "usage": {"prompt_tokens": 824, "completion_tokens": 234, "total_tokens": 1058}}</t>
  </si>
  <si>
    <t>Yes, using an inversion table</t>
  </si>
  <si>
    <t>[["Is the patient's pathology central canal stenosis, foraminal stenosis, lateral stenosis, or another type of pathology?", "Right L5-S1 disc herniation with displacement and compression of the right S1 nerve root", "The lumbar MRI shows a disc herniation at the right L5-S1 level, which is causing compression of the right S1 nerve root. This is consistent with the patient's symptoms of right leg pain and positive straight leg raising test on the right."], ["Has the patient tried physical or physiotherapy?", "Yes", "The referral letter mentions that the patient has tried conservative therapies, which likely includes physical or physiotherapy."], ["Has the patient tried pharmacotherapy?", "No", "The referral letter states that the patient is not taking any pain relieving medications."], ["Has the patient tried injections?", "Not mentioned", "The referral letter does not provide information about whether the patient has tried injections for pain relief."], ["Has this patient tried any interventions?", "Yes, using an inversion table", "The referral letter mentions that the patient has been using an inversion table, which provides some relief for his symptoms."]]</t>
  </si>
  <si>
    <t>| Question (list verbatim from system message) | Response | Detailed reasoning based on given clinical information |
|----------------------------------------------|----------|-------------------------------------------------------|
| Is the patient's pathology central canal stenosis, foraminal stenosis, lateral stenosis, or another type of pathology? | Right L5-S1 disc herniation with displacement and compression of the right S1 nerve root | The lumbar MRI shows a disc herniation at the right L5-S1 level, which is causing compression of the right S1 nerve root. This is consistent with the patient's symptoms of right leg pain and positive straight leg raising test on the right. |
| Has the patient tried physical or physiotherapy? | Yes | The referral letter mentions that the patient has tried conservative therapies, which likely includes physical or physiotherapy. |
| Has the patient tried pharmacotherapy? | No | The referral letter states that the patient is not taking any pain relieving medications. |
| Has the patient tried injections? | Not mentioned | The referral letter does not provide information about whether the patient has tried injections for pain relief. |
| Has this patient tried any interventions? | Yes, using an inversion table | The referral letter mentions that the patient has been using an inversion table, which provides some relief for his symptoms. |</t>
  </si>
  <si>
    <t>{"id": "chatcmpl-8GmzoVnCHp0FSoDAxcH9K49nannoo", "object": "chat.completion", "created": 1699012280,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L5-S1 disc herniation with displacement and compression of the right S1 nerve root | The lumbar MRI shows a disc herniation at the right L5-S1 level, which is causing compression of the right S1 nerve root. This is consistent with the patient's symptoms of right leg pain and positive straight leg raising test on the right. |\n| Has the patient tried physical or physiotherapy? | Yes | The referral letter mentions that the patient has tried conservative therapies, which likely includes physical or physiotherapy. |\n| Has the patient tried pharmacotherapy? | No | The referral letter states that the patient is not taking any pain relieving medications. |\n| Has the patient tried injections? | Not mentioned | The referral letter does not provide information about whether the patient has tried injections for pain relief. |\n| Has this patient tried any interventions? | Yes, using an inversion table | The referral letter mentions that the patient has been using an inversion table, which provides some relief for his symptoms. |"}}], "usage": {"prompt_tokens": 730, "completion_tokens": 266, "total_tokens": 996}}</t>
  </si>
  <si>
    <t>Disc herniation at L5-S1</t>
  </si>
  <si>
    <t>[["Is the patient's pathology central canal stenosis, foraminal stenosis, lateral stenosis, or another type of pathology?", "Disc herniation at L5-S1", "The lumbar MRI revealed a very large L5-S1 disc herniation, which is causing compression and compromise of the sacral nerve roots."], ["Has the patient tried physical or physiotherapy?", "Yes", "The patient has tried physical therapies, chiropractic care, massage, and acupuncture without relief."], ["Has the patient tried pharmacotherapy?", "Yes", "The patient is currently taking Pregabalin 50 mg qhs and Tylenol 2 1 q6h for pain."], ["Has the patient tried injections?", "Yes", "The patient has had recent intramuscular injection without relief and is scheduled for epidural injection in December."], ["Has this patient tried any interventions?", "Yes", "The patient has tried physical therapies, chiropractic care, massage, acupuncture, and intramuscular injection. She is scheduled for epidural injection in December."]]</t>
  </si>
  <si>
    <t>| Question (list verbatim from system message) | Response | Detailed reasoning based on given clinical information |
|----------------------------------------------|----------|------------------------------------------------------|
| Is the patient's pathology central canal stenosis, foraminal stenosis, lateral stenosis, or another type of pathology? | Disc herniation at L5-S1 | The lumbar MRI revealed a very large L5-S1 disc herniation, which is causing compression and compromise of the sacral nerve roots. |
| Has the patient tried physical or physiotherapy? | Yes | The patient has tried physical therapies, chiropractic care, massage, and acupuncture without relief. |
| Has the patient tried pharmacotherapy? | Yes | The patient is currently taking Pregabalin 50 mg qhs and Tylenol 2 1 q6h for pain. |
| Has the patient tried injections? | Yes | The patient has had recent intramuscular injection without relief and is scheduled for epidural injection in December. |
| Has this patient tried any interventions? | Yes | The patient has tried physical therapies, chiropractic care, massage, acupuncture, and intramuscular injection. She is scheduled for epidural injection in December. |</t>
  </si>
  <si>
    <t>{"id": "chatcmpl-8GmzlSaO2TdcXly7vNTBcpXsp78ds", "object": "chat.completion", "created": 1699012277,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Disc herniation at L5-S1 | The lumbar MRI revealed a very large L5-S1 disc herniation, which is causing compression and compromise of the sacral nerve roots. |\n| Has the patient tried physical or physiotherapy? | Yes | The patient has tried physical therapies, chiropractic care, massage, and acupuncture without relief. |\n| Has the patient tried pharmacotherapy? | Yes | The patient is currently taking Pregabalin 50 mg qhs and Tylenol 2 1 q6h for pain. |\n| Has the patient tried injections? | Yes | The patient has had recent intramuscular injection without relief and is scheduled for epidural injection in December. |\n| Has this patient tried any interventions? | Yes | The patient has tried physical therapies, chiropractic care, massage, acupuncture, and intramuscular injection. She is scheduled for epidural injection in December. |"}}], "usage": {"prompt_tokens": 946, "completion_tokens": 247, "total_tokens": 1193}}</t>
  </si>
  <si>
    <t>Central canal stenosis and foraminal stenosis</t>
  </si>
  <si>
    <t>[["Is the patient's pathology central canal stenosis, foraminal stenosis, lateral stenosis, or another type of pathology?", "Central canal stenosis and foraminal stenosis", "The lumbar MRI showed severe canal and foraminal stenosis at L3-4 and L4-5, indicating narrowing of the central canal and the neural foramina."], ["Has the patient tried physical or physiotherapy?", "Yes", "The referral letter mentions that the patient should continue with self-directed flexion-based exercises and physiotherapy for symptom relief."], ["Has the patient tried pharmacotherapy?", "Not mentioned", "There is no mention of the patient trying pharmacotherapy in the referral letter."], ["Has the patient tried injections?", "Not mentioned", "There is no mention of the patient trying injections in the referral letter."], ["Has this patient tried any interventions?", "Yes", "The patient has tried conservative care, which includes self-directed flexion-based exercises. However, there is no mention of any other interventions such as injections or surgery."]]</t>
  </si>
  <si>
    <t>| Question (list verbatim from system message) | Response | Detailed reasoning based on given clinical information |
|----------------------------------------------|----------|------------------------------------------------------|
| Is the patient's pathology central canal stenosis, foraminal stenosis, lateral stenosis, or another type of pathology? | Central canal stenosis and foraminal stenosis | The lumbar MRI showed severe canal and foraminal stenosis at L3-4 and L4-5, indicating narrowing of the central canal and the neural foramina. |
| Has the patient tried physical or physiotherapy? | Yes | The referral letter mentions that the patient should continue with self-directed flexion-based exercises and physiotherapy for symptom relief. |
| Has the patient tried pharmacotherapy? | Not mentioned | There is no mention of the patient trying pharmacotherapy in the referral letter. |
| Has the patient tried injections? | Not mentioned | There is no mention of the patient trying injections in the referral letter. |
| Has this patient tried any interventions? | Yes | The patient has tried conservative care, which includes self-directed flexion-based exercises. However, there is no mention of any other interventions such as injections or surgery. |</t>
  </si>
  <si>
    <t>{"id": "chatcmpl-8GmzjFNr3SEJzNCIHRhEzXOXW8Lh0", "object": "chat.completion", "created": 1699012275,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and foraminal stenosis | The lumbar MRI showed severe canal and foraminal stenosis at L3-4 and L4-5, indicating narrowing of the central canal and the neural foramina. |\n| Has the patient tried physical or physiotherapy? | Yes | The referral letter mentions that the patient should continue with self-directed flexion-based exercises and physiotherapy for symptom relief. |\n| Has the patient tried pharmacotherapy? | Not mentioned | There is no mention of the patient trying pharmacotherapy in the referral letter. |\n| Has the patient tried injections? | Not mentioned | There is no mention of the patient trying injections in the referral letter. |\n| Has this patient tried any interventions? | Yes | The patient has tried conservative care, which includes self-directed flexion-based exercises. However, there is no mention of any other interventions such as injections or surgery. |"}}], "usage": {"prompt_tokens": 858, "completion_tokens": 246, "total_tokens": 1104}}</t>
  </si>
  <si>
    <t>The patient's pathology is a combination of moderate to severe central canal stenosis at the L3-4 level and severe bilateral foraminal stenosis at the L5-S1 level.</t>
  </si>
  <si>
    <t>[["Is the patient's pathology central canal stenosis, foraminal stenosis, lateral stenosis, or another type of pathology?", "The patient's pathology is a combination of moderate to severe central canal stenosis at the L3-4 level and severe bilateral foraminal stenosis at the L5-S1 level.", "The lumbar MRI showed moderate to severe canal stenosis at the L3-4 level and severe bilateral foraminal stenosis at the L5-S1 level."], ["Has the patient tried physical or physiotherapy?", "Yes", "The patient tried chiropractic care and continues with self-directed exercises."], ["Has the patient tried pharmacotherapy?", "Yes", "The patient is taking Advil 1600 mg per day for pain relief."], ["Has the patient tried injections?", "Yes", "The patient has been referred to a pain clinic for consideration of transforaminal epidural injection and possible medial branch blocks."], ["Has this patient tried any interventions?", "Yes", "The patient has tried chiropractic care, self-directed exercises, and is currently taking Advil for pain relief. The patient has also been referred for transforaminal epidural injection and possible medial branch blocks."]]</t>
  </si>
  <si>
    <t>| Question (list verbatim from system message) | Response | Detailed reasoning based on given clinical information |
|----------------------------------------------|----------|------------------------------------------------------|
| Is the patient's pathology central canal stenosis, foraminal stenosis, lateral stenosis, or another type of pathology? | The patient's pathology is a combination of moderate to severe central canal stenosis at the L3-4 level and severe bilateral foraminal stenosis at the L5-S1 level. | The lumbar MRI showed moderate to severe canal stenosis at the L3-4 level and severe bilateral foraminal stenosis at the L5-S1 level. |
| Has the patient tried physical or physiotherapy? | Yes | The patient tried chiropractic care and continues with self-directed exercises. |
| Has the patient tried pharmacotherapy? | Yes | The patient is taking Advil 1600 mg per day for pain relief. |
| Has the patient tried injections? | Yes | The patient has been referred to a pain clinic for consideration of transforaminal epidural injection and possible medial branch blocks. |
| Has this patient tried any interventions? | Yes | The patient has tried chiropractic care, self-directed exercises, and is currently taking Advil for pain relief. The patient has also been referred for transforaminal epidural injection and possible medial branch blocks. |</t>
  </si>
  <si>
    <t>{"id": "chatcmpl-8GmzghjS01xs6AasEe1Nni4gdDHyz", "object": "chat.completion", "created": 1699012272,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combination of moderate to severe central canal stenosis at the L3-4 level and severe bilateral foraminal stenosis at the L5-S1 level. | The lumbar MRI showed moderate to severe canal stenosis at the L3-4 level and severe bilateral foraminal stenosis at the L5-S1 level. |\n| Has the patient tried physical or physiotherapy? | Yes | The patient tried chiropractic care and continues with self-directed exercises. |\n| Has the patient tried pharmacotherapy? | Yes | The patient is taking Advil 1600 mg per day for pain relief. |\n| Has the patient tried injections? | Yes | The patient has been referred to a pain clinic for consideration of transforaminal epidural injection and possible medial branch blocks. |\n| Has this patient tried any interventions? | Yes | The patient has tried chiropractic care, self-directed exercises, and is currently taking Advil for pain relief. The patient has also been referred for transforaminal epidural injection and possible medial branch blocks. |"}}], "usage": {"prompt_tokens": 1013, "completion_tokens": 282, "total_tokens": 1295}}</t>
  </si>
  <si>
    <t>The patient sees a chiropractor monthly, but it provides relief for shoulder and upper pain, not much for the lower back.</t>
  </si>
  <si>
    <t>It is not mentioned in the clinical information whether the patient has tried injections.</t>
  </si>
  <si>
    <t>The patient is not taking any pain relieving medications.</t>
  </si>
  <si>
    <t>The patient has tried osteopathy without relief.</t>
  </si>
  <si>
    <t>The patient's pathology is central canal stenosis.</t>
  </si>
  <si>
    <t>[["Is the patient's pathology central canal stenosis, foraminal stenosis, lateral stenosis, or another type of pathology?", "The patient's pathology is central canal stenosis.", "The lumbar MRI shows moderate to severe canal stenosis at the L3-4 level."], ["Has the patient tried physical or physiotherapy?", "The patient has tried osteopathy without relief.", "The referral letter states that the patient has tried osteopathy, but it did not provide relief."], ["Has the patient tried pharmacotherapy?", "The patient is not taking any pain relieving medications.", "The referral letter states that the patient is not taking any pain relieving medications."], ["Has the patient tried injections?", "It is not mentioned in the clinical information whether the patient has tried injections.", "There is no mention of the patient trying injections in the referral letter."], ["Has this patient tried any interventions?", "The patient sees a chiropractor monthly, but it provides relief for shoulder and upper pain, not much for the lower back.", "The referral letter states that the patient sees a chiropractor monthly, but it provides relief for shoulder and upper pain, not much for the lower back."]]</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</si>
  <si>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 The lumbar MRI shows moderate to severe canal stenosis at the L3-4 level. |
| Has the patient tried physical or physiotherapy? | The patient has tried osteopathy without relief. | The referral letter states that the patient has tried osteopathy, but it did not provide relief. |
| Has the patient tried pharmacotherapy? | The patient is not taking any pain relieving medications. | The referral letter states that the patient is not taking any pain relieving medications. |
| Has the patient tried injections? | It is not mentioned in the clinical information whether the patient has tried injections. | There is no mention of the patient trying injections in the referral letter. |
| Has this patient tried any interventions? | The patient sees a chiropractor monthly, but it provides relief for shoulder and upper pain, not much for the lower back. | The referral letter states that the patient sees a chiropractor monthly, but it provides relief for shoulder and upper pain, not much for the lower back. |</t>
  </si>
  <si>
    <t>{"id": "chatcmpl-8GmzcMao90jjL99XPXtRqQLPYrDim", "object": "chat.completion", "created": 1699012268,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 The lumbar MRI shows moderate to severe canal stenosis at the L3-4 level. |\n| Has the patient tried physical or physiotherapy? | The patient has tried osteopathy without relief. | The referral letter states that the patient has tried osteopathy, but it did not provide relief. |\n| Has the patient tried pharmacotherapy? | The patient is not taking any pain relieving medications. | The referral letter states that the patient is not taking any pain relieving medications. |\n| Has the patient tried injections? | It is not mentioned in the clinical information whether the patient has tried injections. | There is no mention of the patient trying injections in the referral letter. |\n| Has this patient tried any interventions? | The patient sees a chiropractor monthly, but it provides relief for shoulder and upper pain, not much for the lower back. | The referral letter states that the patient sees a chiropractor monthly, but it provides relief for shoulder and upper pain, not much for the lower back. |"}}], "usage": {"prompt_tokens": 778, "completion_tokens": 278, "total_tokens": 1056}}</t>
  </si>
  <si>
    <t>Yes, Tramadol and Naprosyn for pain relief</t>
  </si>
  <si>
    <t>Yes, self-directed exercises and activity to tolerance</t>
  </si>
  <si>
    <t>Diffuse stenosis at multiple levels (L2-5)</t>
  </si>
  <si>
    <t>[["Is the patient's pathology central canal stenosis, foraminal stenosis, lateral stenosis, or another type of pathology?", "Diffuse stenosis at multiple levels (L2-5)", "The MRI shows modest stenosis diffusely bracketing all levels L2-5."], ["Has the patient tried physical or physiotherapy?", "Yes, self-directed exercises and activity to tolerance", "The clinician recommended that the patient continue with self-directed exercises and activity to tolerance."], ["Has the patient tried pharmacotherapy?", "Yes, Tramadol and Naprosyn for pain relief", "The patient is currently taking Tramadol and Naprosyn for pain relief."], ["Has the patient tried injections?", "No information provided", "No information is provided regarding whether the patient has tried injections."], ["Has this patient tried any interventions?", "No information provided", "No information is provided regarding whether the patient has tried any interventions."]]</t>
  </si>
  <si>
    <t>| Question (list verbatim from system message) | Response | Detailed reasoning based on given clinical information |
|----------------------------------------------|----------|-----------------------------------------------------|
| Is the patient's pathology central canal stenosis, foraminal stenosis, lateral stenosis, or another type of pathology? | Diffuse stenosis at multiple levels (L2-5) | The MRI shows modest stenosis diffusely bracketing all levels L2-5. |
| Has the patient tried physical or physiotherapy? | Yes, self-directed exercises and activity to tolerance | The clinician recommended that the patient continue with self-directed exercises and activity to tolerance. |
| Has the patient tried pharmacotherapy? | Yes, Tramadol and Naprosyn for pain relief | The patient is currently taking Tramadol and Naprosyn for pain relief. |
| Has the patient tried injections? | No information provided | No information is provided regarding whether the patient has tried injections. |
| Has this patient tried any interventions? | No information provided | No information is provided regarding whether the patient has tried any interventions. |</t>
  </si>
  <si>
    <t>{"id": "chatcmpl-8GmzZ757vA2RiocOOgBDwRou0JZhy", "object": "chat.completion", "created": 1699012265,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Diffuse stenosis at multiple levels (L2-5) | The MRI shows modest stenosis diffusely bracketing all levels L2-5. |\n| Has the patient tried physical or physiotherapy? | Yes, self-directed exercises and activity to tolerance | The clinician recommended that the patient continue with self-directed exercises and activity to tolerance. |\n| Has the patient tried pharmacotherapy? | Yes, Tramadol and Naprosyn for pain relief | The patient is currently taking Tramadol and Naprosyn for pain relief. |\n| Has the patient tried injections? | No information provided | No information is provided regarding whether the patient has tried injections. |\n| Has this patient tried any interventions? | No information provided | No information is provided regarding whether the patient has tried any interventions. |"}}], "usage": {"prompt_tokens": 1182, "completion_tokens": 226, "total_tokens": 1408}}</t>
  </si>
  <si>
    <t>Yes, the patient has tried exercises and had an epidural injection</t>
  </si>
  <si>
    <t>Yes, the patient had an epidural injection on August 17, 2022</t>
  </si>
  <si>
    <t>Yes, the patient is taking Baclofen, Lyrica, Voltaren, and Methadone</t>
  </si>
  <si>
    <t>Yes, the patient has been prescribed exercises</t>
  </si>
  <si>
    <t>Left L5-S1 disc protrusion causing left S1 radiculopathy</t>
  </si>
  <si>
    <t>[["Is the patient's pathology central canal stenosis, foraminal stenosis, lateral stenosis, or another type of pathology?", "Left L5-S1 disc protrusion causing left S1 radiculopathy", "The MRI findings reveal a left L5-S1 disc protrusion, which is likely causing the patient's symptoms of left buttock and leg pain. This is consistent with a radiculopathy affecting the S1 nerve root."], ["Has the patient tried physical or physiotherapy?", "Yes, the patient has been prescribed exercises", "The referral letter states that the patient has been prescribed exercises, but they are not providing much relief."], ["Has the patient tried pharmacotherapy?", "Yes, the patient is taking Baclofen, Lyrica, Voltaren, and Methadone", "The patient is currently taking multiple medications for pain relief, including Baclofen, Lyrica, Voltaren, and Methadone."], ["Has the patient tried injections?", "Yes, the patient had an epidural injection on August 17, 2022", "The referral letter mentions that the patient had an epidural injection on August 17, 2022, but it did not provide relief."], ["Has this patient tried any interventions?", "Yes, the patient has tried exercises and had an epidural injection", "The patient has tried exercises and had an epidural injection as interventions for their pain, but neither have been effective."]]</t>
  </si>
  <si>
    <t>| Question (list verbatim from system message) | Response | Detailed reasoning based on given clinical information |
|----------------------------------------------|----------|------------------------------------------------------|
| Is the patient's pathology central canal stenosis, foraminal stenosis, lateral stenosis, or another type of pathology? | Left L5-S1 disc protrusion causing left S1 radiculopathy | The MRI findings reveal a left L5-S1 disc protrusion, which is likely causing the patient's symptoms of left buttock and leg pain. This is consistent with a radiculopathy affecting the S1 nerve root. |
| Has the patient tried physical or physiotherapy? | Yes, the patient has been prescribed exercises | The referral letter states that the patient has been prescribed exercises, but they are not providing much relief. |
| Has the patient tried pharmacotherapy? | Yes, the patient is taking Baclofen, Lyrica, Voltaren, and Methadone | The patient is currently taking multiple medications for pain relief, including Baclofen, Lyrica, Voltaren, and Methadone. |
| Has the patient tried injections? | Yes, the patient had an epidural injection on August 17, 2022 | The referral letter mentions that the patient had an epidural injection on August 17, 2022, but it did not provide relief. |
| Has this patient tried any interventions? | Yes, the patient has tried exercises and had an epidural injection | The patient has tried exercises and had an epidural injection as interventions for their pain, but neither have been effective. |</t>
  </si>
  <si>
    <t>{"id": "chatcmpl-8GmzWnFw35ucHUuif8J8Iefsuzetu", "object": "chat.completion", "created": 1699012262,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L5-S1 disc protrusion causing left S1 radiculopathy | The MRI findings reveal a left L5-S1 disc protrusion, which is likely causing the patient's symptoms of left buttock and leg pain. This is consistent with a radiculopathy affecting the S1 nerve root. |\n| Has the patient tried physical or physiotherapy? | Yes, the patient has been prescribed exercises | The referral letter states that the patient has been prescribed exercises, but they are not providing much relief. |\n| Has the patient tried pharmacotherapy? | Yes, the patient is taking Baclofen, Lyrica, Voltaren, and Methadone | The patient is currently taking multiple medications for pain relief, including Baclofen, Lyrica, Voltaren, and Methadone. |\n| Has the patient tried injections? | Yes, the patient had an epidural injection on August 17, 2022 | The referral letter mentions that the patient had an epidural injection on August 17, 2022, but it did not provide relief. |\n| Has this patient tried any interventions? | Yes, the patient has tried exercises and had an epidural injection | The patient has tried exercises and had an epidural injection as interventions for their pain, but neither have been effective. |"}}], "usage": {"prompt_tokens": 807, "completion_tokens": 326, "total_tokens": 1133}}</t>
  </si>
  <si>
    <t>Yes, the patient has tried using an inversion table which provides transient relief.</t>
  </si>
  <si>
    <t>No, the patient has not had any injections.</t>
  </si>
  <si>
    <t>Yes, the patient is taking meloxicam 15 mg once per day and Cymbalta.</t>
  </si>
  <si>
    <t>The patient has tried exercises daily.</t>
  </si>
  <si>
    <t>The patient's pathology is foraminal stenosis at L4-5 and L5-S1, with significant foraminal stenosis on the left at both levels.</t>
  </si>
  <si>
    <t>[["Is the patient's pathology central canal stenosis, foraminal stenosis, lateral stenosis, or another type of pathology?", "The patient's pathology is foraminal stenosis at L4-5 and L5-S1, with significant foraminal stenosis on the left at both levels.", "This is based on the lumbar MRI findings which show foraminal stenosis at L4-5 and L5-S1, with significant stenosis on the left side at both levels."], ["Has the patient tried physical or physiotherapy?", "The patient has tried exercises daily.", "The patient has been doing exercises daily as part of their self-directed therapy."], ["Has the patient tried pharmacotherapy?", "Yes, the patient is taking meloxicam 15 mg once per day and Cymbalta.", "The patient is currently taking meloxicam, a nonsteroidal anti-inflammatory drug, and Cymbalta, an antidepressant that is also used for neuropathic pain."], ["Has the patient tried injections?", "No, the patient has not had any injections.", "The patient has not received any injections as part of their treatment."], ["Has this patient tried any interventions?", "Yes, the patient has tried using an inversion table which provides transient relief.", "The patient has been using an inversion table, which has been helpful in providing temporary relief from their symptoms."]]</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</si>
  <si>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at L4-5 and L5-S1, with significant foraminal stenosis on the left at both levels. | This is based on the lumbar MRI findings which show foraminal stenosis at L4-5 and L5-S1, with significant stenosis on the left side at both levels. |
| Has the patient tried physical or physiotherapy? | The patient has tried exercises daily. | The patient has been doing exercises daily as part of their self-directed therapy. |
| Has the patient tried pharmacotherapy? | Yes, the patient is taking meloxicam 15 mg once per day and Cymbalta. | The patient is currently taking meloxicam, a nonsteroidal anti-inflammatory drug, and Cymbalta, an antidepressant that is also used for neuropathic pain. |
| Has the patient tried injections? | No, the patient has not had any injections. | The patient has not received any injections as part of their treatment. |
| Has this patient tried any interventions? | Yes, the patient has tried using an inversion table which provides transient relief. | The patient has been using an inversion table, which has been helpful in providing temporary relief from their symptoms. |</t>
  </si>
  <si>
    <t>{"id": "chatcmpl-8GmzSGeGJeYEqUN2jq3dqQOXq3wXn", "object": "chat.completion", "created": 1699012258,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at L4-5 and L5-S1, with significant foraminal stenosis on the left at both levels. | This is based on the lumbar MRI findings which show foraminal stenosis at L4-5 and L5-S1, with significant stenosis on the left side at both levels. |\n| Has the patient tried physical or physiotherapy? | The patient has tried exercises daily. | The patient has been doing exercises daily as part of their self-directed therapy. |\n| Has the patient tried pharmacotherapy? | Yes, the patient is taking meloxicam 15 mg once per day and Cymbalta. | The patient is currently taking meloxicam, a nonsteroidal anti-inflammatory drug, and Cymbalta, an antidepressant that is also used for neuropathic pain. |\n| Has the patient tried injections? | No, the patient has not had any injections. | The patient has not received any injections as part of their treatment. |\n| Has this patient tried any interventions? | Yes, the patient has tried using an inversion table which provides transient relief. | The patient has been using an inversion table, which has been helpful in providing temporary relief from their symptoms. |"}}], "usage": {"prompt_tokens": 1134, "completion_tokens": 319, "total_tokens": 1453}}</t>
  </si>
  <si>
    <t>[["Is the patient's pathology central canal stenosis, foraminal stenosis, lateral stenosis, or another type of pathology?", "Foraminal stenosis", "The lumbar MRI revealed severe foraminal stenosis, more pronounced on the right side."], ["Has the patient tried physical or physiotherapy?", "Yes", "The patient is performing home-based exercises and has had chiropractic care, which provided transient relief."], ["Has the patient tried pharmacotherapy?", "Not mentioned", "There is no mention of the patient trying pharmacotherapy in the given clinical information."], ["Has the patient tried injections?", "Yes", "The final assessment recommends trying Pars block injections for the patient."], ["Has this patient tried any interventions?", "Yes", "The patient has tried home-based exercises and chiropractic care. The final assessment also suggests trying Pars block injections."]]</t>
  </si>
  <si>
    <t>| Question (list verbatim from system message) | Response | Detailed reasoning based on given clinical information |
|----------------------------------------------|----------|------------------------------------------------------|
| Is the patient's pathology central canal stenosis, foraminal stenosis, lateral stenosis, or another type of pathology? | Foraminal stenosis | The lumbar MRI revealed severe foraminal stenosis, more pronounced on the right side. |
| Has the patient tried physical or physiotherapy? | Yes | The patient is performing home-based exercises and has had chiropractic care, which provided transient relief. |
| Has the patient tried pharmacotherapy? | Not mentioned | There is no mention of the patient trying pharmacotherapy in the given clinical information. |
| Has the patient tried injections? | Yes | The final assessment recommends trying Pars block injections for the patient. |
| Has this patient tried any interventions? | Yes | The patient has tried home-based exercises and chiropractic care. The final assessment also suggests trying Pars block injections. |</t>
  </si>
  <si>
    <t>{"id": "chatcmpl-8GmzQfHtUAy8qBqDaG50MxW1asRqD", "object": "chat.completion", "created": 1699012256,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revealed severe foraminal stenosis, more pronounced on the right side. |\n| Has the patient tried physical or physiotherapy? | Yes | The patient is performing home-based exercises and has had chiropractic care, which provided transient relief. |\n| Has the patient tried pharmacotherapy? | Not mentioned | There is no mention of the patient trying pharmacotherapy in the given clinical information. |\n| Has the patient tried injections? | Yes | The final assessment recommends trying Pars block injections for the patient. |\n| Has this patient tried any interventions? | Yes | The patient has tried home-based exercises and chiropractic care. The final assessment also suggests trying Pars block injections. |"}}], "usage": {"prompt_tokens": 708, "completion_tokens": 207, "total_tokens": 915}}</t>
  </si>
  <si>
    <t>Compression fracture at T12</t>
  </si>
  <si>
    <t>[["Is the patient's pathology central canal stenosis, foraminal stenosis, lateral stenosis, or another type of pathology?", "Compression fracture at T12", "The patient's imaging shows a compression fracture at T12, which is causing her lower back pain."], ["Has the patient tried physical or physiotherapy?", "No", "The patient has not tried any physical or physiotherapy for her lower back pain."], ["Has the patient tried pharmacotherapy?", "No", "The patient is not taking any pain relieving medications for her lower back pain."], ["Has the patient tried injections?", "Yes", "The patient had injections (intramuscular?) in Serbia which helped with her lower back pain."], ["Has this patient tried any interventions?", "No", "The patient has not tried any interventions for her lower back pain."]]</t>
  </si>
  <si>
    <t>| Question (list verbatim from system message) | Response | Detailed reasoning based on given clinical information |
|----------------------------------------------|----------|-------------------------------------------------------|
| Is the patient's pathology central canal stenosis, foraminal stenosis, lateral stenosis, or another type of pathology? | Compression fracture at T12 | The patient's imaging shows a compression fracture at T12, which is causing her lower back pain. |
| Has the patient tried physical or physiotherapy? | No | The patient has not tried any physical or physiotherapy for her lower back pain. |
| Has the patient tried pharmacotherapy? | No | The patient is not taking any pain relieving medications for her lower back pain. |
| Has the patient tried injections? | Yes | The patient had injections (intramuscular?) in Serbia which helped with her lower back pain. |
| Has this patient tried any interventions? | No | The patient has not tried any interventions for her lower back pain. |</t>
  </si>
  <si>
    <t>{"id": "chatcmpl-8GmzMlNJ0UfF1lbINRHS63HU5OgEW", "object": "chat.completion", "created": 1699012252,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Compression fracture at T12 | The patient's imaging shows a compression fracture at T12, which is causing her lower back pain. |\n| Has the patient tried physical or physiotherapy? | No | The patient has not tried any physical or physiotherapy for her lower back pain. |\n| Has the patient tried pharmacotherapy? | No | The patient is not taking any pain relieving medications for her lower back pain. |\n| Has the patient tried injections? | Yes | The patient had injections (intramuscular?) in Serbia which helped with her lower back pain. |\n| Has this patient tried any interventions? | No | The patient has not tried any interventions for her lower back pain. |"}}], "usage": {"prompt_tokens": 938, "completion_tokens": 202, "total_tokens": 1140}}</t>
  </si>
  <si>
    <t>[["Is the patient's pathology central canal stenosis, foraminal stenosis, lateral stenosis, or another type of pathology?", "Central canal stenosis", "The lumbar MRI revealed severe spinal canal stenosis at L3-4."], ["Has the patient tried physical or physiotherapy?", "Yes", "The patient has attended physical therapy, but it has not provided significant relief."], ["Has the patient tried pharmacotherapy?", "Yes", "The patient is currently taking Tylenol, Tramadol, and Gabapentin for pain management."], ["Has the patient tried injections?", "Yes", "The patient has received two epidural injections, which provided relief for about a month."], ["Has this patient tried any interventions?", "Yes", "The patient has tried physical therapy, pharmacotherapy, and injections."]]</t>
  </si>
  <si>
    <t>| Question (list verbatim from system message) | Response | Detailed reasoning based on given clinical information |
|----------------------------------------------|----------|------------------------------------------------------|
| Is the patient's pathology central canal stenosis, foraminal stenosis, lateral stenosis, or another type of pathology? | Central canal stenosis | The lumbar MRI revealed severe spinal canal stenosis at L3-4. |
| Has the patient tried physical or physiotherapy? | Yes | The patient has attended physical therapy, but it has not provided significant relief. |
| Has the patient tried pharmacotherapy? | Yes | The patient is currently taking Tylenol, Tramadol, and Gabapentin for pain management. |
| Has the patient tried injections? | Yes | The patient has received two epidural injections, which provided relief for about a month. |
| Has this patient tried any interventions? | Yes | The patient has tried physical therapy, pharmacotherapy, and injections. |</t>
  </si>
  <si>
    <t>{"id": "chatcmpl-8GmzKDwjXJqv0QTDTiwJ7qXmCHJYa", "object": "chat.completion", "created": 1699012250,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MRI revealed severe spinal canal stenosis at L3-4. |\n| Has the patient tried physical or physiotherapy? | Yes | The patient has attended physical therapy, but it has not provided significant relief. |\n| Has the patient tried pharmacotherapy? | Yes | The patient is currently taking Tylenol, Tramadol, and Gabapentin for pain management. |\n| Has the patient tried injections? | Yes | The patient has received two epidural injections, which provided relief for about a month. |\n| Has this patient tried any interventions? | Yes | The patient has tried physical therapy, pharmacotherapy, and injections. |"}}], "usage": {"prompt_tokens": 865, "completion_tokens": 200, "total_tokens": 1065}}</t>
  </si>
  <si>
    <t>The patient has tried self-directed exercises, physical therapy, and chiropractic care.</t>
  </si>
  <si>
    <t>The patient's pathology is lateral recess stenosis at L5-S1 and L4-5.</t>
  </si>
  <si>
    <t>[["Is the patient's pathology central canal stenosis, foraminal stenosis, lateral stenosis, or another type of pathology?", "The patient's pathology is lateral recess stenosis at L5-S1 and L4-5.", "The lumbar MRI revealed advanced left lateral recess stenosis at L5-S1 and L4-5, along with moderate right and moderate to severe left foraminal stenosis at L5-S1."], ["Has the patient tried physical or physiotherapy?", "Yes", "The referral letter states that the patient should continue with self-directed exercises, physical therapy, and chiropractic care if she finds it helpful."], ["Has the patient tried pharmacotherapy?", "Not mentioned", "There is no mention of the patient trying pharmacotherapy in the referral letter."], ["Has the patient tried injections?", "Not mentioned", "There is no mention of the patient trying injections in the referral letter."], ["Has this patient tried any interventions?", "The patient has tried self-directed exercises, physical therapy, and chiropractic care.", "The referral letter states that the patient should continue with these interventions if she finds them helpful."]]</t>
  </si>
  <si>
    <t>| Question (list verbatim from system message) | Response | Detailed reasoning based on given clinical information |
|----------------------------------------------|----------|-------------------------------------------------------|
| Is the patient's pathology central canal stenosis, foraminal stenosis, lateral stenosis, or another type of pathology? | The patient's pathology is lateral recess stenosis at L5-S1 and L4-5. | The lumbar MRI revealed advanced left lateral recess stenosis at L5-S1 and L4-5, along with moderate right and moderate to severe left foraminal stenosis at L5-S1. |
| Has the patient tried physical or physiotherapy? | Yes | The referral letter states that the patient should continue with self-directed exercises, physical therapy, and chiropractic care if she finds it helpful. |
| Has the patient tried pharmacotherapy? | Not mentioned | There is no mention of the patient trying pharmacotherapy in the referral letter. |
| Has the patient tried injections? | Not mentioned | There is no mention of the patient trying injections in the referral letter. |
| Has this patient tried any interventions? | The patient has tried self-directed exercises, physical therapy, and chiropractic care. | The referral letter states that the patient should continue with these interventions if she finds them helpful. |</t>
  </si>
  <si>
    <t>{"id": "chatcmpl-8GmzIGzbuUBPsdKvGBNbrmjxdx7GJ", "object": "chat.completion", "created": 1699012248,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lateral recess stenosis at L5-S1 and L4-5. | The lumbar MRI revealed advanced left lateral recess stenosis at L5-S1 and L4-5, along with moderate right and moderate to severe left foraminal stenosis at L5-S1. |\n| Has the patient tried physical or physiotherapy? | Yes | The referral letter states that the patient should continue with self-directed exercises, physical therapy, and chiropractic care if she finds it helpful. |\n| Has the patient tried pharmacotherapy? | Not mentioned | There is no mention of the patient trying pharmacotherapy in the referral letter. |\n| Has the patient tried injections? | Not mentioned | There is no mention of the patient trying injections in the referral letter. |\n| Has this patient tried any interventions? | The patient has tried self-directed exercises, physical therapy, and chiropractic care. | The referral letter states that the patient should continue with these interventions if she finds them helpful. |"}}], "usage": {"prompt_tokens": 715, "completion_tokens": 267, "total_tokens": 982}}</t>
  </si>
  <si>
    <t>The patient has tried physical therapy and occasionally massage.</t>
  </si>
  <si>
    <t>Not mentioned in the given clinical information.</t>
  </si>
  <si>
    <t>Yes, the patient attends physical therapy weekly.</t>
  </si>
  <si>
    <t>The patient's pathology is severe spinal canal stenosis at L4-5 and moderate left foraminal stenosis.</t>
  </si>
  <si>
    <t>[["Is the patient's pathology central canal stenosis, foraminal stenosis, lateral stenosis, or another type of pathology?", "The patient's pathology is severe spinal canal stenosis at L4-5 and moderate left foraminal stenosis.", "This is based on the lumbar MRI findings which show severe spinal canal stenosis at L4-5 and moderate left foraminal stenosis."], ["Has the patient tried physical or physiotherapy?", "Yes, the patient attends physical therapy weekly.", "The referral letter states that the patient attends physical therapy weekly."], ["Has the patient tried pharmacotherapy?", "Not mentioned in the given clinical information.", "There is no mention of the patient trying pharmacotherapy in the referral letter."], ["Has the patient tried injections?", "Not mentioned in the given clinical information.", "There is no mention of the patient trying injections in the referral letter."], ["Has this patient tried any interventions?", "The patient has tried physical therapy and occasionally massage.", "The referral letter states that the patient attends physical therapy weekly and occasionally massage."]]</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</si>
  <si>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L4-5 and moderate left foraminal stenosis. | This is based on the lumbar MRI findings which show severe spinal canal stenosis at L4-5 and moderate left foraminal stenosis. |
| Has the patient tried physical or physiotherapy? | Yes, the patient attends physical therapy weekly. | The referral letter states that the patient attends physical therapy weekly. |
| Has the patient tried pharmacotherapy? | Not mentioned in the given clinical information. | There is no mention of the patient trying pharmacotherapy in the referral letter. |
| Has the patient tried injections? | Not mentioned in the given clinical information. | There is no mention of the patient trying injections in the referral letter. |
| Has this patient tried any interventions? | The patient has tried physical therapy and occasionally massage. | The referral letter states that the patient attends physical therapy weekly and occasionally massage. |</t>
  </si>
  <si>
    <t>{"id": "chatcmpl-8GmzFNFxV7OEG4Q9PAGv7tbBw7W5K", "object": "chat.completion", "created": 1699012245,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L4-5 and moderate left foraminal stenosis. | This is based on the lumbar MRI findings which show severe spinal canal stenosis at L4-5 and moderate left foraminal stenosis. |\n| Has the patient tried physical or physiotherapy? | Yes, the patient attends physical therapy weekly. | The referral letter states that the patient attends physical therapy weekly. |\n| Has the patient tried pharmacotherapy? | Not mentioned in the given clinical information. | There is no mention of the patient trying pharmacotherapy in the referral letter. |\n| Has the patient tried injections? | Not mentioned in the given clinical information. | There is no mention of the patient trying injections in the referral letter. |\n| Has this patient tried any interventions? | The patient has tried physical therapy and occasionally massage. | The referral letter states that the patient attends physical therapy weekly and occasionally massage. |"}}], "usage": {"prompt_tokens": 873, "completion_tokens": 255, "total_tokens": 1128}}</t>
  </si>
  <si>
    <t>The patient occasionally receives massage therapy.</t>
  </si>
  <si>
    <t>[["Is the patient's pathology central canal stenosis, foraminal stenosis, lateral stenosis, or another type of pathology?", "The patient's pathology is severe spinal canal stenosis at L4-5 and moderate left foraminal stenosis.", "This is based on the lumbar MRI findings which show severe spinal canal stenosis at L4-5 and moderate left foraminal stenosis."], ["Has the patient tried physical or physiotherapy?", "Yes, the patient attends physical therapy weekly.", "The referral letter states that the patient attends physical therapy weekly."], ["Has the patient tried pharmacotherapy?", "Not mentioned in the given clinical information.", "There is no mention of the patient trying pharmacotherapy in the referral letter."], ["Has the patient tried injections?", "Not mentioned in the given clinical information.", "There is no mention of the patient trying injections in the referral letter."], ["Has this patient tried any interventions?", "The patient occasionally receives massage therapy.", "The referral letter states that the patient occasionally receives massage therapy."]]</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</si>
  <si>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L4-5 and moderate left foraminal stenosis. | This is based on the lumbar MRI findings which show severe spinal canal stenosis at L4-5 and moderate left foraminal stenosis. |
| Has the patient tried physical or physiotherapy? | Yes, the patient attends physical therapy weekly. | The referral letter states that the patient attends physical therapy weekly. |
| Has the patient tried pharmacotherapy? | Not mentioned in the given clinical information. | There is no mention of the patient trying pharmacotherapy in the referral letter. |
| Has the patient tried injections? | Not mentioned in the given clinical information. | There is no mention of the patient trying injections in the referral letter. |
| Has this patient tried any interventions? | The patient occasionally receives massage therapy. | The referral letter states that the patient occasionally receives massage therapy. |</t>
  </si>
  <si>
    <t>{"id": "chatcmpl-8GmzCJ6f9i1nldnonIgK7WbBvrN9F", "object": "chat.completion", "created": 1699012242,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L4-5 and moderate left foraminal stenosis. | This is based on the lumbar MRI findings which show severe spinal canal stenosis at L4-5 and moderate left foraminal stenosis. |\n| Has the patient tried physical or physiotherapy? | Yes, the patient attends physical therapy weekly. | The referral letter states that the patient attends physical therapy weekly. |\n| Has the patient tried pharmacotherapy? | Not mentioned in the given clinical information. | There is no mention of the patient trying pharmacotherapy in the referral letter. |\n| Has the patient tried injections? | Not mentioned in the given clinical information. | There is no mention of the patient trying injections in the referral letter. |\n| Has this patient tried any interventions? | The patient occasionally receives massage therapy. | The referral letter states that the patient occasionally receives massage therapy. |"}}], "usage": {"prompt_tokens": 873, "completion_tokens": 249, "total_tokens": 1122}}</t>
  </si>
  <si>
    <t>[["Is the patient's pathology central canal stenosis, foraminal stenosis, lateral stenosis, or another type of pathology?", "Right L5-S1 disc herniation with abutment of the right S1 nerve root", "The lumbar MRI shows a right L5-S1 disc herniation with abutment of the right S1 nerve root, which is causing the patient's symptoms of right buttock pain and posterior thigh pain."], ["Has the patient tried physical or physiotherapy?", "Yes", "The referral letter mentions that exercises have not been particularly helpful for the patient."], ["Has the patient tried pharmacotherapy?", "Not mentioned", "The referral letter does not provide information about whether the patient has tried pharmacotherapy for their symptoms."], ["Has the patient tried injections?", "Not mentioned", "The referral letter does not provide information about whether the patient has tried injections for their symptoms."], ["Has this patient tried any interventions?", "Not mentioned", "The referral letter does not provide information about whether the patient has tried any interventions for their symptoms."]]</t>
  </si>
  <si>
    <t>| Question (list verbatim from system message) | Response | Detailed reasoning based on given clinical information |
|----------------------------------------------|----------|-----------------------------------------------------|
| Is the patient's pathology central canal stenosis, foraminal stenosis, lateral stenosis, or another type of pathology? | Right L5-S1 disc herniation with abutment of the right S1 nerve root | The lumbar MRI shows a right L5-S1 disc herniation with abutment of the right S1 nerve root, which is causing the patient's symptoms of right buttock pain and posterior thigh pain. |
| Has the patient tried physical or physiotherapy? | Yes | The referral letter mentions that exercises have not been particularly helpful for the patient. |
| Has the patient tried pharmacotherapy? | Not mentioned | The referral letter does not provide information about whether the patient has tried pharmacotherapy for their symptoms. |
| Has the patient tried injections? | Not mentioned | The referral letter does not provide information about whether the patient has tried injections for their symptoms. |
| Has this patient tried any interventions? | Not mentioned | The referral letter does not provide information about whether the patient has tried any interventions for their symptoms. |</t>
  </si>
  <si>
    <t>{"id": "chatcmpl-8GmzAyVIgjeeHjUgjZIUpHSxAuJqd", "object": "chat.completion", "created": 1699012240,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L5-S1 disc herniation with abutment of the right S1 nerve root | The lumbar MRI shows a right L5-S1 disc herniation with abutment of the right S1 nerve root, which is causing the patient's symptoms of right buttock pain and posterior thigh pain. |\n| Has the patient tried physical or physiotherapy? | Yes | The referral letter mentions that exercises have not been particularly helpful for the patient. |\n| Has the patient tried pharmacotherapy? | Not mentioned | The referral letter does not provide information about whether the patient has tried pharmacotherapy for their symptoms. |\n| Has the patient tried injections? | Not mentioned | The referral letter does not provide information about whether the patient has tried injections for their symptoms. |\n| Has this patient tried any interventions? | Not mentioned | The referral letter does not provide information about whether the patient has tried any interventions for their symptoms. |"}}], "usage": {"prompt_tokens": 1085, "completion_tokens": 248, "total_tokens": 1333}}</t>
  </si>
  <si>
    <t>Lateral stenosis</t>
  </si>
  <si>
    <t>[["Is the patient's pathology central canal stenosis, foraminal stenosis, lateral stenosis, or another type of pathology?", "Lateral stenosis", "The lumbar MRI shows a left L4-5 disc protrusion with compromise of the left lateral recess and displacement of the left L5 nerve root. This indicates lateral stenosis."], ["Has the patient tried physical or physiotherapy?", "Yes", "The patient has tried physical therapy and chiropractic care, but it provided only transient relief."], ["Has the patient tried pharmacotherapy?", "No", "The patient is not currently taking any medications."], ["Has the patient tried injections?", "Yes", "The patient had an epidural injection 3 days ago, which provided some relief."], ["Has this patient tried any interventions?", "Yes", "The patient has tried physical therapy, chiropractic care, stretching exercises, and had an epidural injection."]]</t>
  </si>
  <si>
    <t>| Question (list verbatim from system message) | Response | Detailed reasoning based on given clinical information |
|----------------------------------------------|----------|-----------------------------------------------------|
| Is the patient's pathology central canal stenosis, foraminal stenosis, lateral stenosis, or another type of pathology? | Lateral stenosis | The lumbar MRI shows a left L4-5 disc protrusion with compromise of the left lateral recess and displacement of the left L5 nerve root. This indicates lateral stenosis. |
| Has the patient tried physical or physiotherapy? | Yes | The patient has tried physical therapy and chiropractic care, but it provided only transient relief. |
| Has the patient tried pharmacotherapy? | No | The patient is not currently taking any medications. |
| Has the patient tried injections? | Yes | The patient had an epidural injection 3 days ago, which provided some relief. |
| Has this patient tried any interventions? | Yes | The patient has tried physical therapy, chiropractic care, stretching exercises, and had an epidural injection. |</t>
  </si>
  <si>
    <t>{"id": "chatcmpl-8Gmz50Ax0uxr8m3SmqHKf2z5hMRON", "object": "chat.completion", "created": 1699012235,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lumbar MRI shows a left L4-5 disc protrusion with compromise of the left lateral recess and displacement of the left L5 nerve root. This indicates lateral stenosis. |\n| Has the patient tried physical or physiotherapy? | Yes | The patient has tried physical therapy and chiropractic care, but it provided only transient relief. |\n| Has the patient tried pharmacotherapy? | No | The patient is not currently taking any medications. |\n| Has the patient tried injections? | Yes | The patient had an epidural injection 3 days ago, which provided some relief. |\n| Has this patient tried any interventions? | Yes | The patient has tried physical therapy, chiropractic care, stretching exercises, and had an epidural injection. |"}}], "usage": {"prompt_tokens": 1192, "completion_tokens": 220, "total_tokens": 1412}}</t>
  </si>
  <si>
    <t>Not mentioned in the clinical information.</t>
  </si>
  <si>
    <t>Yes, the patient has been referred for an epidural injection.</t>
  </si>
  <si>
    <t>Yes, the patient is taking Pregabalin 75 mg bid for pain.</t>
  </si>
  <si>
    <t>The patient's pathology is severe canal stenosis and severe right and moderate to severe left foraminal stenosis at L3-4.</t>
  </si>
  <si>
    <t>[["Is the patient's pathology central canal stenosis, foraminal stenosis, lateral stenosis, or another type of pathology?", "The patient's pathology is severe canal stenosis and severe right and moderate to severe left foraminal stenosis at L3-4.", "This is based on the lumbar MRI findings which show severe canal stenosis and foraminal stenosis at the L3-4 level."], ["Has the patient tried physical or physiotherapy?", "Not mentioned in the clinical information.", "There is no mention of the patient trying physical or physiotherapy in the provided information."], ["Has the patient tried pharmacotherapy?", "Yes, the patient is taking Pregabalin 75 mg bid for pain.", "The clinical information states that the patient is taking Pregabalin for pain."], ["Has the patient tried injections?", "Yes, the patient has been referred for an epidural injection.", "The referral letter mentions that the patient has been referred for an epidural injection to see if it may provide some relief."], ["Has this patient tried any interventions?", "Not mentioned in the clinical information.", "There is no mention of the patient trying any other interventions in the provided information."]]</t>
  </si>
  <si>
    <t>| Question (list verbatim from system message) | Response | Detailed reasoning based on given clinical information |
|----------------------------------------------|----------|-----------------------------------------------------|
| Is the patient's pathology central canal stenosis, foraminal stenosis, lateral stenosis, or another type of pathology? | The patient's pathology is severe canal stenosis and severe right and moderate to severe left foraminal stenosis at L3-4. | This is based on the lumbar MRI findings which show severe canal stenosis and foraminal stenosis at the L3-4 level. |
| Has the patient tried physical or physiotherapy? | Not mentioned in the clinical information. | There is no mention of the patient trying physical or physiotherapy in the provided information. |
| Has the patient tried pharmacotherapy? | Yes, the patient is taking Pregabalin 75 mg bid for pain. | The clinical information states that the patient is taking Pregabalin for pain. |
| Has the patient tried injections? | Yes, the patient has been referred for an epidural injection. | The referral letter mentions that the patient has been referred for an epidural injection to see if it may provide some relief. |
| Has this patient tried any interventions? | Not mentioned in the clinical information. | There is no mention of the patient trying any other interventions in the provided information. |</t>
  </si>
  <si>
    <t>{"id": "chatcmpl-8Gmz1dXlc8eH8tL0XlALxrSkPp0ls", "object": "chat.completion", "created": 1699012231,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canal stenosis and severe right and moderate to severe left foraminal stenosis at L3-4. | This is based on the lumbar MRI findings which show severe canal stenosis and foraminal stenosis at the L3-4 level. |\n| Has the patient tried physical or physiotherapy? | Not mentioned in the clinical information. | There is no mention of the patient trying physical or physiotherapy in the provided information. |\n| Has the patient tried pharmacotherapy? | Yes, the patient is taking Pregabalin 75 mg bid for pain. | The clinical information states that the patient is taking Pregabalin for pain. |\n| Has the patient tried injections? | Yes, the patient has been referred for an epidural injection. | The referral letter mentions that the patient has been referred for an epidural injection to see if it may provide some relief. |\n| Has this patient tried any interventions? | Not mentioned in the clinical information. | There is no mention of the patient trying any other interventions in the provided information. |"}}], "usage": {"prompt_tokens": 1001, "completion_tokens": 285, "total_tokens": 1286}}</t>
  </si>
  <si>
    <t>Yes, the patient has tried physical therapy and chiropractic care.</t>
  </si>
  <si>
    <t>The patient's pathology is a cystic lesion causing left-sided L4 radiculopathy.</t>
  </si>
  <si>
    <t>[["Is the patient's pathology central canal stenosis, foraminal stenosis, lateral stenosis, or another type of pathology?", "The patient's pathology is a cystic lesion causing left-sided L4 radiculopathy.", "The referral letter mentions a left L3-4 T2 enhancing lesion in the lateral recess, which the radiologist suggests could be a nerve sheath tumor or synovial cyst. The patient's symptoms and positive straight leg raising test on the left indicate radiculopathy."], ["Has the patient tried physical or physiotherapy?", "Yes", "The referral letter states that the patient has had physical therapy and chiropractic care without relief."], ["Has the patient tried pharmacotherapy?", "Not mentioned", "The referral letter does not provide information about whether the patient has tried pharmacotherapy."], ["Has the patient tried injections?", "Not mentioned", "The referral letter does not provide information about whether the patient has tried injections."], ["Has this patient tried any interventions?", "Yes, the patient has tried physical therapy and chiropractic care.", "The referral letter states that the patient has had physical therapy and chiropractic care without relief."]]</t>
  </si>
  <si>
    <t>| Question (list verbatim from system message) | Response | Detailed reasoning based on given clinical information |
|----------------------------------------------|----------|------------------------------------------------------|
| Is the patient's pathology central canal stenosis, foraminal stenosis, lateral stenosis, or another type of pathology? | The patient's pathology is a cystic lesion causing left-sided L4 radiculopathy. | The referral letter mentions a left L3-4 T2 enhancing lesion in the lateral recess, which the radiologist suggests could be a nerve sheath tumor or synovial cyst. The patient's symptoms and positive straight leg raising test on the left indicate radiculopathy. |
| Has the patient tried physical or physiotherapy? | Yes | The referral letter states that the patient has had physical therapy and chiropractic care without relief. |
| Has the patient tried pharmacotherapy? | Not mentioned | The referral letter does not provide information about whether the patient has tried pharmacotherapy. |
| Has the patient tried injections? | Not mentioned | The referral letter does not provide information about whether the patient has tried injections. |
| Has this patient tried any interventions? | Yes, the patient has tried physical therapy and chiropractic care. | The referral letter states that the patient has had physical therapy and chiropractic care without relief. |</t>
  </si>
  <si>
    <t>{"id": "chatcmpl-8GmyxATfm8Pmo7auwLj11imOxIFBk", "object": "chat.completion", "created": 1699012227,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cystic lesion causing left-sided L4 radiculopathy. | The referral letter mentions a left L3-4 T2 enhancing lesion in the lateral recess, which the radiologist suggests could be a nerve sheath tumor or synovial cyst. The patient's symptoms and positive straight leg raising test on the left indicate radiculopathy. |\n| Has the patient tried physical or physiotherapy? | Yes | The referral letter states that the patient has had physical therapy and chiropractic care without relief. |\n| Has the patient tried pharmacotherapy? | Not mentioned | The referral letter does not provide information about whether the patient has tried pharmacotherapy. |\n| Has the patient tried injections? | Not mentioned | The referral letter does not provide information about whether the patient has tried injections. |\n| Has this patient tried any interventions? | Yes, the patient has tried physical therapy and chiropractic care. | The referral letter states that the patient has had physical therapy and chiropractic care without relief. |"}}], "usage": {"prompt_tokens": 836, "completion_tokens": 268, "total_tokens": 1104}}</t>
  </si>
  <si>
    <t>[["Is the patient's pathology central canal stenosis, foraminal stenosis, lateral stenosis, or another type of pathology?", "The patient's pathology is a cystic lesion causing left-sided L4 radiculopathy.", "The referral letter mentions a T2 hyperintense lesion at L3-4, which the radiologist favors as an extruded disc. This fits with the patient's history and the clinician's impression."], ["Has the patient tried physical or physiotherapy?", "Yes", "The referral letter states that the patient has had physical therapy and chiropractic care without relief."], ["Has the patient tried pharmacotherapy?", "No", "The referral letter mentions that the patient is not taking any pain relieving medication."], ["Has the patient tried injections?", "No", "The referral letter does not mention that the patient has tried injections."], ["Has this patient tried any interventions?", "Yes, the patient has tried physical therapy and chiropractic care.", "The referral letter states that the patient has had physical therapy and chiropractic care without relief."]]</t>
  </si>
  <si>
    <t>| Question (list verbatim from system message) | Response | Detailed reasoning based on given clinical information |
|----------------------------------------------|----------|-------------------------------------------------------|
| Is the patient's pathology central canal stenosis, foraminal stenosis, lateral stenosis, or another type of pathology? | The patient's pathology is a cystic lesion causing left-sided L4 radiculopathy. | The referral letter mentions a T2 hyperintense lesion at L3-4, which the radiologist favors as an extruded disc. This fits with the patient's history and the clinician's impression. |
| Has the patient tried physical or physiotherapy? | Yes | The referral letter states that the patient has had physical therapy and chiropractic care without relief. |
| Has the patient tried pharmacotherapy? | No | The referral letter mentions that the patient is not taking any pain relieving medication. |
| Has the patient tried injections? | No | The referral letter does not mention that the patient has tried injections. |
| Has this patient tried any interventions? | Yes, the patient has tried physical therapy and chiropractic care. | The referral letter states that the patient has had physical therapy and chiropractic care without relief. |</t>
  </si>
  <si>
    <t>{"id": "chatcmpl-8Gmytclsl3EYISq318HDVlZCr4MeK", "object": "chat.completion", "created": 1699012223,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cystic lesion causing left-sided L4 radiculopathy. | The referral letter mentions a T2 hyperintense lesion at L3-4, which the radiologist favors as an extruded disc. This fits with the patient's history and the clinician's impression. |\n| Has the patient tried physical or physiotherapy? | Yes | The referral letter states that the patient has had physical therapy and chiropractic care without relief. |\n| Has the patient tried pharmacotherapy? | No | The referral letter mentions that the patient is not taking any pain relieving medication. |\n| Has the patient tried injections? | No | The referral letter does not mention that the patient has tried injections. |\n| Has this patient tried any interventions? | Yes, the patient has tried physical therapy and chiropractic care. | The referral letter states that the patient has had physical therapy and chiropractic care without relief. |"}}], "usage": {"prompt_tokens": 1048, "completion_tokens": 250, "total_tokens": 1298}}</t>
  </si>
  <si>
    <t>[["Is the patient's pathology central canal stenosis, foraminal stenosis, lateral stenosis, or another type of pathology?", "Lateral stenosis", "The lumbar MRI shows right lateral recess stenosis at the L3-4 level."], ["Has the patient tried physical or physiotherapy?", "Yes", "The patient has tried exercises, but they are not helping."], ["Has the patient tried pharmacotherapy?", "Yes", "The patient is taking Pregabalin for pain."], ["Has the patient tried injections?", "Not mentioned", "There is no mention of the patient trying injections."], ["Has this patient tried any interventions?", "Yes", "The patient has tried chiropractic care, but it did not provide relief."]]</t>
  </si>
  <si>
    <t>| Question (list verbatim from system message) | Response | Detailed reasoning based on given clinical information |
|----------------------------------------------|----------|------------------------------------------------------|
| Is the patient's pathology central canal stenosis, foraminal stenosis, lateral stenosis, or another type of pathology? | Lateral stenosis | The lumbar MRI shows right lateral recess stenosis at the L3-4 level. |
| Has the patient tried physical or physiotherapy? | Yes | The patient has tried exercises, but they are not helping. |
| Has the patient tried pharmacotherapy? | Yes | The patient is taking Pregabalin for pain. |
| Has the patient tried injections? | Not mentioned | There is no mention of the patient trying injections. |
| Has this patient tried any interventions? | Yes | The patient has tried chiropractic care, but it did not provide relief. |</t>
  </si>
  <si>
    <t>{"id": "chatcmpl-8GmyrzKEjNtTGqvbdtbHvZlexTwqz", "object": "chat.completion", "created": 1699012221,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lumbar MRI shows right lateral recess stenosis at the L3-4 level. |\n| Has the patient tried physical or physiotherapy? | Yes | The patient has tried exercises, but they are not helping. |\n| Has the patient tried pharmacotherapy? | Yes | The patient is taking Pregabalin for pain. |\n| Has the patient tried injections? | Not mentioned | There is no mention of the patient trying injections. |\n| Has this patient tried any interventions? | Yes | The patient has tried chiropractic care, but it did not provide relief. |"}}], "usage": {"prompt_tokens": 1076, "completion_tokens": 185, "total_tokens": 1261}}</t>
  </si>
  <si>
    <t>The patient's pathology is severe spinal canal stenosis at L4-5 and moderate to severe foraminal stenosis bilaterally at L4-5 and L5-S1.</t>
  </si>
  <si>
    <t>[["Is the patient's pathology central canal stenosis, foraminal stenosis, lateral stenosis, or another type of pathology?", "The patient's pathology is severe spinal canal stenosis at L4-5 and moderate to severe foraminal stenosis bilaterally at L4-5 and L5-S1.", "This is based on the lumbar MRI findings which reveal severe spinal canal stenosis at L4-5 and moderate to severe foraminal stenosis bilaterally at L4-5 and L5-S1."], ["Has the patient tried physical or physiotherapy?", "Yes", "The patient has tried physical therapy, which has helped a little."], ["Has the patient tried pharmacotherapy?", "Yes", "The patient is currently taking Pregabalin 100 mg qhs for pain."], ["Has the patient tried injections?", "Yes", "The patient has had an epidural injection, which has resulted in some improvement in symptoms."], ["Has this patient tried any interventions?", "Yes", "The patient has tried physical therapy, pharmacotherapy, and injections."]]</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</si>
  <si>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L4-5 and moderate to severe foraminal stenosis bilaterally at L4-5 and L5-S1. | This is based on the lumbar MRI findings which reveal severe spinal canal stenosis at L4-5 and moderate to severe foraminal stenosis bilaterally at L4-5 and L5-S1. |
| Has the patient tried physical or physiotherapy? | Yes | The patient has tried physical therapy, which has helped a little. |
| Has the patient tried pharmacotherapy? | Yes | The patient is currently taking Pregabalin 100 mg qhs for pain. |
| Has the patient tried injections? | Yes | The patient has had an epidural injection, which has resulted in some improvement in symptoms. |
| Has this patient tried any interventions? | Yes | The patient has tried physical therapy, pharmacotherapy, and injections. |</t>
  </si>
  <si>
    <t>{"id": "chatcmpl-8GmynZGK2LHQmq9VuBBeOSwEVOiKu", "object": "chat.completion", "created": 1699012217,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L4-5 and moderate to severe foraminal stenosis bilaterally at L4-5 and L5-S1. | This is based on the lumbar MRI findings which reveal severe spinal canal stenosis at L4-5 and moderate to severe foraminal stenosis bilaterally at L4-5 and L5-S1. |\n| Has the patient tried physical or physiotherapy? | Yes | The patient has tried physical therapy, which has helped a little. |\n| Has the patient tried pharmacotherapy? | Yes | The patient is currently taking Pregabalin 100 mg qhs for pain. |\n| Has the patient tried injections? | Yes | The patient has had an epidural injection, which has resulted in some improvement in symptoms. |\n| Has this patient tried any interventions? | Yes | The patient has tried physical therapy, pharmacotherapy, and injections. |"}}], "usage": {"prompt_tokens": 894, "completion_tokens": 257, "total_tokens": 1151}}</t>
  </si>
  <si>
    <t>[["Is the patient's pathology central canal stenosis, foraminal stenosis, lateral stenosis, or another type of pathology?", "L5-S1 midline and right paracentral disc protrusion", "The lumbar MRI revealed a disc protrusion at the L5-S1 level, which is causing compression on the nerve root. This is consistent with a disc herniation and can lead to radiculopathy."], ["Has the patient tried physical or physiotherapy?", "No", "The patient has not had any formal physical therapies."], ["Has the patient tried pharmacotherapy?", "Yes", "The patient is currently taking diclofenac and lyrica for pain management."], ["Has the patient tried injections?", "No", "The patient has been referred to a pain clinic for consideration of epidural injection, but it is not mentioned whether the patient has already tried injections."], ["Has this patient tried any interventions?", "Yes", "The patient is currently doing exercises, but they do not provide relief. The patient has also been referred for physical therapy and a pain clinic for further interventions."]]</t>
  </si>
  <si>
    <t>| Question (list verbatim from system message) | Response | Detailed reasoning based on given clinical information |
|----------------------------------------------|----------|-----------------------------------------------------|
| Is the patient's pathology central canal stenosis, foraminal stenosis, lateral stenosis, or another type of pathology? | L5-S1 midline and right paracentral disc protrusion | The lumbar MRI revealed a disc protrusion at the L5-S1 level, which is causing compression on the nerve root. This is consistent with a disc herniation and can lead to radiculopathy. |
| Has the patient tried physical or physiotherapy? | No | The patient has not had any formal physical therapies. |
| Has the patient tried pharmacotherapy? | Yes | The patient is currently taking diclofenac and lyrica for pain management. |
| Has the patient tried injections? | No | The patient has been referred to a pain clinic for consideration of epidural injection, but it is not mentioned whether the patient has already tried injections. |
| Has this patient tried any interventions? | Yes | The patient is currently doing exercises, but they do not provide relief. The patient has also been referred for physical therapy and a pain clinic for further interventions. |</t>
  </si>
  <si>
    <t>{"id": "chatcmpl-8GmyhSjDMOfwT6zt8HH0AIiQEBbET", "object": "chat.completion", "created": 1699012211,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L5-S1 midline and right paracentral disc protrusion | The lumbar MRI revealed a disc protrusion at the L5-S1 level, which is causing compression on the nerve root. This is consistent with a disc herniation and can lead to radiculopathy. |\n| Has the patient tried physical or physiotherapy? | No | The patient has not had any formal physical therapies. |\n| Has the patient tried pharmacotherapy? | Yes | The patient is currently taking diclofenac and lyrica for pain management. |\n| Has the patient tried injections? | No | The patient has been referred to a pain clinic for consideration of epidural injection, but it is not mentioned whether the patient has already tried injections. |\n| Has this patient tried any interventions? | Yes | The patient is currently doing exercises, but they do not provide relief. The patient has also been referred for physical therapy and a pain clinic for further interventions. |"}}], "usage": {"prompt_tokens": 1156, "completion_tokens": 255, "total_tokens": 1411}}</t>
  </si>
  <si>
    <t>[["Is the patient's pathology central canal stenosis, foraminal stenosis, lateral stenosis, or another type of pathology?", "The patient's pathology is central canal stenosis.", "The lumbar MRI reveals congenital narrowing of the spinal canal and mild stenosis at L4-5, which is consistent with central canal stenosis."], ["Has the patient tried physical or physiotherapy?", "Yes", "The referral letter mentions that the patient has been encouraged to continue with flexion-based exercises."], ["Has the patient tried pharmacotherapy?", "No", "The referral letter states that the patient is not taking any pain relieving medications."], ["Has the patient tried injections?", "Not mentioned", "There is no mention of the patient trying injections in the referral letter."], ["Has this patient tried any interventions?", "Yes", "The patient has been encouraged to continue with flexion-based exercises as an intervention for their condition."]]</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</si>
  <si>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 The lumbar MRI reveals congenital narrowing of the spinal canal and mild stenosis at L4-5, which is consistent with central canal stenosis. |
| Has the patient tried physical or physiotherapy? | Yes | The referral letter mentions that the patient has been encouraged to continue with flexion-based exercises. |
| Has the patient tried pharmacotherapy? | No | The referral letter states that the patient is not taking any pain relieving medications. |
| Has the patient tried injections? | Not mentioned | There is no mention of the patient trying injections in the referral letter. |
| Has this patient tried any interventions? | Yes | The patient has been encouraged to continue with flexion-based exercises as an intervention for their condition. |</t>
  </si>
  <si>
    <t>{"id": "chatcmpl-8Gmyf45XfDc9djN98675pvnyz0QOb", "object": "chat.completion", "created": 1699012209,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 The lumbar MRI reveals congenital narrowing of the spinal canal and mild stenosis at L4-5, which is consistent with central canal stenosis. |\n| Has the patient tried physical or physiotherapy? | Yes | The referral letter mentions that the patient has been encouraged to continue with flexion-based exercises. |\n| Has the patient tried pharmacotherapy? | No | The referral letter states that the patient is not taking any pain relieving medications. |\n| Has the patient tried injections? | Not mentioned | There is no mention of the patient trying injections in the referral letter. |\n| Has this patient tried any interventions? | Yes | The patient has been encouraged to continue with flexion-based exercises as an intervention for their condition. |"}}], "usage": {"prompt_tokens": 651, "completion_tokens": 224, "total_tokens": 875}}</t>
  </si>
  <si>
    <t>Yes, the patient has had injections at the DeGroote Pain Clinic.</t>
  </si>
  <si>
    <t>Yes, the patient has had epidural injections and is recommended to follow-up with his interventionalist for consideration of medial branch block and/or RF ablation of his lumbar facets.</t>
  </si>
  <si>
    <t>Yes, the patient is taking Tylenol 3 and Arthrotec for pain.</t>
  </si>
  <si>
    <t>The patient's pathology is severe spinal canal stenosis at L3-4 and L4-5, moderate canal stenosis at L2-3, and advanced facet OA at L4-5.</t>
  </si>
  <si>
    <t>[["Is the patient's pathology central canal stenosis, foraminal stenosis, lateral stenosis, or another type of pathology?", "The patient's pathology is severe spinal canal stenosis at L3-4 and L4-5, moderate canal stenosis at L2-3, and advanced facet OA at L4-5.", "This is based on the lumbar MRI findings which show severe spinal canal stenosis at L3-4 and L4-5, moderate canal stenosis at L2-3, and advanced facet OA at L4-5."], ["Has the patient tried physical or physiotherapy?", "Not mentioned in the clinical information.", "There is no mention of the patient trying physical or physiotherapy in the clinical information."], ["Has the patient tried pharmacotherapy?", "Yes, the patient is taking Tylenol 3 and Arthrotec for pain.", "The clinical information states that the patient is taking Tylenol 3 and Arthrotec for pain."], ["Has the patient tried injections?", "Yes, the patient has had epidural injections and is recommended to follow-up with his interventionalist for consideration of medial branch block and/or RF ablation of his lumbar facets.", "The clinical information states that the patient has had epidural injections and is recommended to follow-up with his interventionalist for further injections."], ["Has this patient tried any interventions?", "Yes, the patient has had injections at the DeGroote Pain Clinic.", "The clinical information states that the patient has had injections at the DeGroote Pain Clinic."]]</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</si>
  <si>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L3-4 and L4-5, moderate canal stenosis at L2-3, and advanced facet OA at L4-5. | This is based on the lumbar MRI findings which show severe spinal canal stenosis at L3-4 and L4-5, moderate canal stenosis at L2-3, and advanced facet OA at L4-5. |
| Has the patient tried physical or physiotherapy? | Not mentioned in the clinical information. | There is no mention of the patient trying physical or physiotherapy in the clinical information. |
| Has the patient tried pharmacotherapy? | Yes, the patient is taking Tylenol 3 and Arthrotec for pain. | The clinical information states that the patient is taking Tylenol 3 and Arthrotec for pain. |
| Has the patient tried injections? | Yes, the patient has had epidural injections and is recommended to follow-up with his interventionalist for consideration of medial branch block and/or RF ablation of his lumbar facets. | The clinical information states that the patient has had epidural injections and is recommended to follow-up with his interventionalist for further injections. |
| Has this patient tried any interventions? | Yes, the patient has had injections at the DeGroote Pain Clinic. | The clinical information states that the patient has had injections at the DeGroote Pain Clinic. |</t>
  </si>
  <si>
    <t>{"id": "chatcmpl-8GmyXURynjO7EmuGgK0YgcjDIL47Q", "object": "chat.completion", "created": 1699012201,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L3-4 and L4-5, moderate canal stenosis at L2-3, and advanced facet OA at L4-5. | This is based on the lumbar MRI findings which show severe spinal canal stenosis at L3-4 and L4-5, moderate canal stenosis at L2-3, and advanced facet OA at L4-5. |\n| Has the patient tried physical or physiotherapy? | Not mentioned in the clinical information. | There is no mention of the patient trying physical or physiotherapy in the clinical information. |\n| Has the patient tried pharmacotherapy? | Yes, the patient is taking Tylenol 3 and Arthrotec for pain. | The clinical information states that the patient is taking Tylenol 3 and Arthrotec for pain. |\n| Has the patient tried injections? | Yes, the patient has had epidural injections and is recommended to follow-up with his interventionalist for consideration of medial branch block and/or RF ablation of his lumbar facets. | The clinical information states that the patient has had epidural injections and is recommended to follow-up with his interventionalist for further injections. |\n| Has this patient tried any interventions? | Yes, the patient has had injections at the DeGroote Pain Clinic. | The clinical information states that the patient has had injections at the DeGroote Pain Clinic. |"}}], "usage": {"prompt_tokens": 1180, "completion_tokens": 363, "total_tokens": 1543}}</t>
  </si>
  <si>
    <t>Yes, the patient has been prescribed flexion-based exercises.</t>
  </si>
  <si>
    <t>No, the patient has not tried injections yet.</t>
  </si>
  <si>
    <t>Yes, the patient is currently taking Gabapentin for pain.</t>
  </si>
  <si>
    <t>Yes, the patient has been prescribed flexion-based exercises which she does.</t>
  </si>
  <si>
    <t>The patient's pathology includes severe spinal canal stenosis at L3-4 and moderate to severe stenosis at L4-5. There is also severe foraminal stenosis at L3-4.</t>
  </si>
  <si>
    <t>[["Is the patient's pathology central canal stenosis, foraminal stenosis, lateral stenosis, or another type of pathology?", "The patient's pathology includes severe spinal canal stenosis at L3-4 and moderate to severe stenosis at L4-5. There is also severe foraminal stenosis at L3-4.", "The lumbar MRI and X-rays reveal significant stenosis at multiple levels, both in the spinal canal and the foramina."], ["Has the patient tried physical or physiotherapy?", "Yes, the patient has been prescribed flexion-based exercises which she does.", "The patient has been prescribed exercises specifically targeting flexion, which suggests that physical or physiotherapy has been tried."], ["Has the patient tried pharmacotherapy?", "Yes, the patient is currently taking Gabapentin for pain.", "Gabapentin is a medication commonly used for neuropathic pain, indicating that pharmacotherapy has been tried."], ["Has the patient tried injections?", "No, the patient has not tried injections yet.", "The referral letter mentions that the patient will be referred for transforaminal epidural steroid injections and lumbar epidural injections, indicating that injections have not been tried yet."], ["Has this patient tried any interventions?", "Yes, the patient has been prescribed flexion-based exercises.", "The patient has been prescribed exercises as an intervention for her symptoms."]]</t>
  </si>
  <si>
    <t>| Question (list verbatim from system message) | Response | Detailed reasoning based on given clinical information |
|----------------------------------------------|----------|------------------------------------------------------|
| Is the patient's pathology central canal stenosis, foraminal stenosis, lateral stenosis, or another type of pathology? | The patient's pathology includes severe spinal canal stenosis at L3-4 and moderate to severe stenosis at L4-5. There is also severe foraminal stenosis at L3-4. | The lumbar MRI and X-rays reveal significant stenosis at multiple levels, both in the spinal canal and the foramina. |
| Has the patient tried physical or physiotherapy? | Yes, the patient has been prescribed flexion-based exercises which she does. | The patient has been prescribed exercises specifically targeting flexion, which suggests that physical or physiotherapy has been tried. |
| Has the patient tried pharmacotherapy? | Yes, the patient is currently taking Gabapentin for pain. | Gabapentin is a medication commonly used for neuropathic pain, indicating that pharmacotherapy has been tried. |
| Has the patient tried injections? | No, the patient has not tried injections yet. | The referral letter mentions that the patient will be referred for transforaminal epidural steroid injections and lumbar epidural injections, indicating that injections have not been tried yet. |
| Has this patient tried any interventions? | Yes, the patient has been prescribed flexion-based exercises. | The patient has been prescribed exercises as an intervention for her symptoms. |</t>
  </si>
  <si>
    <t>{"id": "chatcmpl-8GmyVEbn9dUbruWc3m3JpfjsfcHZt", "object": "chat.completion", "created": 1699012199,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spinal canal stenosis at L3-4 and moderate to severe stenosis at L4-5. There is also severe foraminal stenosis at L3-4. | The lumbar MRI and X-rays reveal significant stenosis at multiple levels, both in the spinal canal and the foramina. |\n| Has the patient tried physical or physiotherapy? | Yes, the patient has been prescribed flexion-based exercises which she does. | The patient has been prescribed exercises specifically targeting flexion, which suggests that physical or physiotherapy has been tried. |\n| Has the patient tried pharmacotherapy? | Yes, the patient is currently taking Gabapentin for pain. | Gabapentin is a medication commonly used for neuropathic pain, indicating that pharmacotherapy has been tried. |\n| Has the patient tried injections? | No, the patient has not tried injections yet. | The referral letter mentions that the patient will be referred for transforaminal epidural steroid injections and lumbar epidural injections, indicating that injections have not been tried yet. |\n| Has this patient tried any interventions? | Yes, the patient has been prescribed flexion-based exercises. | The patient has been prescribed exercises as an intervention for her symptoms. |"}}], "usage": {"prompt_tokens": 810, "completion_tokens": 321, "total_tokens": 1131}}</t>
  </si>
  <si>
    <t>Yes, the patient has undergone RF ablations, self-directed exercises, and back injections/rhizotomy procedures.</t>
  </si>
  <si>
    <t>Yes, the patient has been receiving back injections and rhizotomy procedures.</t>
  </si>
  <si>
    <t>Yes, the patient has been attending St. Joseph's hospital for RF ablations for her back and continues with self-directed exercises.</t>
  </si>
  <si>
    <t>The patient's pathology is central canal stenosis and severe facet OA at L4-5.</t>
  </si>
  <si>
    <t>[["Is the patient's pathology central canal stenosis, foraminal stenosis, lateral stenosis, or another type of pathology?", "The patient's pathology is central canal stenosis and severe facet OA at L4-5.", "The lumbar MRI shows severe canal stenosis at L3-4 and severe facet OA at L4-5."], ["Has the patient tried physical or physiotherapy?", "Yes, the patient has been attending St. Joseph's hospital for RF ablations for her back and continues with self-directed exercises.", "The patient has been undergoing RF ablations for her back pain and is also doing self-directed exercises."], ["Has the patient tried pharmacotherapy?", "Not mentioned in the clinical information.", "There is no mention of the patient trying pharmacotherapy."], ["Has the patient tried injections?", "Yes, the patient has been receiving back injections and rhizotomy procedures.", "The patient has been receiving back injections and rhizotomy procedures until surgery is booked."], ["Has this patient tried any interventions?", "Yes, the patient has undergone RF ablations, self-directed exercises, and back injections/rhizotomy procedures.", "The patient has tried RF ablations, self-directed exercises, and back injections/rhizotomy procedures."]]</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</si>
  <si>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severe facet OA at L4-5. | The lumbar MRI shows severe canal stenosis at L3-4 and severe facet OA at L4-5. |
| Has the patient tried physical or physiotherapy? | Yes, the patient has been attending St. Joseph's hospital for RF ablations for her back and continues with self-directed exercises. | The patient has been undergoing RF ablations for her back pain and is also doing self-directed exercises. |
| Has the patient tried pharmacotherapy? | Not mentioned in the clinical information. | There is no mention of the patient trying pharmacotherapy. |
| Has the patient tried injections? | Yes, the patient has been receiving back injections and rhizotomy procedures. | The patient has been receiving back injections and rhizotomy procedures until surgery is booked. |
| Has this patient tried any interventions? | Yes, the patient has undergone RF ablations, self-directed exercises, and back injections/rhizotomy procedures. | The patient has tried RF ablations, self-directed exercises, and back injections/rhizotomy procedures. |</t>
  </si>
  <si>
    <t>{"id": "chatcmpl-8GmyRGrpY7otLy1zaC40qq9sLjn29", "object": "chat.completion", "created": 1699012195,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severe facet OA at L4-5. | The lumbar MRI shows severe canal stenosis at L3-4 and severe facet OA at L4-5. |\n| Has the patient tried physical or physiotherapy? | Yes, the patient has been attending St. Joseph's hospital for RF ablations for her back and continues with self-directed exercises. | The patient has been undergoing RF ablations for her back pain and is also doing self-directed exercises. |\n| Has the patient tried pharmacotherapy? | Not mentioned in the clinical information. | There is no mention of the patient trying pharmacotherapy. |\n| Has the patient tried injections? | Yes, the patient has been receiving back injections and rhizotomy procedures. | The patient has been receiving back injections and rhizotomy procedures until surgery is booked. |\n| Has this patient tried any interventions? | Yes, the patient has undergone RF ablations, self-directed exercises, and back injections/rhizotomy procedures. | The patient has tried RF ablations, self-directed exercises, and back injections/rhizotomy procedures. |"}}], "usage": {"prompt_tokens": 1069, "completion_tokens": 293, "total_tokens": 1362}}</t>
  </si>
  <si>
    <t>The patient's pathology includes moderate to severe L3-4 canal stenosis, left lateral recess stenosis, and severe foraminal stenosis.</t>
  </si>
  <si>
    <t>[["Is the patient's pathology central canal stenosis, foraminal stenosis, lateral stenosis, or another type of pathology?", "The patient's pathology includes moderate to severe L3-4 canal stenosis, left lateral recess stenosis, and severe foraminal stenosis.", "This information is obtained from the lumbar MRI performed on April 29, 2022."], ["Has the patient tried physical or physiotherapy?", "Yes", "The patient has sought physical therapy without relief."], ["Has the patient tried pharmacotherapy?", "Yes", "The patient is currently taking Gabapentin, Baclofen, and NSAID for medication management."], ["Has the patient tried injections?", "No", "The patient has not tried injections."], ["Has this patient tried any interventions?", "No", "The patient has not tried any interventions."]]</t>
  </si>
  <si>
    <t>| Question (list verbatim from system message) | Response | Detailed reasoning based on given clinical information |
|----------------------------------------------|----------|------------------------------------------------------|
| Is the patient's pathology central canal stenosis, foraminal stenosis, lateral stenosis, or another type of pathology? | The patient's pathology includes moderate to severe L3-4 canal stenosis, left lateral recess stenosis, and severe foraminal stenosis. | This information is obtained from the lumbar MRI performed on April 29, 2022. |
| Has the patient tried physical or physiotherapy? | Yes | The patient has sought physical therapy without relief. |
| Has the patient tried pharmacotherapy? | Yes | The patient is currently taking Gabapentin, Baclofen, and NSAID for medication management. |
| Has the patient tried injections? | No | The patient has not tried injections. |
| Has this patient tried any interventions? | No | The patient has not tried any interventions. |</t>
  </si>
  <si>
    <t>{"id": "chatcmpl-8GmyNqoCmwvyCDbV9vYGpNRR9bq3f", "object": "chat.completion", "created": 1699012191,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moderate to severe L3-4 canal stenosis, left lateral recess stenosis, and severe foraminal stenosis. | This information is obtained from the lumbar MRI performed on April 29, 2022. |\n| Has the patient tried physical or physiotherapy? | Yes | The patient has sought physical therapy without relief. |\n| Has the patient tried pharmacotherapy? | Yes | The patient is currently taking Gabapentin, Baclofen, and NSAID for medication management. |\n| Has the patient tried injections? | No | The patient has not tried injections. |\n| Has this patient tried any interventions? | No | The patient has not tried any interventions. |"}}], "usage": {"prompt_tokens": 1400, "completion_tokens": 207, "total_tokens": 1607}}</t>
  </si>
  <si>
    <t>L4-5 disc herniation</t>
  </si>
  <si>
    <t>[["Is the patient's pathology central canal stenosis, foraminal stenosis, lateral stenosis, or another type of pathology?", "L4-5 disc herniation", "The lumbar MRI revealed a large right L4-5 disc herniation, which is causing the patient's symptoms of right L5 radiculopathy."], ["Has the patient tried physical or physiotherapy?", "Yes", "The patient mentioned that exercises are not helping, indicating that she has tried physical or physiotherapy."], ["Has the patient tried pharmacotherapy?", "Yes", "The patient is currently taking Flexeril 10 mg and Lyrica 50 mg tid, indicating that she has tried pharmacotherapy for pain management."], ["Has the patient tried injections?", "No", "The referral letter suggests that consideration could be given to referring the patient for epidural injection, but it does not mention if the patient has already tried injections."], ["Has this patient tried any interventions?", "No", "The referral letter does not mention any other interventions that the patient has tried."]]</t>
  </si>
  <si>
    <t>| Question (list verbatim from system message) | Response | Detailed reasoning based on given clinical information |
|----------------------------------------------|----------|------------------------------------------------------|
| Is the patient's pathology central canal stenosis, foraminal stenosis, lateral stenosis, or another type of pathology? | L4-5 disc herniation | The lumbar MRI revealed a large right L4-5 disc herniation, which is causing the patient's symptoms of right L5 radiculopathy. |
| Has the patient tried physical or physiotherapy? | Yes | The patient mentioned that exercises are not helping, indicating that she has tried physical or physiotherapy. |
| Has the patient tried pharmacotherapy? | Yes | The patient is currently taking Flexeril 10 mg and Lyrica 50 mg tid, indicating that she has tried pharmacotherapy for pain management. |
| Has the patient tried injections? | No | The referral letter suggests that consideration could be given to referring the patient for epidural injection, but it does not mention if the patient has already tried injections. |
| Has this patient tried any interventions? | No | The referral letter does not mention any other interventions that the patient has tried. |</t>
  </si>
  <si>
    <t>{"id": "chatcmpl-8GmyKDEML1UrdeKDT4UAHAkyPJwE0", "object": "chat.completion", "created": 1699012188,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L4-5 disc herniation | The lumbar MRI revealed a large right L4-5 disc herniation, which is causing the patient's symptoms of right L5 radiculopathy. |\n| Has the patient tried physical or physiotherapy? | Yes | The patient mentioned that exercises are not helping, indicating that she has tried physical or physiotherapy. |\n| Has the patient tried pharmacotherapy? | Yes | The patient is currently taking Flexeril 10 mg and Lyrica 50 mg tid, indicating that she has tried pharmacotherapy for pain management. |\n| Has the patient tried injections? | No | The referral letter suggests that consideration could be given to referring the patient for epidural injection, but it does not mention if the patient has already tried injections. |\n| Has this patient tried any interventions? | No | The referral letter does not mention any other interventions that the patient has tried. |"}}], "usage": {"prompt_tokens": 843, "completion_tokens": 247, "total_tokens": 1090}}</t>
  </si>
  <si>
    <t>[["Is the patient's pathology central canal stenosis, foraminal stenosis, lateral stenosis, or another type of pathology?", "Lateral stenosis", "The lumbar MRI revealed left L4-5 foraminal and lateral recess stenosis/narrowing, which is causing the patient's left L5 radiculopathy."], ["Has the patient tried physical or physiotherapy?", "Yes", "The patient has tried physical therapy and acupuncture, which provided temporary relief. She also continues with yoga exercises."], ["Has the patient tried pharmacotherapy?", "Not mentioned", "There is no mention of the patient trying pharmacotherapy in the given clinical information."], ["Has the patient tried injections?", "Yes", "The patient had brief relief from injection."], ["Has this patient tried any interventions?", "Yes", "The patient has tried physical therapy, acupuncture, and injections."]]</t>
  </si>
  <si>
    <t>| Question (list verbatim from system message) | Response | Detailed reasoning based on given clinical information |
|----------------------------------------------|----------|------------------------------------------------------|
| Is the patient's pathology central canal stenosis, foraminal stenosis, lateral stenosis, or another type of pathology? | Lateral stenosis | The lumbar MRI revealed left L4-5 foraminal and lateral recess stenosis/narrowing, which is causing the patient's left L5 radiculopathy. |
| Has the patient tried physical or physiotherapy? | Yes | The patient has tried physical therapy and acupuncture, which provided temporary relief. She also continues with yoga exercises. |
| Has the patient tried pharmacotherapy? | Not mentioned | There is no mention of the patient trying pharmacotherapy in the given clinical information. |
| Has the patient tried injections? | Yes | The patient had brief relief from injection. |
| Has this patient tried any interventions? | Yes | The patient has tried physical therapy, acupuncture, and injections. |</t>
  </si>
  <si>
    <t>{"id": "chatcmpl-8GmyIfdoFDEofAA42CLh9KJiojUwH", "object": "chat.completion", "created": 1699012186,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lumbar MRI revealed left L4-5 foraminal and lateral recess stenosis/narrowing, which is causing the patient's left L5 radiculopathy. |\n| Has the patient tried physical or physiotherapy? | Yes | The patient has tried physical therapy and acupuncture, which provided temporary relief. She also continues with yoga exercises. |\n| Has the patient tried pharmacotherapy? | Not mentioned | There is no mention of the patient trying pharmacotherapy in the given clinical information. |\n| Has the patient tried injections? | Yes | The patient had brief relief from injection. |\n| Has this patient tried any interventions? | Yes | The patient has tried physical therapy, acupuncture, and injections. |"}}], "usage": {"prompt_tokens": 978, "completion_tokens": 211, "total_tokens": 1189}}</t>
  </si>
  <si>
    <t>Yes, physical therapy</t>
  </si>
  <si>
    <t>Severe canal stenosis at L4-5 and moderate at L2-3</t>
  </si>
  <si>
    <t>[["Is the patient's pathology central canal stenosis, foraminal stenosis, lateral stenosis, or another type of pathology?", "Severe canal stenosis at L4-5 and moderate at L2-3", "The lumbar MRI shows severe canal stenosis at L4-5 and moderate stenosis at L2-3."], ["Has the patient tried physical or physiotherapy?", "Yes", "The patient has had physical therapy without significant relief."], ["Has the patient tried pharmacotherapy?", "Not mentioned", "There is no mention of the patient trying pharmacotherapy."], ["Has the patient tried injections?", "Not mentioned", "There is no mention of the patient trying injections."], ["Has this patient tried any interventions?", "Yes, physical therapy", "The patient has tried physical therapy."]]</t>
  </si>
  <si>
    <t>| Question (list verbatim from system message) | Response | Detailed reasoning based on given clinical information |
|----------------------------------------------|----------|------------------------------------------------------|
| Is the patient's pathology central canal stenosis, foraminal stenosis, lateral stenosis, or another type of pathology? | Severe canal stenosis at L4-5 and moderate at L2-3 | The lumbar MRI shows severe canal stenosis at L4-5 and moderate stenosis at L2-3. |
| Has the patient tried physical or physiotherapy? | Yes | The patient has had physical therapy without significant relief. |
| Has the patient tried pharmacotherapy? | Not mentioned | There is no mention of the patient trying pharmacotherapy. |
| Has the patient tried injections? | Not mentioned | There is no mention of the patient trying injections. |
| Has this patient tried any interventions? | Yes, physical therapy | The patient has tried physical therapy. |</t>
  </si>
  <si>
    <t>{"id": "chatcmpl-8GmyGuIltmXF2s1KJpQ9xNxp7vmo3", "object": "chat.completion", "created": 1699012184,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canal stenosis at L4-5 and moderate at L2-3 | The lumbar MRI shows severe canal stenosis at L4-5 and moderate stenosis at L2-3. |\n| Has the patient tried physical or physiotherapy? | Yes | The patient has had physical therapy without significant relief. |\n| Has the patient tried pharmacotherapy? | Not mentioned | There is no mention of the patient trying pharmacotherapy. |\n| Has the patient tried injections? | Not mentioned | There is no mention of the patient trying injections. |\n| Has this patient tried any interventions? | Yes, physical therapy | The patient has tried physical therapy. |"}}], "usage": {"prompt_tokens": 966, "completion_tokens": 199, "total_tokens": 1165}}</t>
  </si>
  <si>
    <t>The patient has tried prolotherapy, epidurals, and laser therapy.</t>
  </si>
  <si>
    <t>The patient has tried injections, specifically around her coccyx area, which provided relief.</t>
  </si>
  <si>
    <t>The patient is currently taking hydromorphone, hydromorph contin, and extra strength Tylenol for pain.</t>
  </si>
  <si>
    <t>The patient has not mentioned trying physical or physiotherapy.</t>
  </si>
  <si>
    <t>The patient's pathology includes severe right L5-S1 foraminal stenosis, right L4-5 synovial cyst, and left L3-4 lateral recess stenosis.</t>
  </si>
  <si>
    <t>[["Is the patient's pathology central canal stenosis, foraminal stenosis, lateral stenosis, or another type of pathology?", "The patient's pathology includes severe right L5-S1 foraminal stenosis, right L4-5 synovial cyst, and left L3-4 lateral recess stenosis.", "The MRI findings indicate specific areas of stenosis in the lumbar spine, including foraminal stenosis at the right L5-S1 level, synovial cyst at the right L4-5 level, and lateral recess stenosis at the left L3-4 level."], ["Has the patient tried physical or physiotherapy?", "The patient has not mentioned trying physical or physiotherapy.", "There is no mention of the patient trying physical or physiotherapy in the referral letter."], ["Has the patient tried pharmacotherapy?", "The patient is currently taking hydromorphone, hydromorph contin, and extra strength Tylenol for pain.", "The patient is currently taking pharmacotherapy in the form of hydromorphone, hydromorph contin, and extra strength Tylenol for pain management."], ["Has the patient tried injections?", "The patient has tried injections, specifically around her coccyx area, which provided relief.", "The patient has tried injections around her coccyx area, which have provided relief."], ["Has this patient tried any interventions?", "The patient has tried prolotherapy, epidurals, and laser therapy.", "The patient has tried prolotherapy, epidurals, and laser therapy as interventions for her back and leg pain."]]</t>
  </si>
  <si>
    <t>| Question (list verbatim from system message) | Response | Detailed reasoning based on given clinical information |
|----------------------------------------------|----------|-------------------------------------------------------|
| Is the patient's pathology central canal stenosis, foraminal stenosis, lateral stenosis, or another type of pathology? | The patient's pathology includes severe right L5-S1 foraminal stenosis, right L4-5 synovial cyst, and left L3-4 lateral recess stenosis. | The MRI findings indicate specific areas of stenosis in the lumbar spine, including foraminal stenosis at the right L5-S1 level, synovial cyst at the right L4-5 level, and lateral recess stenosis at the left L3-4 level. |
| Has the patient tried physical or physiotherapy? | The patient has not mentioned trying physical or physiotherapy. | There is no mention of the patient trying physical or physiotherapy in the referral letter. |
| Has the patient tried pharmacotherapy? | The patient is currently taking hydromorphone, hydromorph contin, and extra strength Tylenol for pain. | The patient is currently taking pharmacotherapy in the form of hydromorphone, hydromorph contin, and extra strength Tylenol for pain management. |
| Has the patient tried injections? | The patient has tried injections, specifically around her coccyx area, which provided relief. | The patient has tried injections around her coccyx area, which have provided relief. |
| Has this patient tried any interventions? | The patient has tried prolotherapy, epidurals, and laser therapy. | The patient has tried prolotherapy, epidurals, and laser therapy as interventions for her back and leg pain. |</t>
  </si>
  <si>
    <t>{"id": "chatcmpl-8GmyA7wdOswAXq4gMlM9aBfrEoNfx", "object": "chat.completion", "created": 1699012178,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right L5-S1 foraminal stenosis, right L4-5 synovial cyst, and left L3-4 lateral recess stenosis. | The MRI findings indicate specific areas of stenosis in the lumbar spine, including foraminal stenosis at the right L5-S1 level, synovial cyst at the right L4-5 level, and lateral recess stenosis at the left L3-4 level. |\n| Has the patient tried physical or physiotherapy? | The patient has not mentioned trying physical or physiotherapy. | There is no mention of the patient trying physical or physiotherapy in the referral letter. |\n| Has the patient tried pharmacotherapy? | The patient is currently taking hydromorphone, hydromorph contin, and extra strength Tylenol for pain. | The patient is currently taking pharmacotherapy in the form of hydromorphone, hydromorph contin, and extra strength Tylenol for pain management. |\n| Has the patient tried injections? | The patient has tried injections, specifically around her coccyx area, which provided relief. | The patient has tried injections around her coccyx area, which have provided relief. |\n| Has this patient tried any interventions? | The patient has tried prolotherapy, epidurals, and laser therapy. | The patient has tried prolotherapy, epidurals, and laser therapy as interventions for her back and leg pain. |"}}], "usage": {"prompt_tokens": 1068, "completion_tokens": 370, "total_tokens": 1438}}</t>
  </si>
  <si>
    <t>The given clinical information does not specify any interventions tried by the patient.</t>
  </si>
  <si>
    <t>The given clinical information does not mention whether the patient has tried injections.</t>
  </si>
  <si>
    <t>The given clinical information does not mention whether the patient has tried pharmacotherapy.</t>
  </si>
  <si>
    <t>The patient has tried self-directed flexion-based exercises.</t>
  </si>
  <si>
    <t>The patient's pathology is not specified in the given clinical information.</t>
  </si>
  <si>
    <t>[["Is the patient's pathology central canal stenosis, foraminal stenosis, lateral stenosis, or another type of pathology?", "The patient's pathology is not specified in the given clinical information.", "The referral letter mentions symptoms commensurate with neurogenic claudication and findings on MRI, but does not provide specific details about the type of stenosis."], ["Has the patient tried physical or physiotherapy?", "The patient has tried self-directed flexion-based exercises.", "The referral letter states that the patient should continue with self-directed flexion-based exercises."], ["Has the patient tried pharmacotherapy?", "The given clinical information does not mention whether the patient has tried pharmacotherapy.", "There is no mention of pharmacotherapy in the referral letter."], ["Has the patient tried injections?", "The given clinical information does not mention whether the patient has tried injections.", "There is no mention of injections in the referral letter."], ["Has this patient tried any interventions?", "The given clinical information does not specify any interventions tried by the patient.", "The referral letter does not mention any interventions tried by the patient."]]</t>
  </si>
  <si>
    <t>| Question (list verbatim from system message) | Response | Detailed reasoning based on given clinical information |
|----------------------------------------------|----------|-------------------------------------------------------|
| Is the patient's pathology central canal stenosis, foraminal stenosis, lateral stenosis, or another type of pathology? | The patient's pathology is not specified in the given clinical information. | The referral letter mentions symptoms commensurate with neurogenic claudication and findings on MRI, but does not provide specific details about the type of stenosis. |
| Has the patient tried physical or physiotherapy? | The patient has tried self-directed flexion-based exercises. | The referral letter states that the patient should continue with self-directed flexion-based exercises. |
| Has the patient tried pharmacotherapy? | The given clinical information does not mention whether the patient has tried pharmacotherapy. | There is no mention of pharmacotherapy in the referral letter. |
| Has the patient tried injections? | The given clinical information does not mention whether the patient has tried injections. | There is no mention of injections in the referral letter. |
| Has this patient tried any interventions? | The given clinical information does not specify any interventions tried by the patient. | The referral letter does not mention any interventions tried by the patient. |</t>
  </si>
  <si>
    <t>{"id": "chatcmpl-8Gmy7dj03wFCdcLNeyu939dzAsiHX", "object": "chat.completion", "created": 1699012175,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not specified in the given clinical information. | The referral letter mentions symptoms commensurate with neurogenic claudication and findings on MRI, but does not provide specific details about the type of stenosis. |\n| Has the patient tried physical or physiotherapy? | The patient has tried self-directed flexion-based exercises. | The referral letter states that the patient should continue with self-directed flexion-based exercises. |\n| Has the patient tried pharmacotherapy? | The given clinical information does not mention whether the patient has tried pharmacotherapy. | There is no mention of pharmacotherapy in the referral letter. |\n| Has the patient tried injections? | The given clinical information does not mention whether the patient has tried injections. | There is no mention of injections in the referral letter. |\n| Has this patient tried any interventions? | The given clinical information does not specify any interventions tried by the patient. | The referral letter does not mention any interventions tried by the patient. |"}}], "usage": {"prompt_tokens": 458, "completion_tokens": 261, "total_tokens": 719}}</t>
  </si>
  <si>
    <t>[["Is the patient's pathology central canal stenosis, foraminal stenosis, lateral stenosis, or another type of pathology?", "Foraminal stenosis", "The clinical information mentions a right L3-4 disc herniation, which is causing a radiculopathy. This indicates compression of the nerve root at the intervertebral foramen, suggesting foraminal stenosis."], ["Has the patient tried physical or physiotherapy?", "Yes", "The referral letter states that the patient has found some benefit from physical therapy and chiropractic care."], ["Has the patient tried pharmacotherapy?", "Not mentioned", "The referral letter does not provide information about whether the patient has tried pharmacotherapy."], ["Has the patient tried injections?", "Not mentioned", "The referral letter does not provide information about whether the patient has tried injections."], ["Has this patient tried any interventions?", "Yes", "The final assessment mentions that the patient is keen to trial an injection, specifically a right L3-4 transforaminal epidural steroid injection. This indicates that the patient has not yet tried this intervention."]]</t>
  </si>
  <si>
    <t>| Question (list verbatim from system message) | Response | Detailed reasoning based on given clinical information |
|----------------------------------------------|----------|------------------------------------------------------|
| Is the patient's pathology central canal stenosis, foraminal stenosis, lateral stenosis, or another type of pathology? | Foraminal stenosis | The clinical information mentions a right L3-4 disc herniation, which is causing a radiculopathy. This indicates compression of the nerve root at the intervertebral foramen, suggesting foraminal stenosis. |
| Has the patient tried physical or physiotherapy? | Yes | The referral letter states that the patient has found some benefit from physical therapy and chiropractic care. |
| Has the patient tried pharmacotherapy? | Not mentioned | The referral letter does not provide information about whether the patient has tried pharmacotherapy. |
| Has the patient tried injections? | Not mentioned | The referral letter does not provide information about whether the patient has tried injections. |
| Has this patient tried any interventions? | Yes | The final assessment mentions that the patient is keen to trial an injection, specifically a right L3-4 transforaminal epidural steroid injection. This indicates that the patient has not yet tried this intervention. |</t>
  </si>
  <si>
    <t>{"id": "chatcmpl-8Gmy4tcLuRs1c8spGtKcAjWSt3EUM", "object": "chat.completion", "created": 1699012172,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clinical information mentions a right L3-4 disc herniation, which is causing a radiculopathy. This indicates compression of the nerve root at the intervertebral foramen, suggesting foraminal stenosis. |\n| Has the patient tried physical or physiotherapy? | Yes | The referral letter states that the patient has found some benefit from physical therapy and chiropractic care. |\n| Has the patient tried pharmacotherapy? | Not mentioned | The referral letter does not provide information about whether the patient has tried pharmacotherapy. |\n| Has the patient tried injections? | Not mentioned | The referral letter does not provide information about whether the patient has tried injections. |\n| Has this patient tried any interventions? | Yes | The final assessment mentions that the patient is keen to trial an injection, specifically a right L3-4 transforaminal epidural steroid injection. This indicates that the patient has not yet tried this intervention. |"}}], "usage": {"prompt_tokens": 714, "completion_tokens": 257, "total_tokens": 971}}</t>
  </si>
  <si>
    <t>Yes, chiropractic care and physical therapy</t>
  </si>
  <si>
    <t>L4-L5 herniated disc</t>
  </si>
  <si>
    <t>[["Is the patient's pathology central canal stenosis, foraminal stenosis, lateral stenosis, or another type of pathology?", "L4-L5 herniated disc", "The MRI findings indicate a right L4-L5 disc herniation, which is causing the patient's symptoms of right buttock and leg pain."], ["Has the patient tried physical or physiotherapy?", "Yes", "The patient has tried physical therapy, which has helped maintain his mobility but has not significantly impacted his pain."], ["Has the patient tried pharmacotherapy?", "Not mentioned", "The referral letter does not mention whether the patient has tried pharmacotherapy for his pain."], ["Has the patient tried injections?", "Not mentioned", "The referral letter does not mention whether the patient has tried injections for his pain."], ["Has this patient tried any interventions?", "Yes, chiropractic care and physical therapy", "The patient has tried chiropractic care and physical therapy, which have provided some benefit in terms of maintaining mobility but have not significantly improved his pain."]]</t>
  </si>
  <si>
    <t>| Question (list verbatim from system message) | Response | Detailed reasoning based on given clinical information |
|----------------------------------------------|----------|------------------------------------------------------|
| Is the patient's pathology central canal stenosis, foraminal stenosis, lateral stenosis, or another type of pathology? | L4-L5 herniated disc | The MRI findings indicate a right L4-L5 disc herniation, which is causing the patient's symptoms of right buttock and leg pain. |
| Has the patient tried physical or physiotherapy? | Yes | The patient has tried physical therapy, which has helped maintain his mobility but has not significantly impacted his pain. |
| Has the patient tried pharmacotherapy? | Not mentioned | The referral letter does not mention whether the patient has tried pharmacotherapy for his pain. |
| Has the patient tried injections? | Not mentioned | The referral letter does not mention whether the patient has tried injections for his pain. |
| Has this patient tried any interventions? | Yes, chiropractic care and physical therapy | The patient has tried chiropractic care and physical therapy, which have provided some benefit in terms of maintaining mobility but have not significantly improved his pain. |</t>
  </si>
  <si>
    <t>{"id": "chatcmpl-8Gmy1hbMpwlUI1EDureHTUq2JvO8g", "object": "chat.completion", "created": 1699012169,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L4-L5 herniated disc | The MRI findings indicate a right L4-L5 disc herniation, which is causing the patient's symptoms of right buttock and leg pain. |\n| Has the patient tried physical or physiotherapy? | Yes | The patient has tried physical therapy, which has helped maintain his mobility but has not significantly impacted his pain. |\n| Has the patient tried pharmacotherapy? | Not mentioned | The referral letter does not mention whether the patient has tried pharmacotherapy for his pain. |\n| Has the patient tried injections? | Not mentioned | The referral letter does not mention whether the patient has tried injections for his pain. |\n| Has this patient tried any interventions? | Yes, chiropractic care and physical therapy | The patient has tried chiropractic care and physical therapy, which have provided some benefit in terms of maintaining mobility but have not significantly improved his pain. |"}}], "usage": {"prompt_tokens": 491, "completion_tokens": 240, "total_tokens": 731}}</t>
  </si>
  <si>
    <t>Right lateral recess stenosis at the L3-L4 levels</t>
  </si>
  <si>
    <t>[["Is the patient's pathology central canal stenosis, foraminal stenosis, lateral stenosis, or another type of pathology?", "Right lateral recess stenosis at the L3-L4 levels", "The lumbar MRI revealed mild canal stenosis at L2-3 and L3-4, which suggests central canal stenosis. However, the physical examination findings suggest right L4/5 radiculopathy, indicating that the patient's pathology is more likely right lateral recess stenosis at the L3-L4 levels."], ["Has the patient tried physical or physiotherapy?", "Yes", "The patient has had physical therapy in Moldova, including TENS and acupuncture, but without relief."], ["Has the patient tried pharmacotherapy?", "Not mentioned", "There is no mention of the patient trying pharmacotherapy in the given clinical information."], ["Has the patient tried injections?", "Yes", "The patient has had injections without relief."], ["Has this patient tried any interventions?", "Yes", "The patient has tried physical therapy, injections, and chiropractic care in the past, but none of these interventions provided long-term relief."]]</t>
  </si>
  <si>
    <t>| Question (list verbatim from system message) | Response | Detailed reasoning based on given clinical information |
|----------------------------------------------|----------|------------------------------------------------------|
| Is the patient's pathology central canal stenosis, foraminal stenosis, lateral stenosis, or another type of pathology? | Right lateral recess stenosis at the L3-L4 levels | The lumbar MRI revealed mild canal stenosis at L2-3 and L3-4, which suggests central canal stenosis. However, the physical examination findings suggest right L4/5 radiculopathy, indicating that the patient's pathology is more likely right lateral recess stenosis at the L3-L4 levels. |
| Has the patient tried physical or physiotherapy? | Yes | The patient has had physical therapy in Moldova, including TENS and acupuncture, but without relief. |
| Has the patient tried pharmacotherapy? | Not mentioned | There is no mention of the patient trying pharmacotherapy in the given clinical information. |
| Has the patient tried injections? | Yes | The patient has had injections without relief. |
| Has this patient tried any interventions? | Yes | The patient has tried physical therapy, injections, and chiropractic care in the past, but none of these interventions provided long-term relief. |</t>
  </si>
  <si>
    <t>{"id": "chatcmpl-8GmxxEHsVxP2Y2AOwn5wNhpe1fDet", "object": "chat.completion", "created": 1699012165,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lateral recess stenosis at the L3-L4 levels | The lumbar MRI revealed mild canal stenosis at L2-3 and L3-4, which suggests central canal stenosis. However, the physical examination findings suggest right L4/5 radiculopathy, indicating that the patient's pathology is more likely right lateral recess stenosis at the L3-L4 levels. |\n| Has the patient tried physical or physiotherapy? | Yes | The patient has had physical therapy in Moldova, including TENS and acupuncture, but without relief. |\n| Has the patient tried pharmacotherapy? | Not mentioned | There is no mention of the patient trying pharmacotherapy in the given clinical information. |\n| Has the patient tried injections? | Yes | The patient has had injections without relief. |\n| Has this patient tried any interventions? | Yes | The patient has tried physical therapy, injections, and chiropractic care in the past, but none of these interventions provided long-term relief. |"}}], "usage": {"prompt_tokens": 621, "completion_tokens": 266, "total_tokens": 887}}</t>
  </si>
  <si>
    <t>The patient's pathology is severe degenerative disc disease with a Grade II L5-S1 spondylolisthesis. There is severe left and mild to moderate right foraminal stenosis.</t>
  </si>
  <si>
    <t>[["Is the patient's pathology central canal stenosis, foraminal stenosis, lateral stenosis, or another type of pathology?", "The patient's pathology is severe degenerative disc disease with a Grade II L5-S1 spondylolisthesis. There is severe left and mild to moderate right foraminal stenosis.", "The lumbar MRI findings indicate degenerative disc disease and spondylolisthesis at the L5-S1 level. The foraminal stenosis is more severe on the left side."], ["Has the patient tried physical or physiotherapy?", "Yes", "The patient has tried physical therapy, chiropractic care, and acupuncture without relief."], ["Has the patient tried pharmacotherapy?", "Not mentioned", "There is no mention of the patient trying pharmacotherapy in the provided clinical information."], ["Has the patient tried injections?", "Yes", "The patient has tried intramuscular injections, but they have not provided significant relief."], ["Has this patient tried any interventions?", "Yes", "The patient has tried chiropractic care, acupuncture, physical therapy, and intramuscular injections as interventions for her back pain, but none have provided significant relief."]]</t>
  </si>
  <si>
    <t>| Question (list verbatim from system message) | Response | Detailed reasoning based on given clinical information |
|----------------------------------------------|----------|------------------------------------------------------|
| Is the patient's pathology central canal stenosis, foraminal stenosis, lateral stenosis, or another type of pathology? | The patient's pathology is severe degenerative disc disease with a Grade II L5-S1 spondylolisthesis. There is severe left and mild to moderate right foraminal stenosis. | The lumbar MRI findings indicate degenerative disc disease and spondylolisthesis at the L5-S1 level. The foraminal stenosis is more severe on the left side. |
| Has the patient tried physical or physiotherapy? | Yes | The patient has tried physical therapy, chiropractic care, and acupuncture without relief. |
| Has the patient tried pharmacotherapy? | Not mentioned | There is no mention of the patient trying pharmacotherapy in the provided clinical information. |
| Has the patient tried injections? | Yes | The patient has tried intramuscular injections, but they have not provided significant relief. |
| Has this patient tried any interventions? | Yes | The patient has tried chiropractic care, acupuncture, physical therapy, and intramuscular injections as interventions for her back pain, but none have provided significant relief. |</t>
  </si>
  <si>
    <t>{"id": "chatcmpl-8GmxtgOrtwdwNfW6ORsX0bNrdS5M5", "object": "chat.completion", "created": 1699012161,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degenerative disc disease with a Grade II L5-S1 spondylolisthesis. There is severe left and mild to moderate right foraminal stenosis. | The lumbar MRI findings indicate degenerative disc disease and spondylolisthesis at the L5-S1 level. The foraminal stenosis is more severe on the left side. |\n| Has the patient tried physical or physiotherapy? | Yes | The patient has tried physical therapy, chiropractic care, and acupuncture without relief. |\n| Has the patient tried pharmacotherapy? | Not mentioned | There is no mention of the patient trying pharmacotherapy in the provided clinical information. |\n| Has the patient tried injections? | Yes | The patient has tried intramuscular injections, but they have not provided significant relief. |\n| Has this patient tried any interventions? | Yes | The patient has tried chiropractic care, acupuncture, physical therapy, and intramuscular injections as interventions for her back pain, but none have provided significant relief. |"}}], "usage": {"prompt_tokens": 781, "completion_tokens": 273, "total_tokens": 1054}}</t>
  </si>
  <si>
    <t>[["Is the patient's pathology central canal stenosis, foraminal stenosis, lateral stenosis, or another type of pathology?", "Foraminal stenosis", "The lumbar MRI reveals severe foraminal stenosis bilaterally at the L5-S1 level."], ["Has the patient tried physical or physiotherapy?", "Yes", "The patient has tried physical therapy but has not experienced improvement."], ["Has the patient tried pharmacotherapy?", "Not mentioned", "There is no mention of the patient trying pharmacotherapy in the referral letter."], ["Has the patient tried injections?", "Not mentioned", "There is no mention of the patient trying injections in the referral letter."], ["Has this patient tried any interventions?", "Yes, physical therapy", "The patient has tried physical therapy as mentioned in the referral letter."]]</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</si>
  <si>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severe foraminal stenosis bilaterally at the L5-S1 level. |
| Has the patient tried physical or physiotherapy? | Yes | The patient has tried physical therapy but has not experienced improvement. |
| Has the patient tried pharmacotherapy? | Not mentioned | There is no mention of the patient trying pharmacotherapy in the referral letter. |
| Has the patient tried injections? | Not mentioned | There is no mention of the patient trying injections in the referral letter. |
| Has this patient tried any interventions? | Yes, physical therapy | The patient has tried physical therapy as mentioned in the referral letter. |</t>
  </si>
  <si>
    <t>{"id": "chatcmpl-8Gmxrjyn6NI6Evpy3YR1AXT3lTNes", "object": "chat.completion", "created": 1699012159,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severe foraminal stenosis bilaterally at the L5-S1 level. |\n| Has the patient tried physical or physiotherapy? | Yes | The patient has tried physical therapy but has not experienced improvement. |\n| Has the patient tried pharmacotherapy? | Not mentioned | There is no mention of the patient trying pharmacotherapy in the referral letter. |\n| Has the patient tried injections? | Not mentioned | There is no mention of the patient trying injections in the referral letter. |\n| Has this patient tried any interventions? | Yes, physical therapy | The patient has tried physical therapy as mentioned in the referral letter. |"}}], "usage": {"prompt_tokens": 476, "completion_tokens": 199, "total_tokens": 675}}</t>
  </si>
  <si>
    <t>[["Is the patient's pathology central canal stenosis, foraminal stenosis, lateral stenosis, or another type of pathology?", "Lateral stenosis", "The MRI findings reveal lateral recess stenosis at the L5-S1 level, which is consistent with lateral stenosis."], ["Has the patient tried physical or physiotherapy?", "Yes", "The patient mentions that exercises can provide her with a little relief, indicating that she has tried physical or physiotherapy."], ["Has the patient tried pharmacotherapy?", "Not mentioned", "There is no mention of the patient trying pharmacotherapy in the given clinical information."], ["Has the patient tried injections?", "Yes", "The referral letter states that the patient has been referred to the Mississauga Pain Clinic for an epidural injection, indicating that the patient has tried injections."], ["Has this patient tried any interventions?", "Yes", "The patient has tried chiropractic care in the past for acute flare-ups and exercises for relief. Additionally, the patient has undergone an epidural injection at the Pain Clinic."]]</t>
  </si>
  <si>
    <t>| Question (list verbatim from system message) | Response | Detailed reasoning based on given clinical information |
|----------------------------------------------|----------|-------------------------------------------------------|
| Is the patient's pathology central canal stenosis, foraminal stenosis, lateral stenosis, or another type of pathology? | Lateral stenosis | The MRI findings reveal lateral recess stenosis at the L5-S1 level, which is consistent with lateral stenosis. |
| Has the patient tried physical or physiotherapy? | Yes | The patient mentions that exercises can provide her with a little relief, indicating that she has tried physical or physiotherapy. |
| Has the patient tried pharmacotherapy? | Not mentioned | There is no mention of the patient trying pharmacotherapy in the given clinical information. |
| Has the patient tried injections? | Yes | The referral letter states that the patient has been referred to the Mississauga Pain Clinic for an epidural injection, indicating that the patient has tried injections. |
| Has this patient tried any interventions? | Yes | The patient has tried chiropractic care in the past for acute flare-ups and exercises for relief. Additionally, the patient has undergone an epidural injection at the Pain Clinic. |</t>
  </si>
  <si>
    <t>{"id": "chatcmpl-8GmxolMSwIPbrG32woMVnCmrxSn2I", "object": "chat.completion", "created": 1699012156,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MRI findings reveal lateral recess stenosis at the L5-S1 level, which is consistent with lateral stenosis. |\n| Has the patient tried physical or physiotherapy? | Yes | The patient mentions that exercises can provide her with a little relief, indicating that she has tried physical or physiotherapy. |\n| Has the patient tried pharmacotherapy? | Not mentioned | There is no mention of the patient trying pharmacotherapy in the given clinical information. |\n| Has the patient tried injections? | Yes | The referral letter states that the patient has been referred to the Mississauga Pain Clinic for an epidural injection, indicating that the patient has tried injections. |\n| Has this patient tried any interventions? | Yes | The patient has tried chiropractic care in the past for acute flare-ups and exercises for relief. Additionally, the patient has undergone an epidural injection at the Pain Clinic. |"}}], "usage": {"prompt_tokens": 608, "completion_tokens": 249, "total_tokens": 857}}</t>
  </si>
  <si>
    <t>The referral letter does not provide information on any other interventions the patient has tried.</t>
  </si>
  <si>
    <t>Yes, the patient has been receiving epidural injections every three months.</t>
  </si>
  <si>
    <t>The referral letter does not mention if the patient has tried physical or physiotherapy.</t>
  </si>
  <si>
    <t>The patient's pathology is left lateral recess stenosis at L5-S1.</t>
  </si>
  <si>
    <t>[["Is the patient's pathology central canal stenosis, foraminal stenosis, lateral stenosis, or another type of pathology?", "The patient's pathology is left lateral recess stenosis at L5-S1.", "The MRI findings from July 2020 indicate left lateral recess stenosis at L5-S1, which is causing the patient's lower back and left leg pain."], ["Has the patient tried physical or physiotherapy?", "The referral letter does not mention if the patient has tried physical or physiotherapy.", "There is no information provided regarding whether the patient has tried physical or physiotherapy for their back and leg pain."], ["Has the patient tried pharmacotherapy?", "The referral letter does not mention if the patient has tried pharmacotherapy.", "There is no information provided regarding whether the patient has tried pharmacotherapy for their back and leg pain."], ["Has the patient tried injections?", "Yes, the patient has been receiving epidural injections every three months.", "The referral letter states that the patient has been receiving epidural injections every three months and finds them helpful for their pain."], ["Has this patient tried any interventions?", "The referral letter does not provide information on any other interventions the patient has tried.", "There is no information provided regarding any other interventions the patient has tried for their back and leg pain."]]</t>
  </si>
  <si>
    <t>| Question (list verbatim from system message) | Response | Detailed reasoning based on given clinical information |
|----------------------------------------------|----------|-------------------------------------------------------|
| Is the patient's pathology central canal stenosis, foraminal stenosis, lateral stenosis, or another type of pathology? | The patient's pathology is left lateral recess stenosis at L5-S1. | The MRI findings from July 2020 indicate left lateral recess stenosis at L5-S1, which is causing the patient's lower back and left leg pain. |
| Has the patient tried physical or physiotherapy? | The referral letter does not mention if the patient has tried physical or physiotherapy. | There is no information provided regarding whether the patient has tried physical or physiotherapy for their back and leg pain. |
| Has the patient tried pharmacotherapy? | The referral letter does not mention if the patient has tried pharmacotherapy. | There is no information provided regarding whether the patient has tried pharmacotherapy for their back and leg pain. |
| Has the patient tried injections? | Yes, the patient has been receiving epidural injections every three months. | The referral letter states that the patient has been receiving epidural injections every three months and finds them helpful for their pain. |
| Has this patient tried any interventions? | The referral letter does not provide information on any other interventions the patient has tried. | There is no information provided regarding any other interventions the patient has tried for their back and leg pain. |</t>
  </si>
  <si>
    <t>{"id": "chatcmpl-8GmxjrwSqFNQ9V1G91Zia8yCB19ex", "object": "chat.completion", "created": 1699012151,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left lateral recess stenosis at L5-S1. | The MRI findings from July 2020 indicate left lateral recess stenosis at L5-S1, which is causing the patient's lower back and left leg pain. |\n| Has the patient tried physical or physiotherapy? | The referral letter does not mention if the patient has tried physical or physiotherapy. | There is no information provided regarding whether the patient has tried physical or physiotherapy for their back and leg pain. |\n| Has the patient tried pharmacotherapy? | The referral letter does not mention if the patient has tried pharmacotherapy. | There is no information provided regarding whether the patient has tried pharmacotherapy for their back and leg pain. |\n| Has the patient tried injections? | Yes, the patient has been receiving epidural injections every three months. | The referral letter states that the patient has been receiving epidural injections every three months and finds them helpful for their pain. |\n| Has this patient tried any interventions? | The referral letter does not provide information on any other interventions the patient has tried. | There is no information provided regarding any other interventions the patient has tried for their back and leg pain. |"}}], "usage": {"prompt_tokens": 731, "completion_tokens": 307, "total_tokens": 1038}}</t>
  </si>
  <si>
    <t>Bilateral foraminal stenosis</t>
  </si>
  <si>
    <t>[["Is the patient's pathology central canal stenosis, foraminal stenosis, lateral stenosis, or another type of pathology?", "Bilateral foraminal stenosis", "The CT scan of the lumbar spine reveals severe bilateral foraminal stenosis."], ["Has the patient tried physical or physiotherapy?", "No", "The referral letter states that the patient has not had any physical therapy or chiropractic care."], ["Has the patient tried pharmacotherapy?", "Not mentioned", "The referral letter does not provide information about whether the patient has tried pharmacotherapy."], ["Has the patient tried injections?", "Not mentioned", "The referral letter does not provide information about whether the patient has tried injections."], ["Has this patient tried any interventions?", "No", "The referral letter states that exercises are not helping much and the patient has not had any physical therapy or chiropractic care."]]</t>
  </si>
  <si>
    <t>| Question (list verbatim from system message) | Response | Detailed reasoning based on given clinical information |
|----------------------------------------------|----------|-------------------------------------------------------|
| Is the patient's pathology central canal stenosis, foraminal stenosis, lateral stenosis, or another type of pathology? | Bilateral foraminal stenosis | The CT scan of the lumbar spine reveals severe bilateral foraminal stenosis. |
| Has the patient tried physical or physiotherapy? | No | The referral letter states that the patient has not had any physical therapy or chiropractic care. |
| Has the patient tried pharmacotherapy? | Not mentioned | The referral letter does not provide information about whether the patient has tried pharmacotherapy. |
| Has the patient tried injections? | Not mentioned | The referral letter does not provide information about whether the patient has tried injections. |
| Has this patient tried any interventions? | No | The referral letter states that exercises are not helping much and the patient has not had any physical therapy or chiropractic care. |</t>
  </si>
  <si>
    <t>{"id": "chatcmpl-8GmxgBn8Gz69zE8u8yxtDewqOucoi", "object": "chat.completion", "created": 1699012148,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Bilateral foraminal stenosis | The CT scan of the lumbar spine reveals severe bilateral foraminal stenosis. |\n| Has the patient tried physical or physiotherapy? | No | The referral letter states that the patient has not had any physical therapy or chiropractic care. |\n| Has the patient tried pharmacotherapy? | Not mentioned | The referral letter does not provide information about whether the patient has tried pharmacotherapy. |\n| Has the patient tried injections? | Not mentioned | The referral letter does not provide information about whether the patient has tried injections. |\n| Has this patient tried any interventions? | No | The referral letter states that exercises are not helping much and the patient has not had any physical therapy or chiropractic care. |"}}], "usage": {"prompt_tokens": 553, "completion_tokens": 211, "total_tokens": 764}}</t>
  </si>
  <si>
    <t>[["Is the patient's pathology central canal stenosis, foraminal stenosis, lateral stenosis, or another type of pathology?", "Foraminal stenosis", "The referral letter mentions a discordant imaging finding of a right-sided L3-L4 foraminal disc, which is consistent with foraminal stenosis."], ["Has the patient tried physical or physiotherapy?", "Yes", "The referral letter states that the patient is doing exercises daily, indicating that they have tried physical or physiotherapy."], ["Has the patient tried pharmacotherapy?", "Yes", "The referral letter mentions that the patient's pain has improved quite a bit with medication, indicating that they have tried pharmacotherapy."], ["Has the patient tried injections?", "No", "The referral letter does not mention that the patient has tried injections."], ["Has this patient tried any interventions?", "Yes", "The referral letter mentions that the patient has found chiropractic manual manipulation helpful for lower back pain and improving mobility, indicating that they have tried interventions."]]</t>
  </si>
  <si>
    <t>| Question (list verbatim from system message) | Response | Detailed reasoning based on given clinical information |
|----------------------------------------------|----------|-------------------------------------------------------|
| Is the patient's pathology central canal stenosis, foraminal stenosis, lateral stenosis, or another type of pathology? | Foraminal stenosis | The referral letter mentions a discordant imaging finding of a right-sided L3-L4 foraminal disc, which is consistent with foraminal stenosis. |
| Has the patient tried physical or physiotherapy? | Yes | The referral letter states that the patient is doing exercises daily, indicating that they have tried physical or physiotherapy. |
| Has the patient tried pharmacotherapy? | Yes | The referral letter mentions that the patient's pain has improved quite a bit with medication, indicating that they have tried pharmacotherapy. |
| Has the patient tried injections? | No | The referral letter does not mention that the patient has tried injections. |
| Has this patient tried any interventions? | Yes | The referral letter mentions that the patient has found chiropractic manual manipulation helpful for lower back pain and improving mobility, indicating that they have tried interventions. |</t>
  </si>
  <si>
    <t>{"id": "chatcmpl-8GmxdvIFTuy4Twj9ORBCqtENBgqRF", "object": "chat.completion", "created": 1699012145,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referral letter mentions a discordant imaging finding of a right-sided L3-L4 foraminal disc, which is consistent with foraminal stenosis. |\n| Has the patient tried physical or physiotherapy? | Yes | The referral letter states that the patient is doing exercises daily, indicating that they have tried physical or physiotherapy. |\n| Has the patient tried pharmacotherapy? | Yes | The referral letter mentions that the patient's pain has improved quite a bit with medication, indicating that they have tried pharmacotherapy. |\n| Has the patient tried injections? | No | The referral letter does not mention that the patient has tried injections. |\n| Has this patient tried any interventions? | Yes | The referral letter mentions that the patient has found chiropractic manual manipulation helpful for lower back pain and improving mobility, indicating that they have tried interventions. |"}}], "usage": {"prompt_tokens": 703, "completion_tokens": 239, "total_tokens": 942}}</t>
  </si>
  <si>
    <t>[["Is the patient's pathology central canal stenosis, foraminal stenosis, lateral stenosis, or another type of pathology?", "Foraminal stenosis", "The lumbar MRI reveals severe foraminal stenosis bilaterally at the L5-S1 level."], ["Has the patient tried physical or physiotherapy?", "Yes", "The patient tried physical therapy without relief."], ["Has the patient tried pharmacotherapy?", "Not mentioned", "There is no mention of the patient trying pharmacotherapy in the given clinical information."], ["Has the patient tried injections?", "Yes", "The patient has tried injections, which provided about 40% relief for a couple of days."], ["Has this patient tried any interventions?", "Yes", "The patient has tried physical therapy and injections as interventions for her back pain."]]</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</si>
  <si>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severe foraminal stenosis bilaterally at the L5-S1 level. |
| Has the patient tried physical or physiotherapy? | Yes | The patient tried physical therapy without relief. |
| Has the patient tried pharmacotherapy? | Not mentioned | There is no mention of the patient trying pharmacotherapy in the given clinical information. |
| Has the patient tried injections? | Yes | The patient has tried injections, which provided about 40% relief for a couple of days. |
| Has this patient tried any interventions? | Yes | The patient has tried physical therapy and injections as interventions for her back pain. |</t>
  </si>
  <si>
    <t>{"id": "chatcmpl-8GmxbP3dtWqpqmb0arMpV9MrpYVIe", "object": "chat.completion", "created": 1699012143,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severe foraminal stenosis bilaterally at the L5-S1 level. |\n| Has the patient tried physical or physiotherapy? | Yes | The patient tried physical therapy without relief. |\n| Has the patient tried pharmacotherapy? | Not mentioned | There is no mention of the patient trying pharmacotherapy in the given clinical information. |\n| Has the patient tried injections? | Yes | The patient has tried injections, which provided about 40% relief for a couple of days. |\n| Has this patient tried any interventions? | Yes | The patient has tried physical therapy and injections as interventions for her back pain. |"}}], "usage": {"prompt_tokens": 581, "completion_tokens": 199, "total_tokens": 780}}</t>
  </si>
  <si>
    <t>Yes, self-directed exercises</t>
  </si>
  <si>
    <t>Yes, recommended to trial chiropractic care or manual physical therapy for up to 10 sessions over a month</t>
  </si>
  <si>
    <t>Moderate spinal canal stenosis at L5-S1</t>
  </si>
  <si>
    <t>[["Is the patient's pathology central canal stenosis, foraminal stenosis, lateral stenosis, or another type of pathology?", "Moderate spinal canal stenosis at L5-S1", "The lumbar MRI performed in 2016 revealed moderate spinal canal stenosis at the L5-S1 level."], ["Has the patient tried physical or physiotherapy?", "Yes, recommended to trial chiropractic care or manual physical therapy for up to 10 sessions over a month", "The clinician recommended that the patient try chiropractic care or manual physical therapy for his back pain."], ["Has the patient tried pharmacotherapy?", "Not mentioned", "There is no mention of the patient trying pharmacotherapy for his back pain."], ["Has the patient tried injections?", "Not mentioned", "There is no mention of the patient trying injections for his back pain."], ["Has this patient tried any interventions?", "Yes, self-directed exercises", "The clinician encouraged the patient to continue with self-directed exercises for his back pain."]]</t>
  </si>
  <si>
    <t>| Question (list verbatim from system message) | Response | Detailed reasoning based on given clinical information |
|----------------------------------------------|----------|-------------------------------------------------------|
| Is the patient's pathology central canal stenosis, foraminal stenosis, lateral stenosis, or another type of pathology? | Moderate spinal canal stenosis at L5-S1 | The lumbar MRI performed in 2016 revealed moderate spinal canal stenosis at the L5-S1 level. |
| Has the patient tried physical or physiotherapy? | Yes, recommended to trial chiropractic care or manual physical therapy for up to 10 sessions over a month | The clinician recommended that the patient try chiropractic care or manual physical therapy for his back pain. |
| Has the patient tried pharmacotherapy? | Not mentioned | There is no mention of the patient trying pharmacotherapy for his back pain. |
| Has the patient tried injections? | Not mentioned | There is no mention of the patient trying injections for his back pain. |
| Has this patient tried any interventions? | Yes, self-directed exercises | The clinician encouraged the patient to continue with self-directed exercises for his back pain. |</t>
  </si>
  <si>
    <t>{"id": "chatcmpl-8GmxXnlsPzyLNyZHbk8uUx3VCz6z2", "object": "chat.completion", "created": 1699012139,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Moderate spinal canal stenosis at L5-S1 | The lumbar MRI performed in 2016 revealed moderate spinal canal stenosis at the L5-S1 level. |\n| Has the patient tried physical or physiotherapy? | Yes, recommended to trial chiropractic care or manual physical therapy for up to 10 sessions over a month | The clinician recommended that the patient try chiropractic care or manual physical therapy for his back pain. |\n| Has the patient tried pharmacotherapy? | Not mentioned | There is no mention of the patient trying pharmacotherapy for his back pain. |\n| Has the patient tried injections? | Not mentioned | There is no mention of the patient trying injections for his back pain. |\n| Has this patient tried any interventions? | Yes, self-directed exercises | The clinician encouraged the patient to continue with self-directed exercises for his back pain. |"}}], "usage": {"prompt_tokens": 471, "completion_tokens": 239, "total_tokens": 710}}</t>
  </si>
  <si>
    <t>[["Is the patient's pathology central canal stenosis, foraminal stenosis, lateral stenosis, or another type of pathology?", "Large left L4-5 disc protrusion, degenerative disc disease at L5-S1", "The MRI findings indicate a large disc protrusion at the L4-5 level, which is likely causing compression of the nerve roots and resulting in radiculopathy. Additionally, there is degenerative disc disease at the L5-S1 level."], ["Has the patient tried physical or physiotherapy?", "Yes", "The patient has tried physical therapy, but it did not provide relief."], ["Has the patient tried pharmacotherapy?", "Not mentioned", "There is no mention of the patient trying pharmacotherapy in the given clinical information."], ["Has the patient tried injections?", "No", "The patient has not tried injections, but it is recommended that she undergo left L4-L5 transforaminal epidural steroid injections for nerve root block."], ["Has this patient tried any interventions?", "Physical therapy", "The patient has tried physical therapy, but it did not provide relief. It is also recommended that she undergo injections for pain management. Surgery is not currently desired by the patient."]]</t>
  </si>
  <si>
    <t>| Question (list verbatim from system message) | Response | Detailed reasoning based on given clinical information |
|----------------------------------------------|----------|-------------------------------------------------------|
| Is the patient's pathology central canal stenosis, foraminal stenosis, lateral stenosis, or another type of pathology? | Large left L4-5 disc protrusion, degenerative disc disease at L5-S1 | The MRI findings indicate a large disc protrusion at the L4-5 level, which is likely causing compression of the nerve roots and resulting in radiculopathy. Additionally, there is degenerative disc disease at the L5-S1 level. |
| Has the patient tried physical or physiotherapy? | Yes | The patient has tried physical therapy, but it did not provide relief. |
| Has the patient tried pharmacotherapy? | Not mentioned | There is no mention of the patient trying pharmacotherapy in the given clinical information. |
| Has the patient tried injections? | No | The patient has not tried injections, but it is recommended that she undergo left L4-L5 transforaminal epidural steroid injections for nerve root block. |
| Has this patient tried any interventions? | Physical therapy | The patient has tried physical therapy, but it did not provide relief. It is also recommended that she undergo injections for pain management. Surgery is not currently desired by the patient. |</t>
  </si>
  <si>
    <t>{"id": "chatcmpl-8GmxTgcI8ZG8Yr92wMes5W2RR7HZR", "object": "chat.completion", "created": 1699012135,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Large left L4-5 disc protrusion, degenerative disc disease at L5-S1 | The MRI findings indicate a large disc protrusion at the L4-5 level, which is likely causing compression of the nerve roots and resulting in radiculopathy. Additionally, there is degenerative disc disease at the L5-S1 level. |\n| Has the patient tried physical or physiotherapy? | Yes | The patient has tried physical therapy, but it did not provide relief. |\n| Has the patient tried pharmacotherapy? | Not mentioned | There is no mention of the patient trying pharmacotherapy in the given clinical information. |\n| Has the patient tried injections? | No | The patient has not tried injections, but it is recommended that she undergo left L4-L5 transforaminal epidural steroid injections for nerve root block. |\n| Has this patient tried any interventions? | Physical therapy | The patient has tried physical therapy, but it did not provide relief. It is also recommended that she undergo injections for pain management. Surgery is not currently desired by the patient. |"}}], "usage": {"prompt_tokens": 524, "completion_tokens": 280, "total_tokens": 804}}</t>
  </si>
  <si>
    <t>Severe canal and foraminal stenosis on the right at L3-4</t>
  </si>
  <si>
    <t>[["Is the patient's pathology central canal stenosis, foraminal stenosis, lateral stenosis, or another type of pathology?", "Severe canal and foraminal stenosis on the right at L3-4", "The lumbar MRI performed on December 16, 2020 revealed severe canal and foraminal stenosis on the right at L3-4."], ["Has the patient tried physical or physiotherapy?", "Yes", "The patient is trying to do exercises daily, but the pain remains unchanged."],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"Not mentioned",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</si>
  <si>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Severe canal and foraminal stenosis on the right at L3-4 | The lumbar MRI performed on December 16, 2020 revealed severe canal and foraminal stenosis on the right at L3-4. |
| Has the patient tried physical or physiotherapy? | Yes | The patient is trying to do exercises daily, but the pain remains unchanged.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Not mentioned | There is no mention of the patient trying any interventions in the given clinical information. |</t>
  </si>
  <si>
    <t>{"id": "chatcmpl-8GmxRhyHpkKB7QN4T04wDtLZIAeFS", "object": "chat.completion", "created": 1699012133,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canal and foraminal stenosis on the right at L3-4 | The lumbar MRI performed on December 16, 2020 revealed severe canal and foraminal stenosis on the right at L3-4. |\n| Has the patient tried physical or physiotherapy? | Yes | The patient is trying to do exercises daily, but the pain remains unchanged.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Not mentioned | There is no mention of the patient trying any interventions in the given clinical information. |"}}], "usage": {"prompt_tokens": 626, "completion_tokens": 225, "total_tokens": 851}}</t>
  </si>
  <si>
    <t>The patient's pathology includes disc bulge at L4-5, severe right and moderate left foraminal stenosis at L4-5, and severe left foraminal stenosis at L5-S1.</t>
  </si>
  <si>
    <t>[["Is the patient's pathology central canal stenosis, foraminal stenosis, lateral stenosis, or another type of pathology?", "The patient's pathology includes disc bulge at L4-5, severe right and moderate left foraminal stenosis at L4-5, and severe left foraminal stenosis at L5-S1.", "The lumbar MRI findings indicate the presence of disc bulge and foraminal stenosis at multiple levels, with the most significant stenosis observed at L5-S1."], ["Has the patient tried physical or physiotherapy?", "Yes", "The patient has found some relief with chiropractic care and exercises."], ["Has the patient tried pharmacotherapy?", "Yes", "The patient is currently taking Gabapentin 300 mg tid, which is helpful in managing her symptoms."], ["Has the patient tried injections?", "Yes", "The patient has had an epidural injection, which was not helpful in relieving her symptoms."], ["Has this patient tried any interventions?", "Yes", "The patient has tried chiropractic care, exercises, hot and cold packs, and has undergone an epidural injection."]]</t>
  </si>
  <si>
    <t>| Question (list verbatim from system message) | Response | Detailed reasoning based on given clinical information |
|----------------------------------------------|----------|-------------------------------------------------------|
| Is the patient's pathology central canal stenosis, foraminal stenosis, lateral stenosis, or another type of pathology? | The patient's pathology includes disc bulge at L4-5, severe right and moderate left foraminal stenosis at L4-5, and severe left foraminal stenosis at L5-S1. | The lumbar MRI findings indicate the presence of disc bulge and foraminal stenosis at multiple levels, with the most significant stenosis observed at L5-S1. |
| Has the patient tried physical or physiotherapy? | Yes | The patient has found some relief with chiropractic care and exercises. |
| Has the patient tried pharmacotherapy? | Yes | The patient is currently taking Gabapentin 300 mg tid, which is helpful in managing her symptoms. |
| Has the patient tried injections? | Yes | The patient has had an epidural injection, which was not helpful in relieving her symptoms. |
| Has this patient tried any interventions? | Yes | The patient has tried chiropractic care, exercises, hot and cold packs, and has undergone an epidural injection. |</t>
  </si>
  <si>
    <t>{"id": "chatcmpl-8GmxOi2If3XISVeVomEGSQMTn7tna", "object": "chat.completion", "created": 1699012130,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disc bulge at L4-5, severe right and moderate left foraminal stenosis at L4-5, and severe left foraminal stenosis at L5-S1. | The lumbar MRI findings indicate the presence of disc bulge and foraminal stenosis at multiple levels, with the most significant stenosis observed at L5-S1. |\n| Has the patient tried physical or physiotherapy? | Yes | The patient has found some relief with chiropractic care and exercises. |\n| Has the patient tried pharmacotherapy? | Yes | The patient is currently taking Gabapentin 300 mg tid, which is helpful in managing her symptoms. |\n| Has the patient tried injections? | Yes | The patient has had an epidural injection, which was not helpful in relieving her symptoms. |\n| Has this patient tried any interventions? | Yes | The patient has tried chiropractic care, exercises, hot and cold packs, and has undergone an epidural injection. |"}}], "usage": {"prompt_tokens": 743, "completion_tokens": 268, "total_tokens": 1011}}</t>
  </si>
  <si>
    <t>Yes, physical therapy exercises</t>
  </si>
  <si>
    <t>Right L5-S1 disc herniation causing right S1 radiculopathy</t>
  </si>
  <si>
    <t>[["Is the patient's pathology central canal stenosis, foraminal stenosis, lateral stenosis, or another type of pathology?", "Right L5-S1 disc herniation causing right S1 radiculopathy", "The lumbar MRI shows a large right L5-S1 disc protrusion, which is likely causing compression of the right S1 nerve root, resulting in radiculopathy."], ["Has the patient tried physical or physiotherapy?", "Yes", "The referral letter states that the patient has had 8 sessions of physical therapy."], ["Has the patient tried pharmacotherapy?", "Yes", "The patient is currently taking Pregabalin, cyclobenzaprine, and Tylenol 3 for pain management."], ["Has the patient tried injections?", "Not mentioned", "There is no mention of the patient receiving any injections for pain management."], ["Has this patient tried any interventions?", "Yes, physical therapy exercises", "The final assessment mentions that the patient should continue with self-directed exercises such as decompression, nerve flossing, and extensor strengthening."]]</t>
  </si>
  <si>
    <t>| Question (list verbatim from system message) | Response | Detailed reasoning based on given clinical information |
|----------------------------------------------|----------|------------------------------------------------------|
| Is the patient's pathology central canal stenosis, foraminal stenosis, lateral stenosis, or another type of pathology? | Right L5-S1 disc herniation causing right S1 radiculopathy | The lumbar MRI shows a large right L5-S1 disc protrusion, which is likely causing compression of the right S1 nerve root, resulting in radiculopathy. |
| Has the patient tried physical or physiotherapy? | Yes | The referral letter states that the patient has had 8 sessions of physical therapy. |
| Has the patient tried pharmacotherapy? | Yes | The patient is currently taking Pregabalin, cyclobenzaprine, and Tylenol 3 for pain management. |
| Has the patient tried injections? | Not mentioned | There is no mention of the patient receiving any injections for pain management. |
| Has this patient tried any interventions? | Yes, physical therapy exercises | The final assessment mentions that the patient should continue with self-directed exercises such as decompression, nerve flossing, and extensor strengthening. |</t>
  </si>
  <si>
    <t>{"id": "chatcmpl-8GmxLDWKBCp8NCVBCgYqM0cmY4MRz", "object": "chat.completion", "created": 1699012127,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L5-S1 disc herniation causing right S1 radiculopathy | The lumbar MRI shows a large right L5-S1 disc protrusion, which is likely causing compression of the right S1 nerve root, resulting in radiculopathy. |\n| Has the patient tried physical or physiotherapy? | Yes | The referral letter states that the patient has had 8 sessions of physical therapy. |\n| Has the patient tried pharmacotherapy? | Yes | The patient is currently taking Pregabalin, cyclobenzaprine, and Tylenol 3 for pain management. |\n| Has the patient tried injections? | Not mentioned | There is no mention of the patient receiving any injections for pain management. |\n| Has this patient tried any interventions? | Yes, physical therapy exercises | The final assessment mentions that the patient should continue with self-directed exercises such as decompression, nerve flossing, and extensor strengthening. |"}}], "usage": {"prompt_tokens": 731, "completion_tokens": 253, "total_tokens": 984}}</t>
  </si>
  <si>
    <t>The patient had some temporary relief with chiropractic care in 2020.</t>
  </si>
  <si>
    <t>The patient has been referred for an epidural injection but is awaiting the appointment to be scheduled.</t>
  </si>
  <si>
    <t>Yes, the patient is currently taking Tylenol 3, Amitriptyline, and Gabapentin for pain.</t>
  </si>
  <si>
    <t>Yes, the patient has tried exercises which she does not find very helpful.</t>
  </si>
  <si>
    <t>The patient's pathology is central canal stenosis with a left paracentral disc protrusion at L4-5.</t>
  </si>
  <si>
    <t>[["Is the patient's pathology central canal stenosis, foraminal stenosis, lateral stenosis, or another type of pathology?", "The patient's pathology is central canal stenosis with a left paracentral disc protrusion at L4-5.", "The lumbar MRI shows moderate canal stenosis at L4-5, which is more severe on personal review. There is also a left paracentral disc protrusion."], ["Has the patient tried physical or physiotherapy?", "Yes, the patient has tried exercises which she does not find very helpful.", "The patient has been performing exercises but does not find them helpful."], ["Has the patient tried pharmacotherapy?", "Yes, the patient is currently taking Tylenol 3, Amitriptyline, and Gabapentin for pain.", "The patient is currently taking Tylenol 3, Amitriptyline, and Gabapentin for pain management."], ["Has the patient tried injections?", "The patient has been referred for an epidural injection but is awaiting the appointment to be scheduled.", "The patient has been referred for an epidural injection but has not yet received it."], ["Has this patient tried any interventions?", "The patient had some temporary relief with chiropractic care in 2020.", "The patient had chiropractic care in 2020, which provided temporary relief."]]</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</si>
  <si>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with a left paracentral disc protrusion at L4-5. | The lumbar MRI shows moderate canal stenosis at L4-5, which is more severe on personal review. There is also a left paracentral disc protrusion. |
| Has the patient tried physical or physiotherapy? | Yes, the patient has tried exercises which she does not find very helpful. | The patient has been performing exercises but does not find them helpful. |
| Has the patient tried pharmacotherapy? | Yes, the patient is currently taking Tylenol 3, Amitriptyline, and Gabapentin for pain. | The patient is currently taking Tylenol 3, Amitriptyline, and Gabapentin for pain management. |
| Has the patient tried injections? | The patient has been referred for an epidural injection but is awaiting the appointment to be scheduled. | The patient has been referred for an epidural injection but has not yet received it. |
| Has this patient tried any interventions? | The patient had some temporary relief with chiropractic care in 2020. | The patient had chiropractic care in 2020, which provided temporary relief. |</t>
  </si>
  <si>
    <t>{"id": "chatcmpl-8GmxGKHGUtwk7B024QGvtHoVzeVQX", "object": "chat.completion", "created": 1699012122,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with a left paracentral disc protrusion at L4-5. | The lumbar MRI shows moderate canal stenosis at L4-5, which is more severe on personal review. There is also a left paracentral disc protrusion. |\n| Has the patient tried physical or physiotherapy? | Yes, the patient has tried exercises which she does not find very helpful. | The patient has been performing exercises but does not find them helpful. |\n| Has the patient tried pharmacotherapy? | Yes, the patient is currently taking Tylenol 3, Amitriptyline, and Gabapentin for pain. | The patient is currently taking Tylenol 3, Amitriptyline, and Gabapentin for pain management. |\n| Has the patient tried injections? | The patient has been referred for an epidural injection but is awaiting the appointment to be scheduled. | The patient has been referred for an epidural injection but has not yet received it. |\n| Has this patient tried any interventions? | The patient had some temporary relief with chiropractic care in 2020. | The patient had chiropractic care in 2020, which provided temporary relief. |"}}], "usage": {"prompt_tokens": 944, "completion_tokens": 313, "total_tokens": 1257}}</t>
  </si>
  <si>
    <t>The information does not mention if the patient has tried any interventions.</t>
  </si>
  <si>
    <t>The information does not mention if the patient has tried injections.</t>
  </si>
  <si>
    <t>The patient's pathology is not specified in the given information.</t>
  </si>
  <si>
    <t>[["Is the patient's pathology central canal stenosis, foraminal stenosis, lateral stenosis, or another type of pathology?", "The patient's pathology is not specified in the given information.", "The referral letter mentions that the patient has neurogenic claudication and worsening symptoms, but does not provide specific details about the type of stenosis or other pathology."], ["Has the patient tried physical or physiotherapy?", "The information does not mention if the patient has tried physical or physiotherapy.", "The referral letter does not provide any information about the patient's previous treatments or interventions, including physical or physiotherapy."], ["Has the patient tried pharmacotherapy?", "The information does not mention if the patient has tried pharmacotherapy.", "The referral letter does not provide any information about the patient's previous treatments or interventions, including pharmacotherapy."], ["Has the patient tried injections?", "The information does not mention if the patient has tried injections.", "The referral letter does not provide any information about the patient's previous treatments or interventions, including injections."], ["Has this patient tried any interventions?", "The information does not mention if the patient has tried any interventions.", "The referral letter does not provide any information about the patient's previous treatments or interventions."]]</t>
  </si>
  <si>
    <t>| Question (list verbatim from system message) | Response | Detailed reasoning based on given clinical information |
|----------------------------------------------|----------|------------------------------------------------------|
| Is the patient's pathology central canal stenosis, foraminal stenosis, lateral stenosis, or another type of pathology? | The patient's pathology is not specified in the given information. | The referral letter mentions that the patient has neurogenic claudication and worsening symptoms, but does not provide specific details about the type of stenosis or other pathology. |
| Has the patient tried physical or physiotherapy? | The information does not mention if the patient has tried physical or physiotherapy. | The referral letter does not provide any information about the patient's previous treatments or interventions, including physical or physiotherapy. |
| Has the patient tried pharmacotherapy? | The information does not mention if the patient has tried pharmacotherapy. | The referral letter does not provide any information about the patient's previous treatments or interventions, including pharmacotherapy. |
| Has the patient tried injections? | The information does not mention if the patient has tried injections. | The referral letter does not provide any information about the patient's previous treatments or interventions, including injections. |
| Has this patient tried any interventions? | The information does not mention if the patient has tried any interventions. | The referral letter does not provide any information about the patient's previous treatments or interventions. |</t>
  </si>
  <si>
    <t>{"id": "chatcmpl-8GmxCoD0g8slK9NPRK2DZOt0YYrfT", "object": "chat.completion", "created": 1699012118,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not specified in the given information. | The referral letter mentions that the patient has neurogenic claudication and worsening symptoms, but does not provide specific details about the type of stenosis or other pathology. |\n| Has the patient tried physical or physiotherapy? | The information does not mention if the patient has tried physical or physiotherapy. | The referral letter does not provide any information about the patient's previous treatments or interventions, including physical or physiotherapy. |\n| Has the patient tried pharmacotherapy? | The information does not mention if the patient has tried pharmacotherapy. | The referral letter does not provide any information about the patient's previous treatments or interventions, including pharmacotherapy. |\n| Has the patient tried injections? | The information does not mention if the patient has tried injections. | The referral letter does not provide any information about the patient's previous treatments or interventions, including injections. |\n| Has this patient tried any interventions? | The information does not mention if the patient has tried any interventions. | The referral letter does not provide any information about the patient's previous treatments or interventions. |"}}], "usage": {"prompt_tokens": 363, "completion_tokens": 290, "total_tokens": 653}}</t>
  </si>
  <si>
    <t>[["Is the patient's pathology central canal stenosis, foraminal stenosis, lateral stenosis, or another type of pathology?", "Foraminal stenosis", "The lumbar MRI shows moderate to severe right foraminal stenosis at the L5-S1 level, which is causing the right L5 and S1 radiculopathy."], ["Has the patient tried physical or physiotherapy?", "Yes", "The referral letter mentions that the patient should continue with self-directed exercises and activity to tolerance."], ["Has the patient tried pharmacotherapy?", "Not mentioned", "There is no mention of the patient trying pharmacotherapy in the referral letter."], ["Has the patient tried injections?", "Not mentioned", "There is no mention of the patient trying injections in the referral letter."], ["Has this patient tried any interventions?", "Yes", "The patient has tried self-directed exercises and activity as an intervention."]]</t>
  </si>
  <si>
    <t>| Question (list verbatim from system message) | Response | Detailed reasoning based on given clinical information |
|----------------------------------------------|----------|------------------------------------------------------|
| Is the patient's pathology central canal stenosis, foraminal stenosis, lateral stenosis, or another type of pathology? | Foraminal stenosis | The lumbar MRI shows moderate to severe right foraminal stenosis at the L5-S1 level, which is causing the right L5 and S1 radiculopathy. |
| Has the patient tried physical or physiotherapy? | Yes | The referral letter mentions that the patient should continue with self-directed exercises and activity to tolerance. |
| Has the patient tried pharmacotherapy? | Not mentioned | There is no mention of the patient trying pharmacotherapy in the referral letter. |
| Has the patient tried injections? | Not mentioned | There is no mention of the patient trying injections in the referral letter. |
| Has this patient tried any interventions? | Yes | The patient has tried self-directed exercises and activity as an intervention. |</t>
  </si>
  <si>
    <t>{"id": "chatcmpl-8Gmx8zwx3RrVOhD2bD1MFjPFO0Lhp", "object": "chat.completion", "created": 1699012114,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shows moderate to severe right foraminal stenosis at the L5-S1 level, which is causing the right L5 and S1 radiculopathy. |\n| Has the patient tried physical or physiotherapy? | Yes | The referral letter mentions that the patient should continue with self-directed exercises and activity to tolerance. |\n| Has the patient tried pharmacotherapy? | Not mentioned | There is no mention of the patient trying pharmacotherapy in the referral letter. |\n| Has the patient tried injections? | Not mentioned | There is no mention of the patient trying injections in the referral letter. |\n| Has this patient tried any interventions? | Yes | The patient has tried self-directed exercises and activity as an intervention. |"}}], "usage": {"prompt_tokens": 732, "completion_tokens": 217, "total_tokens": 949}}</t>
  </si>
  <si>
    <t>The patient has not tried any interventions yet.</t>
  </si>
  <si>
    <t>The patient has been referred to a pain clinic for consideration of medial branch blocks and/or RF ablation of the lower lumbar spine.</t>
  </si>
  <si>
    <t>The patient takes Tylenol prn for pain and Viibryd for depression.</t>
  </si>
  <si>
    <t>The patient has not tried physical or physiotherapy yet.</t>
  </si>
  <si>
    <t>The patient has severe canal and foraminal stenosis at C6-7 in the cervical spine.</t>
  </si>
  <si>
    <t>[["Is the patient's pathology central canal stenosis, foraminal stenosis, lateral stenosis, or another type of pathology?", "The patient has severe canal and foraminal stenosis at C6-7 in the cervical spine.", "The MRI shows severe canal and foraminal stenosis at C6-7 with cord signal change, indicating compression of the spinal cord at that level."], ["Has the patient tried physical or physiotherapy?", "The patient has not tried physical or physiotherapy yet.", "The referral letter does not mention any previous attempts at physical or physiotherapy for the patient's symptoms."], ["Has the patient tried pharmacotherapy?", "The patient takes Tylenol prn for pain and Viibryd for depression.", "The referral letter states that the patient takes Tylenol prn for pain. It also mentions the patient's history of depression and current use of Viibryd, an antidepressant."], ["Has the patient tried injections?", "The patient has been referred to a pain clinic for consideration of medial branch blocks and/or RF ablation of the lower lumbar spine.", "The referral letter states that the patient has been referred to a pain clinic for consideration of medial branch blocks and/or RF ablation of the lower lumbar spine."], ["Has this patient tried any interventions?", "The patient has not tried any interventions yet.", "The referral letter does not mention any previous interventions for the patient's symptoms."]]</t>
  </si>
  <si>
    <t>| Question (list verbatim from system message) | Response | Detailed reasoning based on given clinical information |
|----------------------------------------------|----------|------------------------------------------------------|
| Is the patient's pathology central canal stenosis, foraminal stenosis, lateral stenosis, or another type of pathology? | The patient has severe canal and foraminal stenosis at C6-7 in the cervical spine. | The MRI shows severe canal and foraminal stenosis at C6-7 with cord signal change, indicating compression of the spinal cord at that level. |
| Has the patient tried physical or physiotherapy? | The patient has not tried physical or physiotherapy yet. | The referral letter does not mention any previous attempts at physical or physiotherapy for the patient's symptoms. |
| Has the patient tried pharmacotherapy? | The patient takes Tylenol prn for pain and Viibryd for depression. | The referral letter states that the patient takes Tylenol prn for pain. It also mentions the patient's history of depression and current use of Viibryd, an antidepressant. |
| Has the patient tried injections? | The patient has been referred to a pain clinic for consideration of medial branch blocks and/or RF ablation of the lower lumbar spine. | The referral letter states that the patient has been referred to a pain clinic for consideration of medial branch blocks and/or RF ablation of the lower lumbar spine. |
| Has this patient tried any interventions? | The patient has not tried any interventions yet. | The referral letter does not mention any previous interventions for the patient's symptoms. |</t>
  </si>
  <si>
    <t>{"id": "chatcmpl-8Gmx4pCUcx7rNbAxrRRsH86ctdlkU", "object": "chat.completion", "created": 1699012110,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 has severe canal and foraminal stenosis at C6-7 in the cervical spine. | The MRI shows severe canal and foraminal stenosis at C6-7 with cord signal change, indicating compression of the spinal cord at that level. |\n| Has the patient tried physical or physiotherapy? | The patient has not tried physical or physiotherapy yet. | The referral letter does not mention any previous attempts at physical or physiotherapy for the patient's symptoms. |\n| Has the patient tried pharmacotherapy? | The patient takes Tylenol prn for pain and Viibryd for depression. | The referral letter states that the patient takes Tylenol prn for pain. It also mentions the patient's history of depression and current use of Viibryd, an antidepressant. |\n| Has the patient tried injections? | The patient has been referred to a pain clinic for consideration of medial branch blocks and/or RF ablation of the lower lumbar spine. | The referral letter states that the patient has been referred to a pain clinic for consideration of medial branch blocks and/or RF ablation of the lower lumbar spine. |\n| Has this patient tried any interventions? | The patient has not tried any interventions yet. | The referral letter does not mention any previous interventions for the patient's symptoms. |"}}], "usage": {"prompt_tokens": 1004, "completion_tokens": 332, "total_tokens": 1336}}</t>
  </si>
  <si>
    <t>[["Is the patient's pathology central canal stenosis, foraminal stenosis, lateral stenosis, or another type of pathology?", "Left paracentral disc protrusion at L4-5 with abutment and minimal displacement of the left L5 nerve root", "The lumbar MRI shows a left paracentral disc protrusion at L4-5, which is causing abutment and minimal displacement of the left L5 nerve root. This is consistent with a radiculopathy."], ["Has the patient tried physical or physiotherapy?", "Yes", "The patient is currently undergoing physical therapy consisting of dry needling and decompression (traction) and is also performing self-directed exercises at home."], ["Has the patient tried pharmacotherapy?", "Yes", "The patient is taking Naprosen 500 mg bid, Pregabalin 25 mg 2 tab qhs, and Milodrine 5 mg qid for pain management."], ["Has the patient tried injections?", "No", "The patient has not had any injections for pain management."], ["Has this patient tried any interventions?", "Yes", "The patient has tried chiropractic care for upper back and neck pain, which helps, but treatment for her lower back has not provided relief. She is currently undergoing physical therapy and performing self-directed exercises at home."]]</t>
  </si>
  <si>
    <t>| Question (list verbatim from system message) | Response | Detailed reasoning based on given clinical information |
|----------------------------------------------|----------|-------------------------------------------------------|
| Is the patient's pathology central canal stenosis, foraminal stenosis, lateral stenosis, or another type of pathology? | Left paracentral disc protrusion at L4-5 with abutment and minimal displacement of the left L5 nerve root | The lumbar MRI shows a left paracentral disc protrusion at L4-5, which is causing abutment and minimal displacement of the left L5 nerve root. This is consistent with a radiculopathy. |
| Has the patient tried physical or physiotherapy? | Yes | The patient is currently undergoing physical therapy consisting of dry needling and decompression (traction) and is also performing self-directed exercises at home. |
| Has the patient tried pharmacotherapy? | Yes | The patient is taking Naprosen 500 mg bid, Pregabalin 25 mg 2 tab qhs, and Milodrine 5 mg qid for pain management. |
| Has the patient tried injections? | No | The patient has not had any injections for pain management. |
| Has this patient tried any interventions? | Yes | The patient has tried chiropractic care for upper back and neck pain, which helps, but treatment for her lower back has not provided relief. She is currently undergoing physical therapy and performing self-directed exercises at home. |</t>
  </si>
  <si>
    <t>{"id": "chatcmpl-8Gmx0Ij8ZL2DRvbsLZCYToUTvRj6T", "object": "chat.completion", "created": 1699012106,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paracentral disc protrusion at L4-5 with abutment and minimal displacement of the left L5 nerve root | The lumbar MRI shows a left paracentral disc protrusion at L4-5, which is causing abutment and minimal displacement of the left L5 nerve root. This is consistent with a radiculopathy. |\n| Has the patient tried physical or physiotherapy? | Yes | The patient is currently undergoing physical therapy consisting of dry needling and decompression (traction) and is also performing self-directed exercises at home. |\n| Has the patient tried pharmacotherapy? | Yes | The patient is taking Naprosen 500 mg bid, Pregabalin 25 mg 2 tab qhs, and Milodrine 5 mg qid for pain management. |\n| Has the patient tried injections? | No | The patient has not had any injections for pain management. |\n| Has this patient tried any interventions? | Yes | The patient has tried chiropractic care for upper back and neck pain, which helps, but treatment for her lower back has not provided relief. She is currently undergoing physical therapy and performing self-directed exercises at home. |"}}], "usage": {"prompt_tokens": 1030, "completion_tokens": 303, "total_tokens": 1333}}</t>
  </si>
  <si>
    <t>Lumbar disc protrusion</t>
  </si>
  <si>
    <t>[["Is the patient's pathology central canal stenosis, foraminal stenosis, lateral stenosis, or another type of pathology?", "Lumbar disc protrusion", "The lumbar MRI shows a large left L5-S1 disc herniation, which is causing compression and compromise of the lateral recess. This is consistent with a lumbar disc protrusion."], ["Has the patient tried physical or physiotherapy?", "Yes", "The patient had a course of physical therapy, but did not experience relief from her symptoms."], ["Has the patient tried pharmacotherapy?", "Yes", "The patient is taking Gabapentin and Tylenol as needed for pain management."], ["Has the patient tried injections?", "No", "The patient has not had any injections for her back pain."], ["Has this patient tried any interventions?", "Yes", "The patient has been prescribed exercises and is doing self-directed exercises and activity to tolerance."]]</t>
  </si>
  <si>
    <t>| Question (list verbatim from system message) | Response | Detailed reasoning based on given clinical information |
|----------------------------------------------|----------|------------------------------------------------------|
| Is the patient's pathology central canal stenosis, foraminal stenosis, lateral stenosis, or another type of pathology? | Lumbar disc protrusion | The lumbar MRI shows a large left L5-S1 disc herniation, which is causing compression and compromise of the lateral recess. This is consistent with a lumbar disc protrusion. |
| Has the patient tried physical or physiotherapy? | Yes | The patient had a course of physical therapy, but did not experience relief from her symptoms. |
| Has the patient tried pharmacotherapy? | Yes | The patient is taking Gabapentin and Tylenol as needed for pain management. |
| Has the patient tried injections? | No | The patient has not had any injections for her back pain. |
| Has this patient tried any interventions? | Yes | The patient has been prescribed exercises and is doing self-directed exercises and activity to tolerance. |</t>
  </si>
  <si>
    <t>{"id": "chatcmpl-8Gmww2lYlmoMmSCPqCfrQBa79yhGQ", "object": "chat.completion", "created": 1699012102,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Lumbar disc protrusion | The lumbar MRI shows a large left L5-S1 disc herniation, which is causing compression and compromise of the lateral recess. This is consistent with a lumbar disc protrusion. |\n| Has the patient tried physical or physiotherapy? | Yes | The patient had a course of physical therapy, but did not experience relief from her symptoms. |\n| Has the patient tried pharmacotherapy? | Yes | The patient is taking Gabapentin and Tylenol as needed for pain management. |\n| Has the patient tried injections? | No | The patient has not had any injections for her back pain. |\n| Has this patient tried any interventions? | Yes | The patient has been prescribed exercises and is doing self-directed exercises and activity to tolerance. |"}}], "usage": {"prompt_tokens": 809, "completion_tokens": 219, "total_tokens": 1028}}</t>
  </si>
  <si>
    <t>Lateral stenosis and foraminal stenosis at L4-5 and L5-S1 levels</t>
  </si>
  <si>
    <t>[["Is the patient's pathology central canal stenosis, foraminal stenosis, lateral stenosis, or another type of pathology?", "Lateral stenosis and foraminal stenosis at L4-5 and L5-S1 levels", "The lumbar MRI performed in 2015 revealed lateral recess stenosis at L4-5 and significant left foraminal stenosis at L5-S1."], ["Has the patient tried physical or physiotherapy?", "Yes", "The patient does Aquatherapy which he finds helpful and continues with self-directed exercises at home."], ["Has the patient tried pharmacotherapy?", "Yes", "The patient is currently taking Tridural 100 mg qhs, Rosuvastatin 10 mg, and Escitalopram 10 mg."], ["Has the patient tried injections?", "Yes", "The patient has had epidural injections which provided him with some relief."], ["Has this patient tried any interventions?", "Yes", "The patient does Aquatherapy, self-directed exercises at home, and has had epidural injections."]]</t>
  </si>
  <si>
    <t>| Question (list verbatim from system message) | Response | Detailed reasoning based on given clinical information |
|----------------------------------------------|----------|-------------------------------------------------------|
| Is the patient's pathology central canal stenosis, foraminal stenosis, lateral stenosis, or another type of pathology? | Lateral stenosis and foraminal stenosis at L4-5 and L5-S1 levels | The lumbar MRI performed in 2015 revealed lateral recess stenosis at L4-5 and significant left foraminal stenosis at L5-S1. |
| Has the patient tried physical or physiotherapy? | Yes | The patient does Aquatherapy which he finds helpful and continues with self-directed exercises at home. |
| Has the patient tried pharmacotherapy? | Yes | The patient is currently taking Tridural 100 mg qhs, Rosuvastatin 10 mg, and Escitalopram 10 mg. |
| Has the patient tried injections? | Yes | The patient has had epidural injections which provided him with some relief. |
| Has this patient tried any interventions? | Yes | The patient does Aquatherapy, self-directed exercises at home, and has had epidural injections. |</t>
  </si>
  <si>
    <t>{"id": "chatcmpl-8GmwsDQqOFVYcHUHBRCHR5IPXIpDD", "object": "chat.completion", "created": 1699012098,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and foraminal stenosis at L4-5 and L5-S1 levels | The lumbar MRI performed in 2015 revealed lateral recess stenosis at L4-5 and significant left foraminal stenosis at L5-S1. |\n| Has the patient tried physical or physiotherapy? | Yes | The patient does Aquatherapy which he finds helpful and continues with self-directed exercises at home. |\n| Has the patient tried pharmacotherapy? | Yes | The patient is currently taking Tridural 100 mg qhs, Rosuvastatin 10 mg, and Escitalopram 10 mg. |\n| Has the patient tried injections? | Yes | The patient has had epidural injections which provided him with some relief. |\n| Has this patient tried any interventions? | Yes | The patient does Aquatherapy, self-directed exercises at home, and has had epidural injections. |"}}], "usage": {"prompt_tokens": 924, "completion_tokens": 252, "total_tokens": 1176}}</t>
  </si>
  <si>
    <t>The patient has tried physical therapy and stretches.</t>
  </si>
  <si>
    <t>The patient's pathology is multilevel spinal canal and foraminal stenosis, worst at L4-5. There is severe inferior L5-S1 and L4-5 foraminal stenosis, with significant lateral recess stenosis at L4-5, worse on the left.</t>
  </si>
  <si>
    <t>[["Is the patient's pathology central canal stenosis, foraminal stenosis, lateral stenosis, or another type of pathology?", "The patient's pathology is multilevel spinal canal and foraminal stenosis, worst at L4-5. There is severe inferior L5-S1 and L4-5 foraminal stenosis, with significant lateral recess stenosis at L4-5, worse on the left.", "The lumbar MRI findings indicate stenosis at multiple levels, with the most severe stenosis at L4-5. There is also significant foraminal stenosis and lateral recess stenosis, particularly on the left side."], ["Has the patient tried physical or physiotherapy?", "Yes", "The patient has tried physical therapy without relief."], ["Has the patient tried pharmacotherapy?", "Not mentioned in the clinical information", "No information is provided about whether the patient has tried pharmacotherapy."], ["Has the patient tried injections?", "Not mentioned in the clinical information", "No information is provided about whether the patient has tried injections."], ["Has this patient tried any interventions?", "The patient has tried physical therapy and stretches.", "The patient has tried physical therapy and stretches, but did not experience relief from her symptoms."]]</t>
  </si>
  <si>
    <t>| Question (list verbatim from system message) | Response | Detailed reasoning based on given clinical information |
|----------------------------------------------|----------|-------------------------------------------------------|
| Is the patient's pathology central canal stenosis, foraminal stenosis, lateral stenosis, or another type of pathology? | The patient's pathology is multilevel spinal canal and foraminal stenosis, worst at L4-5. There is severe inferior L5-S1 and L4-5 foraminal stenosis, with significant lateral recess stenosis at L4-5, worse on the left. | The lumbar MRI findings indicate stenosis at multiple levels, with the most severe stenosis at L4-5. There is also significant foraminal stenosis and lateral recess stenosis, particularly on the left side. |
| Has the patient tried physical or physiotherapy? | Yes | The patient has tried physical therapy without relief. |
| Has the patient tried pharmacotherapy? | Not mentioned in the clinical information | No information is provided about whether the patient has tried pharmacotherapy. |
| Has the patient tried injections? | Not mentioned in the clinical information | No information is provided about whether the patient has tried injections. |
| Has this patient tried any interventions? | The patient has tried physical therapy and stretches. | The patient has tried physical therapy and stretches, but did not experience relief from her symptoms. |</t>
  </si>
  <si>
    <t>{"id": "chatcmpl-8GmwoBHowh9ZbGsx1L8UPn096aaLv", "object": "chat.completion", "created": 1699012094,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multilevel spinal canal and foraminal stenosis, worst at L4-5. There is severe inferior L5-S1 and L4-5 foraminal stenosis, with significant lateral recess stenosis at L4-5, worse on the left. | The lumbar MRI findings indicate stenosis at multiple levels, with the most severe stenosis at L4-5. There is also significant foraminal stenosis and lateral recess stenosis, particularly on the left side. |\n| Has the patient tried physical or physiotherapy? | Yes | The patient has tried physical therapy without relief. |\n| Has the patient tried pharmacotherapy? | Not mentioned in the clinical information | No information is provided about whether the patient has tried pharmacotherapy. |\n| Has the patient tried injections? | Not mentioned in the clinical information | No information is provided about whether the patient has tried injections. |\n| Has this patient tried any interventions? | The patient has tried physical therapy and stretches. | The patient has tried physical therapy and stretches, but did not experience relief from her symptoms. |"}}], "usage": {"prompt_tokens": 941, "completion_tokens": 291, "total_tokens": 1232}}</t>
  </si>
  <si>
    <t>The patient's pathology includes severe DDD at L2-3, spinal canal stenosis at L4-5 with a synovial cyst, and left L4-5 foraminal stenosis.</t>
  </si>
  <si>
    <t>[["Is the patient's pathology central canal stenosis, foraminal stenosis, lateral stenosis, or another type of pathology?", "The patient's pathology includes severe DDD at L2-3, spinal canal stenosis at L4-5 with a synovial cyst, and left L4-5 foraminal stenosis.", "The lumbar MRI findings indicate degenerative disc disease (DDD) at L2-3, spinal canal stenosis at L4-5 with a synovial cyst, and left L4-5 foraminal stenosis. These findings suggest a combination of central canal stenosis and foraminal stenosis."], ["Has the patient tried physical or physiotherapy?", "Yes", "The patient has been prescribed exercises and has also found some relief with osteopathy."], ["Has the patient tried pharmacotherapy?", "Yes", "The patient is currently taking Lyrica 75 mg bid, Tramacet prn qhs, and Tramadol 200 mg for pain."], ["Has the patient tried injections?", "Yes", "The patient has been referred to the Mississauga Pain Clinic for consideration of medial branch block and rhizotomy to help with her back pain."], ["Has this patient tried any interventions?", "Yes", "The patient has tried exercises, osteopathy, and is currently taking medications for pain. She has also been referred for injections at the pain clinic."]]</t>
  </si>
  <si>
    <t>| Question (list verbatim from system message) | Response | Detailed reasoning based on given clinical information |
|----------------------------------------------|----------|-----------------------------------------------------|
| Is the patient's pathology central canal stenosis, foraminal stenosis, lateral stenosis, or another type of pathology? | The patient's pathology includes severe DDD at L2-3, spinal canal stenosis at L4-5 with a synovial cyst, and left L4-5 foraminal stenosis. | The lumbar MRI findings indicate degenerative disc disease (DDD) at L2-3, spinal canal stenosis at L4-5 with a synovial cyst, and left L4-5 foraminal stenosis. These findings suggest a combination of central canal stenosis and foraminal stenosis. |
| Has the patient tried physical or physiotherapy? | Yes | The patient has been prescribed exercises and has also found some relief with osteopathy. |
| Has the patient tried pharmacotherapy? | Yes | The patient is currently taking Lyrica 75 mg bid, Tramacet prn qhs, and Tramadol 200 mg for pain. |
| Has the patient tried injections? | Yes | The patient has been referred to the Mississauga Pain Clinic for consideration of medial branch block and rhizotomy to help with her back pain. |
| Has this patient tried any interventions? | Yes | The patient has tried exercises, osteopathy, and is currently taking medications for pain. She has also been referred for injections at the pain clinic. |</t>
  </si>
  <si>
    <t>{"id": "chatcmpl-8GmwlbMLqnKjqRBg4bUZETlyUnMSi", "object": "chat.completion", "created": 1699012091,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DDD at L2-3, spinal canal stenosis at L4-5 with a synovial cyst, and left L4-5 foraminal stenosis. | The lumbar MRI findings indicate degenerative disc disease (DDD) at L2-3, spinal canal stenosis at L4-5 with a synovial cyst, and left L4-5 foraminal stenosis. These findings suggest a combination of central canal stenosis and foraminal stenosis. |\n| Has the patient tried physical or physiotherapy? | Yes | The patient has been prescribed exercises and has also found some relief with osteopathy. |\n| Has the patient tried pharmacotherapy? | Yes | The patient is currently taking Lyrica 75 mg bid, Tramacet prn qhs, and Tramadol 200 mg for pain. |\n| Has the patient tried injections? | Yes | The patient has been referred to the Mississauga Pain Clinic for consideration of medial branch block and rhizotomy to help with her back pain. |\n| Has this patient tried any interventions? | Yes | The patient has tried exercises, osteopathy, and is currently taking medications for pain. She has also been referred for injections at the pain clinic. |"}}], "usage": {"prompt_tokens": 1270, "completion_tokens": 325, "total_tokens": 1595}}</t>
  </si>
  <si>
    <t>The patient is trying to perform exercises.</t>
  </si>
  <si>
    <t>The patient has attended a pain clinic for injections without relief.</t>
  </si>
  <si>
    <t>The patient takes OTC medication for pain relief and other medications for various conditions.</t>
  </si>
  <si>
    <t>The patient has had some physiotherapy in the remote past for lower back pain.</t>
  </si>
  <si>
    <t>The patient's pathology is central canal stenosis and moderate foraminal stenosis.</t>
  </si>
  <si>
    <t>[["Is the patient's pathology central canal stenosis, foraminal stenosis, lateral stenosis, or another type of pathology?", "The patient's pathology is central canal stenosis and moderate foraminal stenosis.", "The lumbar MRI shows severe spinal canal stenosis at L4-5 and moderate foraminal stenosis."], ["Has the patient tried physical or physiotherapy?", "The patient has had some physiotherapy in the remote past for lower back pain.", "The patient has had physiotherapy in the past for lower back pain."], ["Has the patient tried pharmacotherapy?", "The patient takes OTC medication for pain relief and other medications for various conditions.", "The patient takes OTC medication for pain relief and other medications for hypertension, NIDDM, fibromyalgia, anemia, and Smith's disease."], ["Has the patient tried injections?", "The patient has attended a pain clinic for injections without relief.", "The patient has tried injections at a pain clinic without relief."], ["Has this patient tried any interventions?", "The patient is trying to perform exercises.", "The patient is currently trying to perform exercises."]]</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</si>
  <si>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moderate foraminal stenosis. | The lumbar MRI shows severe spinal canal stenosis at L4-5 and moderate foraminal stenosis. |
| Has the patient tried physical or physiotherapy? | The patient has had some physiotherapy in the remote past for lower back pain. | The patient has had physiotherapy in the past for lower back pain. |
| Has the patient tried pharmacotherapy? | The patient takes OTC medication for pain relief and other medications for various conditions. | The patient takes OTC medication for pain relief and other medications for hypertension, NIDDM, fibromyalgia, anemia, and Smith's disease. |
| Has the patient tried injections? | The patient has attended a pain clinic for injections without relief. | The patient has tried injections at a pain clinic without relief. |
| Has this patient tried any interventions? | The patient is trying to perform exercises. | The patient is currently trying to perform exercises. |</t>
  </si>
  <si>
    <t>{"id": "chatcmpl-8GmwhjhxlEFrqAxgsFyOt4Y59nn2t", "object": "chat.completion", "created": 1699012087,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moderate foraminal stenosis. | The lumbar MRI shows severe spinal canal stenosis at L4-5 and moderate foraminal stenosis. |\n| Has the patient tried physical or physiotherapy? | The patient has had some physiotherapy in the remote past for lower back pain. | The patient has had physiotherapy in the past for lower back pain. |\n| Has the patient tried pharmacotherapy? | The patient takes OTC medication for pain relief and other medications for various conditions. | The patient takes OTC medication for pain relief and other medications for hypertension, NIDDM, fibromyalgia, anemia, and Smith's disease. |\n| Has the patient tried injections? | The patient has attended a pain clinic for injections without relief. | The patient has tried injections at a pain clinic without relief. |\n| Has this patient tried any interventions? | The patient is trying to perform exercises. | The patient is currently trying to perform exercises. |"}}], "usage": {"prompt_tokens": 905, "completion_tokens": 271, "total_tokens": 1176}}</t>
  </si>
  <si>
    <t>The patient has not mentioned trying any other interventions</t>
  </si>
  <si>
    <t>Yes, the patient is taking Pregabalin, Naproxen, and occasional Tylenol 3</t>
  </si>
  <si>
    <t>Yes, the patient is performing self-directed exercises</t>
  </si>
  <si>
    <t>Left L5 radiculopathy with severe pain and no weakness, with concordant imaging findings of a left L4-5 disc herniation</t>
  </si>
  <si>
    <t>[["Is the patient's pathology central canal stenosis, foraminal stenosis, lateral stenosis, or another type of pathology?", "Left L5 radiculopathy with severe pain and no weakness, with concordant imaging findings of a left L4-5 disc herniation", "The patient's symptoms and physical examination findings suggest a radiculopathy at the left L5 level, with imaging confirming a disc herniation at the left L4-5 level."], ["Has the patient tried physical or physiotherapy?", "Yes, the patient is performing self-directed exercises", "The patient has been trying self-directed exercises, but has not found them to be particularly helpful."], ["Has the patient tried pharmacotherapy?", "Yes, the patient is taking Pregabalin, Naproxen, and occasional Tylenol 3", "The patient is currently taking Pregabalin, a medication used for neuropathic pain, as well as Naproxen and Tylenol 3 for pain relief. However, the patient reports that the Pregabalin is not providing relief."], ["Has the patient tried injections?", "Not mentioned in the clinical information", "There is no mention of the patient trying injections for pain relief."], ["Has this patient tried any interventions?", "The patient has not mentioned trying any other interventions", "The patient has not mentioned trying any other interventions for pain relief."]]</t>
  </si>
  <si>
    <t>| Question (list verbatim from system message) | Response | Detailed reasoning based on given clinical information |
|----------------------------------------------|----------|-------------------------------------------------------|
| Is the patient's pathology central canal stenosis, foraminal stenosis, lateral stenosis, or another type of pathology? | Left L5 radiculopathy with severe pain and no weakness, with concordant imaging findings of a left L4-5 disc herniation | The patient's symptoms and physical examination findings suggest a radiculopathy at the left L5 level, with imaging confirming a disc herniation at the left L4-5 level. |
| Has the patient tried physical or physiotherapy? | Yes, the patient is performing self-directed exercises | The patient has been trying self-directed exercises, but has not found them to be particularly helpful. |
| Has the patient tried pharmacotherapy? | Yes, the patient is taking Pregabalin, Naproxen, and occasional Tylenol 3 | The patient is currently taking Pregabalin, a medication used for neuropathic pain, as well as Naproxen and Tylenol 3 for pain relief. However, the patient reports that the Pregabalin is not providing relief. |
| Has the patient tried injections? | Not mentioned in the clinical information | There is no mention of the patient trying injections for pain relief. |
| Has this patient tried any interventions? | The patient has not mentioned trying any other interventions | The patient has not mentioned trying any other interventions for pain relief. |</t>
  </si>
  <si>
    <t>{"id": "chatcmpl-8GmwdM0vfzEGKSJ9j4HnOM2JKIZQ9", "object": "chat.completion", "created": 1699012083,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L5 radiculopathy with severe pain and no weakness, with concordant imaging findings of a left L4-5 disc herniation | The patient's symptoms and physical examination findings suggest a radiculopathy at the left L5 level, with imaging confirming a disc herniation at the left L4-5 level. |\n| Has the patient tried physical or physiotherapy? | Yes, the patient is performing self-directed exercises | The patient has been trying self-directed exercises, but has not found them to be particularly helpful. |\n| Has the patient tried pharmacotherapy? | Yes, the patient is taking Pregabalin, Naproxen, and occasional Tylenol 3 | The patient is currently taking Pregabalin, a medication used for neuropathic pain, as well as Naproxen and Tylenol 3 for pain relief. However, the patient reports that the Pregabalin is not providing relief. |\n| Has the patient tried injections? | Not mentioned in the clinical information | There is no mention of the patient trying injections for pain relief. |\n| Has this patient tried any interventions? | The patient has not mentioned trying any other interventions | The patient has not mentioned trying any other interventions for pain relief. |"}}], "usage": {"prompt_tokens": 807, "completion_tokens": 317, "total_tokens": 1124}}</t>
  </si>
  <si>
    <t>[["Is the patient's pathology central canal stenosis, foraminal stenosis, lateral stenosis, or another type of pathology?", "Central canal stenosis", "The lumbar MRI shows severe spinal canal stenosis at L2-3 and moderate at L3-4."], ["Has the patient tried physical or physiotherapy?", "Yes", "The referral letter states that physical therapy and chiropractic care were not helpful."], ["Has the patient tried pharmacotherapy?", "Yes", "The patient is currently taking Gabapentin 600 mg qhs, 600 mg qam, and 300 mg qpm."], ["Has the patient tried injections?", "Yes", "The referral letter mentions that the patient has had recent injections at a pain clinic, which have helped a little."], ["Has this patient tried any interventions?", "Yes", "The patient has tried physical therapy, chiropractic care, decompression (traction), and injections. None of these interventions have provided significant improvement."]]</t>
  </si>
  <si>
    <t>| Question (list verbatim from system message) | Response | Detailed reasoning based on given clinical information |
|----------------------------------------------|----------|------------------------------------------------------|
| Is the patient's pathology central canal stenosis, foraminal stenosis, lateral stenosis, or another type of pathology? | Central canal stenosis | The lumbar MRI shows severe spinal canal stenosis at L2-3 and moderate at L3-4. |
| Has the patient tried physical or physiotherapy? | Yes | The referral letter states that physical therapy and chiropractic care were not helpful. |
| Has the patient tried pharmacotherapy? | Yes | The patient is currently taking Gabapentin 600 mg qhs, 600 mg qam, and 300 mg qpm. |
| Has the patient tried injections? | Yes | The referral letter mentions that the patient has had recent injections at a pain clinic, which have helped a little. |
| Has this patient tried any interventions? | Yes | The patient has tried physical therapy, chiropractic care, decompression (traction), and injections. None of these interventions have provided significant improvement. |</t>
  </si>
  <si>
    <t>{"id": "chatcmpl-8GmwaPoW0tMF1vjfxO9XBMNsq6nFc", "object": "chat.completion", "created": 1699012080,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MRI shows severe spinal canal stenosis at L2-3 and moderate at L3-4. |\n| Has the patient tried physical or physiotherapy? | Yes | The referral letter states that physical therapy and chiropractic care were not helpful. |\n| Has the patient tried pharmacotherapy? | Yes | The patient is currently taking Gabapentin 600 mg qhs, 600 mg qam, and 300 mg qpm. |\n| Has the patient tried injections? | Yes | The referral letter mentions that the patient has had recent injections at a pain clinic, which have helped a little. |\n| Has this patient tried any interventions? | Yes | The patient has tried physical therapy, chiropractic care, decompression (traction), and injections. None of these interventions have provided significant improvement. |"}}], "usage": {"prompt_tokens": 824, "completion_tokens": 233, "total_tokens": 1057}}</t>
  </si>
  <si>
    <t>[["Is the patient's pathology central canal stenosis, foraminal stenosis, lateral stenosis, or another type of pathology?", "Central canal stenosis", "The lumbar MRI from October 4, 2017 reveals severe spinal canal stenosis at L4-5."], ["Has the patient tried physical or physiotherapy?", "Yes", "The clinician recommends that the patient continue with self-directed exercises and activity to tolerance."], ["Has the patient tried pharmacotherapy?", "Not mentioned", "There is no mention of the patient trying pharmacotherapy in the provided clinical information."], ["Has the patient tried injections?", "Not mentioned", "There is no mention of the patient trying injections in the provided clinical information."], ["Has this patient tried any interventions?", "Not mentioned", "There is no mention of the patient trying any interventions in the provided clinical information."]]</t>
  </si>
  <si>
    <t>| Question (list verbatim from system message) | Response | Detailed reasoning based on given clinical information |
|----------------------------------------------|----------|------------------------------------------------------|
| Is the patient's pathology central canal stenosis, foraminal stenosis, lateral stenosis, or another type of pathology? | Central canal stenosis | The lumbar MRI from October 4, 2017 reveals severe spinal canal stenosis at L4-5. |
| Has the patient tried physical or physiotherapy? | Yes | The clinician recommends that the patient continue with self-directed exercises and activity to tolerance. |
| Has the patient tried pharmacotherapy? | Not mentioned | There is no mention of the patient trying pharmacotherapy in the provided clinical information. |
| Has the patient tried injections? | Not mentioned | There is no mention of the patient trying injections in the provided clinical information. |
| Has this patient tried any interventions? | Not mentioned | There is no mention of the patient trying any interventions in the provided clinical information. |</t>
  </si>
  <si>
    <t>{"id": "chatcmpl-8GmwYSaSQG6WUr1SpAK6r0s982qXF", "object": "chat.completion", "created": 1699012078,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MRI from October 4, 2017 reveals severe spinal canal stenosis at L4-5. |\n| Has the patient tried physical or physiotherapy? | Yes | The clinician recommends that the patient continue with self-directed exercises and activity to tolerance. |\n| Has the patient tried pharmacotherapy? | Not mentioned | There is no mention of the patient trying pharmacotherapy in the provided clinical information. |\n| Has the patient tried injections? | Not mentioned | There is no mention of the patient trying injections in the provided clinical information. |\n| Has this patient tried any interventions? | Not mentioned | There is no mention of the patient trying any interventions in the provided clinical information. |"}}], "usage": {"prompt_tokens": 597, "completion_tokens": 209, "total_tokens": 806}}</t>
  </si>
  <si>
    <t>The patient has tried self-directed exercises and chiropractic care.</t>
  </si>
  <si>
    <t>The patient's pathology is central canal stenosis, foraminal stenosis, and lateral stenosis.</t>
  </si>
  <si>
    <t>[["Is the patient's pathology central canal stenosis, foraminal stenosis, lateral stenosis, or another type of pathology?", "The patient's pathology is central canal stenosis, foraminal stenosis, and lateral stenosis.", "The lumbar MRI shows severe spinal canal stenosis at L3-4 and L4-5, moderate canal stenosis at L2-3, and a degenerative anterolisthesis at L4-5. There is also disc material on the left at L5-S1 compromising the lateral recess."], ["Has the patient tried physical or physiotherapy?", "The patient has tried self-directed exercises and chiropractic care.", "The referral letter mentions that the patient should continue with self-directed exercises and can continue with chiropractic care if she finds benefit."], ["Has the patient tried pharmacotherapy?", "The patient is not taking any pain relieving medications.", "The referral letter states that the patient is not taking any pain relieving medications."], ["Has the patient tried injections?", "There is no mention of the patient trying injections.", "The referral letter does not mention the patient trying injections."], ["Has this patient tried any interventions?", "The patient has tried self-directed exercises and chiropractic care.", "The referral letter mentions that the patient should continue with self-directed exercises and can continue with chiropractic care if she finds benefit."]]</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</si>
  <si>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foraminal stenosis, and lateral stenosis. | The lumbar MRI shows severe spinal canal stenosis at L3-4 and L4-5, moderate canal stenosis at L2-3, and a degenerative anterolisthesis at L4-5. There is also disc material on the left at L5-S1 compromising the lateral recess. |
| Has the patient tried physical or physiotherapy? | The patient has tried self-directed exercises and chiropractic care. | The referral letter mentions that the patient should continue with self-directed exercises and can continue with chiropractic care if she finds benefit. |
| Has the patient tried pharmacotherapy? | The patient is not taking any pain relieving medications. | The referral letter states that the patient is not taking any pain relieving medications. |
| Has the patient tried injections? | There is no mention of the patient trying injections. | The referral letter does not mention the patient trying injections. |
| Has this patient tried any interventions? | The patient has tried self-directed exercises and chiropractic care. | The referral letter mentions that the patient should continue with self-directed exercises and can continue with chiropractic care if she finds benefit. |</t>
  </si>
  <si>
    <t>{"id": "chatcmpl-8GmwRLvbO2p0xXiemb69j9Gx9XBHV", "object": "chat.completion", "created": 1699012071,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foraminal stenosis, and lateral stenosis. | The lumbar MRI shows severe spinal canal stenosis at L3-4 and L4-5, moderate canal stenosis at L2-3, and a degenerative anterolisthesis at L4-5. There is also disc material on the left at L5-S1 compromising the lateral recess. |\n| Has the patient tried physical or physiotherapy? | The patient has tried self-directed exercises and chiropractic care. | The referral letter mentions that the patient should continue with self-directed exercises and can continue with chiropractic care if she finds benefit. |\n| Has the patient tried pharmacotherapy? | The patient is not taking any pain relieving medications. | The referral letter states that the patient is not taking any pain relieving medications. |\n| Has the patient tried injections? | There is no mention of the patient trying injections. | The referral letter does not mention the patient trying injections. |\n| Has this patient tried any interventions? | The patient has tried self-directed exercises and chiropractic care. | The referral letter mentions that the patient should continue with self-directed exercises and can continue with chiropractic care if she finds benefit. |"}}], "usage": {"prompt_tokens": 809, "completion_tokens": 319, "total_tokens": 1128}}</t>
  </si>
  <si>
    <t>Central canal stenosis, left L3-4 radiculopathy, and left sacroiliac joint irritation</t>
  </si>
  <si>
    <t>[["Is the patient's pathology central canal stenosis, foraminal stenosis, lateral stenosis, or another type of pathology?", "Central canal stenosis, left L3-4 radiculopathy, and left sacroiliac joint irritation", "The patient's symptoms of lower back and left leg pain, burning and numbness, left leg weakness, and difficulty performing exercises suggest a central canal stenosis. The physical examination findings of tenderness at the left Smith, positive thigh thrust on the left, and increased pain with lumbar flexion and extension further support the diagnosis of central canal stenosis. Additionally, the presence of left L3-4 radiculopathy and left sacroiliac joint irritation indicate additional pathologies."], ["Has the patient tried physical or physiotherapy?", "Yes", "The referral letter mentions that the patient could try manual mobilization/manipulation to his sacroiliac joints with a physical therapist or chiropractor."], ["Has the patient tried pharmacotherapy?", "Yes", "The patient is currently taking Baclofen, Nabilone, Pregabalin, Smith, and Methylprednisone injections, indicating the use of pharmacotherapy for pain management."], ["Has the patient tried injections?", "Yes", "The patient is receiving Methylprednisone injections, suggesting the use of injections for pain management."], ["Has this patient tried any interventions?", "Yes", "The patient has undergone prior lower back surgeries, including a fusion in the 1990s. The referral letter also mentions a recommendation for manual mobilization/manipulation to the sacroiliac joints and a referral to a pain clinic for consideration of medial branch/facet joint blocks. These interventions suggest that the patient has tried various interventions for his condition."]]</t>
  </si>
  <si>
    <t>| Question (list verbatim from system message) | Response | Detailed reasoning based on given clinical information |
|----------------------------------------------|----------|------------------------------------------------------|
| Is the patient's pathology central canal stenosis, foraminal stenosis, lateral stenosis, or another type of pathology? | Central canal stenosis, left L3-4 radiculopathy, and left sacroiliac joint irritation | The patient's symptoms of lower back and left leg pain, burning and numbness, left leg weakness, and difficulty performing exercises suggest a central canal stenosis. The physical examination findings of tenderness at the left Smith, positive thigh thrust on the left, and increased pain with lumbar flexion and extension further support the diagnosis of central canal stenosis. Additionally, the presence of left L3-4 radiculopathy and left sacroiliac joint irritation indicate additional pathologies. |
| Has the patient tried physical or physiotherapy? | Yes | The referral letter mentions that the patient could try manual mobilization/manipulation to his sacroiliac joints with a physical therapist or chiropractor. |
| Has the patient tried pharmacotherapy? | Yes | The patient is currently taking Baclofen, Nabilone, Pregabalin, Smith, and Methylprednisone injections, indicating the use of pharmacotherapy for pain management. |
| Has the patient tried injections? | Yes | The patient is receiving Methylprednisone injections, suggesting the use of injections for pain management. |
| Has this patient tried any interventions? | Yes | The patient has undergone prior lower back surgeries, including a fusion in the 1990s. The referral letter also mentions a recommendation for manual mobilization/manipulation to the sacroiliac joints and a referral to a pain clinic for consideration of medial branch/facet joint blocks. These interventions suggest that the patient has tried various interventions for his condition. |</t>
  </si>
  <si>
    <t>{"id": "chatcmpl-8GmwJjE33A2r2hPlzYSG5U9SlSZXe", "object": "chat.completion", "created": 1699012063,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left L3-4 radiculopathy, and left sacroiliac joint irritation | The patient's symptoms of lower back and left leg pain, burning and numbness, left leg weakness, and difficulty performing exercises suggest a central canal stenosis. The physical examination findings of tenderness at the left Smith, positive thigh thrust on the left, and increased pain with lumbar flexion and extension further support the diagnosis of central canal stenosis. Additionally, the presence of left L3-4 radiculopathy and left sacroiliac joint irritation indicate additional pathologies. |\n| Has the patient tried physical or physiotherapy? | Yes | The referral letter mentions that the patient could try manual mobilization/manipulation to his sacroiliac joints with a physical therapist or chiropractor. |\n| Has the patient tried pharmacotherapy? | Yes | The patient is currently taking Baclofen, Nabilone, Pregabalin, Smith, and Methylprednisone injections, indicating the use of pharmacotherapy for pain management. |\n| Has the patient tried injections? | Yes | The patient is receiving Methylprednisone injections, suggesting the use of injections for pain management. |\n| Has this patient tried any interventions? | Yes | The patient has undergone prior lower back surgeries, including a fusion in the 1990s. The referral letter also mentions a recommendation for manual mobilization/manipulation to the sacroiliac joints and a referral to a pain clinic for consideration of medial branch/facet joint blocks. These interventions suggest that the patient has tried various interventions for his condition. |"}}], "usage": {"prompt_tokens": 855, "completion_tokens": 395, "total_tokens": 1250}}</t>
  </si>
  <si>
    <t>Yes, the patient has had intramuscular injections without significant relief</t>
  </si>
  <si>
    <t>Yes, the patient is taking Smith (unknown medication) and Gabapentin for pain</t>
  </si>
  <si>
    <t>Foraminal stenosis, midline L5-S1 disc herniation with compression of S1 nerve roots, and degenerative disc disease at L5-S1</t>
  </si>
  <si>
    <t>[["Is the patient's pathology central canal stenosis, foraminal stenosis, lateral stenosis, or another type of pathology?", "Foraminal stenosis, midline L5-S1 disc herniation with compression of S1 nerve roots, and degenerative disc disease at L5-S1", "The lumbar MRI reveals a left foraminal disc protrusion at L4-5 with moderate foraminal stenosis, and midline L5-S1 disc herniation with compression of S1 nerve roots. There is also degenerative disc disease at L5-S1."], ["Has the patient tried physical or physiotherapy?", "Not mentioned in the clinical information", "No information is provided regarding whether the patient has tried physical or physiotherapy."], ["Has the patient tried pharmacotherapy?", "Yes, the patient is taking Smith (unknown medication) and Gabapentin for pain", "The patient is taking Smith (unknown medication) and Gabapentin 600 mg tid for pain."], ["Has the patient tried injections?", "Yes, the patient has had intramuscular injections without significant relief", "The patient has had intramuscular injections without significant relief."], ["Has this patient tried any interventions?", "Not mentioned in the clinical information", "No information is provided regarding whether the patient has tried any other interventions."]]</t>
  </si>
  <si>
    <t>| Question (list verbatim from system message) | Response | Detailed reasoning based on given clinical information |
|----------------------------------------------|----------|------------------------------------------------------|
| Is the patient's pathology central canal stenosis, foraminal stenosis, lateral stenosis, or another type of pathology? | Foraminal stenosis, midline L5-S1 disc herniation with compression of S1 nerve roots, and degenerative disc disease at L5-S1 | The lumbar MRI reveals a left foraminal disc protrusion at L4-5 with moderate foraminal stenosis, and midline L5-S1 disc herniation with compression of S1 nerve roots. There is also degenerative disc disease at L5-S1. |
| Has the patient tried physical or physiotherapy? | Not mentioned in the clinical information | No information is provided regarding whether the patient has tried physical or physiotherapy. |
| Has the patient tried pharmacotherapy? | Yes, the patient is taking Smith (unknown medication) and Gabapentin for pain | The patient is taking Smith (unknown medication) and Gabapentin 600 mg tid for pain. |
| Has the patient tried injections? | Yes, the patient has had intramuscular injections without significant relief | The patient has had intramuscular injections without significant relief. |
| Has this patient tried any interventions? | Not mentioned in the clinical information | No information is provided regarding whether the patient has tried any other interventions. |</t>
  </si>
  <si>
    <t>{"id": "chatcmpl-8GmwGNSbGodVcvDqbKt3BGkihIBp3", "object": "chat.completion", "created": 1699012060,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midline L5-S1 disc herniation with compression of S1 nerve roots, and degenerative disc disease at L5-S1 | The lumbar MRI reveals a left foraminal disc protrusion at L4-5 with moderate foraminal stenosis, and midline L5-S1 disc herniation with compression of S1 nerve roots. There is also degenerative disc disease at L5-S1. |\n| Has the patient tried physical or physiotherapy? | Not mentioned in the clinical information | No information is provided regarding whether the patient has tried physical or physiotherapy. |\n| Has the patient tried pharmacotherapy? | Yes, the patient is taking Smith (unknown medication) and Gabapentin for pain | The patient is taking Smith (unknown medication) and Gabapentin 600 mg tid for pain. |\n| Has the patient tried injections? | Yes, the patient has had intramuscular injections without significant relief | The patient has had intramuscular injections without significant relief. |\n| Has this patient tried any interventions? | Not mentioned in the clinical information | No information is provided regarding whether the patient has tried any other interventions. |"}}], "usage": {"prompt_tokens": 990, "completion_tokens": 302, "total_tokens": 1292}}</t>
  </si>
  <si>
    <t>[["Is the patient's pathology central canal stenosis, foraminal stenosis, lateral stenosis, or another type of pathology?", "Lateral stenosis", "The lumbar MRI shows a left broad-based L5-S1 disc herniation, which affects the lateral recess with compression of the S1 nerve root. This compression of the nerve root is causing the patient's left buttock and leg pain, indicating lateral stenosis."], ["Has the patient tried physical or physiotherapy?", "Yes", "The referral letter states that the patient has tried physical therapy and chiropractic care, but the pain has been worsening despite these conservative treatments."], ["Has the patient tried pharmacotherapy?", "Yes", "The patient is currently taking Smith, Diclofenac, and Pantoprazole for pain management."], ["Has the patient tried injections?", "Yes", "The referral letter mentions that the patient has been referred for epidural injection to see if it may provide relief."], ["Has this patient tried any interventions?", "Yes", "The patient has tried physical therapy, chiropractic care, pharmacotherapy, and is being referred for epidural injection."]]</t>
  </si>
  <si>
    <t>| Question (list verbatim from system message) | Response | Detailed reasoning based on given clinical information |
|----------------------------------------------|----------|-------------------------------------------------------|
| Is the patient's pathology central canal stenosis, foraminal stenosis, lateral stenosis, or another type of pathology? | Lateral stenosis | The lumbar MRI shows a left broad-based L5-S1 disc herniation, which affects the lateral recess with compression of the S1 nerve root. This compression of the nerve root is causing the patient's left buttock and leg pain, indicating lateral stenosis. |
| Has the patient tried physical or physiotherapy? | Yes | The referral letter states that the patient has tried physical therapy and chiropractic care, but the pain has been worsening despite these conservative treatments. |
| Has the patient tried pharmacotherapy? | Yes | The patient is currently taking Smith, Diclofenac, and Pantoprazole for pain management. |
| Has the patient tried injections? | Yes | The referral letter mentions that the patient has been referred for epidural injection to see if it may provide relief. |
| Has this patient tried any interventions? | Yes | The patient has tried physical therapy, chiropractic care, pharmacotherapy, and is being referred for epidural injection. |</t>
  </si>
  <si>
    <t>{"id": "chatcmpl-8GmwBRTTkhpkwoY3umf4OkhI94eRd", "object": "chat.completion", "created": 1699012055,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lumbar MRI shows a left broad-based L5-S1 disc herniation, which affects the lateral recess with compression of the S1 nerve root. This compression of the nerve root is causing the patient's left buttock and leg pain, indicating lateral stenosis. |\n| Has the patient tried physical or physiotherapy? | Yes | The referral letter states that the patient has tried physical therapy and chiropractic care, but the pain has been worsening despite these conservative treatments. |\n| Has the patient tried pharmacotherapy? | Yes | The patient is currently taking Smith, Diclofenac, and Pantoprazole for pain management. |\n| Has the patient tried injections? | Yes | The referral letter mentions that the patient has been referred for epidural injection to see if it may provide relief. |\n| Has this patient tried any interventions? | Yes | The patient has tried physical therapy, chiropractic care, pharmacotherapy, and is being referred for epidural injection. |"}}], "usage": {"prompt_tokens": 754, "completion_tokens": 266, "total_tokens": 1020}}</t>
  </si>
  <si>
    <t>Referred to a pain clinic for consideration of interventions such as medial branch/facet joint block</t>
  </si>
  <si>
    <t>[["Is the patient's pathology central canal stenosis, foraminal stenosis, lateral stenosis, or another type of pathology?", "Left L5 plus to minus L4 radiculopathy due to a large left L4-5 sequestered disc", "The patient has signs of left L5 radiculopathy and a history of a left L4-5 disc herniation. The assessment suggests a left L5 plus to minus L4 radiculopathy due to a large left L4-5 sequestered disc."], ["Has the patient tried physical or physiotherapy?", "Not mentioned in the clinical information", "No information is provided regarding whether the patient has tried physical or physiotherapy."], ["Has the patient tried pharmacotherapy?", "Yes", "The patient is currently taking Lyrica, Hydromorphone, Celebrex, and Flexeril for pain management."], ["Has the patient tried injections?", "Not mentioned in the clinical information", "No information is provided regarding whether the patient has tried injections."], ["Has this patient tried any interventions?", "Referred to a pain clinic for consideration of interventions such as medial branch/facet joint block", "The patient has been referred to a pain clinic for consideration of interventions such as medial branch/facet joint block."]]</t>
  </si>
  <si>
    <t>| Question (list verbatim from system message) | Response | Detailed reasoning based on given clinical information |
|----------------------------------------------|----------|------------------------------------------------------|
| Is the patient's pathology central canal stenosis, foraminal stenosis, lateral stenosis, or another type of pathology? | Left L5 plus to minus L4 radiculopathy due to a large left L4-5 sequestered disc | The patient has signs of left L5 radiculopathy and a history of a left L4-5 disc herniation. The assessment suggests a left L5 plus to minus L4 radiculopathy due to a large left L4-5 sequestered disc. |
| Has the patient tried physical or physiotherapy? | Not mentioned in the clinical information | No information is provided regarding whether the patient has tried physical or physiotherapy. |
| Has the patient tried pharmacotherapy? | Yes | The patient is currently taking Lyrica, Hydromorphone, Celebrex, and Flexeril for pain management. |
| Has the patient tried injections? | Not mentioned in the clinical information | No information is provided regarding whether the patient has tried injections. |
| Has this patient tried any interventions? | Referred to a pain clinic for consideration of interventions such as medial branch/facet joint block | The patient has been referred to a pain clinic for consideration of interventions such as medial branch/facet joint block. |</t>
  </si>
  <si>
    <t>{"id": "chatcmpl-8Gmw8eGubiU2SMay83zKaRZQK0Qua", "object": "chat.completion", "created": 1699012052,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L5 plus to minus L4 radiculopathy due to a large left L4-5 sequestered disc | The patient has signs of left L5 radiculopathy and a history of a left L4-5 disc herniation. The assessment suggests a left L5 plus to minus L4 radiculopathy due to a large left L4-5 sequestered disc. |\n| Has the patient tried physical or physiotherapy? | Not mentioned in the clinical information | No information is provided regarding whether the patient has tried physical or physiotherapy. |\n| Has the patient tried pharmacotherapy? | Yes | The patient is currently taking Lyrica, Hydromorphone, Celebrex, and Flexeril for pain management. |\n| Has the patient tried injections? | Not mentioned in the clinical information | No information is provided regarding whether the patient has tried injections. |\n| Has this patient tried any interventions? | Referred to a pain clinic for consideration of interventions such as medial branch/facet joint block | The patient has been referred to a pain clinic for consideration of interventions such as medial branch/facet joint block. |"}}], "usage": {"prompt_tokens": 674, "completion_tokens": 296, "total_tokens": 970}}</t>
  </si>
  <si>
    <t>Severe L4-5 spinal stenosis with a grade 2 listhesis</t>
  </si>
  <si>
    <t>[["Is the patient's pathology central canal stenosis, foraminal stenosis, lateral stenosis, or another type of pathology?", "Severe L4-5 spinal stenosis with a grade 2 listhesis", "The final assessment states that the most probable diagnosis is neurogenic claudication due to severe L4-5 spinal stenosis with a grade 2 listhesis."], ["Has the patient tried physical or physiotherapy?", "Yes", "The referral letter mentions that the patient has been encouraged to continue with self-directed exercises."], ["Has the patient tried pharmacotherapy?", "Not mentioned", "There is no mention of the patient trying pharmacotherapy in the given clinical information."], ["Has the patient tried injections?", "No", "The referral letter suggests considering referring the patient for epidural injection to see if it may provide some relief, indicating that the patient has not tried injections yet."], ["Has this patient tried any interventions?", "Yes, self-directed exercises", "The referral letter mentions that the patient has been encouraged to continue with self-directed exercises, indicating that the patient has tried this intervention."]]</t>
  </si>
  <si>
    <t>| Question (list verbatim from system message) | Response | Detailed reasoning based on given clinical information |
|----------------------------------------------|----------|------------------------------------------------------|
| Is the patient's pathology central canal stenosis, foraminal stenosis, lateral stenosis, or another type of pathology? | Severe L4-5 spinal stenosis with a grade 2 listhesis | The final assessment states that the most probable diagnosis is neurogenic claudication due to severe L4-5 spinal stenosis with a grade 2 listhesis. |
| Has the patient tried physical or physiotherapy? | Yes | The referral letter mentions that the patient has been encouraged to continue with self-directed exercises. |
| Has the patient tried pharmacotherapy? | Not mentioned | There is no mention of the patient trying pharmacotherapy in the given clinical information. |
| Has the patient tried injections? | No | The referral letter suggests considering referring the patient for epidural injection to see if it may provide some relief, indicating that the patient has not tried injections yet. |
| Has this patient tried any interventions? | Yes, self-directed exercises | The referral letter mentions that the patient has been encouraged to continue with self-directed exercises, indicating that the patient has tried this intervention. |</t>
  </si>
  <si>
    <t>{"id": "chatcmpl-8Gmw43LnqHvzyzZZPG92CdHwn04Au", "object": "chat.completion", "created": 1699012048,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L4-5 spinal stenosis with a grade 2 listhesis | The final assessment states that the most probable diagnosis is neurogenic claudication due to severe L4-5 spinal stenosis with a grade 2 listhesis. |\n| Has the patient tried physical or physiotherapy? | Yes | The referral letter mentions that the patient has been encouraged to continue with self-directed exercises. |\n| Has the patient tried pharmacotherapy? | Not mentioned | There is no mention of the patient trying pharmacotherapy in the given clinical information. |\n| Has the patient tried injections? | No | The referral letter suggests considering referring the patient for epidural injection to see if it may provide some relief, indicating that the patient has not tried injections yet. |\n| Has this patient tried any interventions? | Yes, self-directed exercises | The referral letter mentions that the patient has been encouraged to continue with self-directed exercises, indicating that the patient has tried this intervention. |"}}], "usage": {"prompt_tokens": 452, "completion_tokens": 260, "total_tokens": 712}}</t>
  </si>
  <si>
    <t>[["Is the patient's pathology central canal stenosis, foraminal stenosis, lateral stenosis, or another type of pathology?", "Foraminal stenosis", "The lumbar MRI reveals disc bulging at the right IVF at L4-5, with abutment of the right L5 nerve root and significant right foraminal stenosis."], ["Has the patient tried physical or physiotherapy?", "Yes", "The patient has had physical therapy in the past and is currently recommended to consider a course of physical therapy for ongoing right buttock pain."], ["Has the patient tried pharmacotherapy?", "Yes", "The patient is taking hydromorphone and other medications for pain relief, but the specific names of the medications are not mentioned."], ["Has the patient tried injections?", "Yes", "The patient has had injections in the past that were helpful."], ["Has this patient tried any interventions?", "Yes", "The patient has undergone right knee replacement surgery and is currently undergoing rehabilitation for it. The patient is also recommended to consider physical therapy for ongoing right buttock pain."]]</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</si>
  <si>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disc bulging at the right IVF at L4-5, with abutment of the right L5 nerve root and significant right foraminal stenosis. |
| Has the patient tried physical or physiotherapy? | Yes | The patient has had physical therapy in the past and is currently recommended to consider a course of physical therapy for ongoing right buttock pain. |
| Has the patient tried pharmacotherapy? | Yes | The patient is taking hydromorphone and other medications for pain relief, but the specific names of the medications are not mentioned. |
| Has the patient tried injections? | Yes | The patient has had injections in the past that were helpful. |
| Has this patient tried any interventions? | Yes | The patient has undergone right knee replacement surgery and is currently undergoing rehabilitation for it. The patient is also recommended to consider physical therapy for ongoing right buttock pain. |</t>
  </si>
  <si>
    <t>{"id": "chatcmpl-8Gmw0ZfUDw0pGYZ33NVsLZvc6mR1Z", "object": "chat.completion", "created": 1699012044,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disc bulging at the right IVF at L4-5, with abutment of the right L5 nerve root and significant right foraminal stenosis. |\n| Has the patient tried physical or physiotherapy? | Yes | The patient has had physical therapy in the past and is currently recommended to consider a course of physical therapy for ongoing right buttock pain. |\n| Has the patient tried pharmacotherapy? | Yes | The patient is taking hydromorphone and other medications for pain relief, but the specific names of the medications are not mentioned. |\n| Has the patient tried injections? | Yes | The patient has had injections in the past that were helpful. |\n| Has this patient tried any interventions? | Yes | The patient has undergone right knee replacement surgery and is currently undergoing rehabilitation for it. The patient is also recommended to consider physical therapy for ongoing right buttock pain. |"}}], "usage": {"prompt_tokens": 803, "completion_tokens": 255, "total_tokens": 1058}}</t>
  </si>
  <si>
    <t>Yes, the patient has received treatment/injections at a pain clinic.</t>
  </si>
  <si>
    <t>Not mentioned in the provided information.</t>
  </si>
  <si>
    <t>The patient's pathology includes multilevel degenerative disc changes, spondylotic spondylolisthesis at L4-5, and moderate canal and severe right recess and foraminal stenosis at L4-5.</t>
  </si>
  <si>
    <t>[["Is the patient's pathology central canal stenosis, foraminal stenosis, lateral stenosis, or another type of pathology?", "The patient's pathology includes multilevel degenerative disc changes, spondylotic spondylolisthesis at L4-5, and moderate canal and severe right recess and foraminal stenosis at L4-5.", "The lumbar MRI and CT scan findings indicate degenerative changes, spondylotic spondylolisthesis, and stenosis at the L4-5 level."], ["Has the patient tried physical or physiotherapy?", "Not mentioned in the provided information.", "There is no mention of the patient trying physical or physiotherapy in the referral letter."], ["Has the patient tried pharmacotherapy?", "Not mentioned in the provided information.", "There is no mention of the patient trying pharmacotherapy in the referral letter."], ["Has the patient tried injections?", "Yes, the patient has received treatment/injections at a pain clinic.", "The referral letter states that the patient has had treatment/injections at a pain clinic."], ["Has this patient tried any interventions?", "Yes, the patient has received treatment/injections at a pain clinic.", "The referral letter states that the patient has had treatment/injections at a pain clinic."]]</t>
  </si>
  <si>
    <t>| Question (list verbatim from system message) | Response | Detailed reasoning based on given clinical information |
|----------------------------------------------|----------|------------------------------------------------------|
| Is the patient's pathology central canal stenosis, foraminal stenosis, lateral stenosis, or another type of pathology? | The patient's pathology includes multilevel degenerative disc changes, spondylotic spondylolisthesis at L4-5, and moderate canal and severe right recess and foraminal stenosis at L4-5. | The lumbar MRI and CT scan findings indicate degenerative changes, spondylotic spondylolisthesis, and stenosis at the L4-5 level. |
| Has the patient tried physical or physiotherapy? | Not mentioned in the provided information. | There is no mention of the patient trying physical or physiotherapy in the referral letter. |
| Has the patient tried pharmacotherapy? | Not mentioned in the provided information. | There is no mention of the patient trying pharmacotherapy in the referral letter. |
| Has the patient tried injections? | Yes, the patient has received treatment/injections at a pain clinic. | The referral letter states that the patient has had treatment/injections at a pain clinic. |
| Has this patient tried any interventions? | Yes, the patient has received treatment/injections at a pain clinic. | The referral letter states that the patient has had treatment/injections at a pain clinic. |</t>
  </si>
  <si>
    <t>{"id": "chatcmpl-8GmvxWEhHXMfjME68BLKA6HhaF95e", "object": "chat.completion", "created": 1699012041,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multilevel degenerative disc changes, spondylotic spondylolisthesis at L4-5, and moderate canal and severe right recess and foraminal stenosis at L4-5. | The lumbar MRI and CT scan findings indicate degenerative changes, spondylotic spondylolisthesis, and stenosis at the L4-5 level. |\n| Has the patient tried physical or physiotherapy? | Not mentioned in the provided information. | There is no mention of the patient trying physical or physiotherapy in the referral letter. |\n| Has the patient tried pharmacotherapy? | Not mentioned in the provided information. | There is no mention of the patient trying pharmacotherapy in the referral letter. |\n| Has the patient tried injections? | Yes, the patient has received treatment/injections at a pain clinic. | The referral letter states that the patient has had treatment/injections at a pain clinic. |\n| Has this patient tried any interventions? | Yes, the patient has received treatment/injections at a pain clinic. | The referral letter states that the patient has had treatment/injections at a pain clinic. |"}}], "usage": {"prompt_tokens": 683, "completion_tokens": 301, "total_tokens": 984}}</t>
  </si>
  <si>
    <t>The patient's pathology is a disc herniation at L4-5 with significant left lateral recess stenosis.</t>
  </si>
  <si>
    <t>[["Is the patient's pathology central canal stenosis, foraminal stenosis, lateral stenosis, or another type of pathology?", "The patient's pathology is a disc herniation at L4-5 with significant left lateral recess stenosis.", "The lumbar MRI shows a disc herniation at the L4-5 level, which is more prominent on the left side. Additionally, there is significant left lateral recess stenosis."], ["Has the patient tried physical or physiotherapy?", "Yes", "The patient has tried physical therapy, but it did not provide relief."], ["Has the patient tried pharmacotherapy?", "Yes", "The patient is taking Smith 10 mg prn and Tylenol 3 prn for pain control."], ["Has the patient tried injections?", "Not mentioned in the clinical information", "No information is provided about the patient trying injections for pain relief."], ["Has this patient tried any interventions?", "Yes", "The patient has tried chiropractic care and physical therapy, but they did not provide relief. The patient is also taking medication for pain control."]]</t>
  </si>
  <si>
    <t>| Question (list verbatim from system message) | Response | Detailed reasoning based on given clinical information |
|----------------------------------------------|----------|-------------------------------------------------------|
| Is the patient's pathology central canal stenosis, foraminal stenosis, lateral stenosis, or another type of pathology? | The patient's pathology is a disc herniation at L4-5 with significant left lateral recess stenosis. | The lumbar MRI shows a disc herniation at the L4-5 level, which is more prominent on the left side. Additionally, there is significant left lateral recess stenosis. |
| Has the patient tried physical or physiotherapy? | Yes | The patient has tried physical therapy, but it did not provide relief. |
| Has the patient tried pharmacotherapy? | Yes | The patient is taking Smith 10 mg prn and Tylenol 3 prn for pain control. |
| Has the patient tried injections? | Not mentioned in the clinical information | No information is provided about the patient trying injections for pain relief. |
| Has this patient tried any interventions? | Yes | The patient has tried chiropractic care and physical therapy, but they did not provide relief. The patient is also taking medication for pain control. |</t>
  </si>
  <si>
    <t>{"id": "chatcmpl-8GmvuLMFtn7vrpADHvBTEpDzzZdFi", "object": "chat.completion", "created": 1699012038,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disc herniation at L4-5 with significant left lateral recess stenosis. | The lumbar MRI shows a disc herniation at the L4-5 level, which is more prominent on the left side. Additionally, there is significant left lateral recess stenosis. |\n| Has the patient tried physical or physiotherapy? | Yes | The patient has tried physical therapy, but it did not provide relief. |\n| Has the patient tried pharmacotherapy? | Yes | The patient is taking Smith 10 mg prn and Tylenol 3 prn for pain control. |\n| Has the patient tried injections? | Not mentioned in the clinical information | No information is provided about the patient trying injections for pain relief. |\n| Has this patient tried any interventions? | Yes | The patient has tried chiropractic care and physical therapy, but they did not provide relief. The patient is also taking medication for pain control. |"}}], "usage": {"prompt_tokens": 802, "completion_tokens": 255, "total_tokens": 1057}}</t>
  </si>
  <si>
    <t>Not mentioned.</t>
  </si>
  <si>
    <t>Yes, the patient attended a pain clinic for injections without relief.</t>
  </si>
  <si>
    <t>Yes, physical therapy was not helpful.</t>
  </si>
  <si>
    <t>The patient's pathology is central canal stenosis and foraminal stenosis.</t>
  </si>
  <si>
    <t>[["Is the patient's pathology central canal stenosis, foraminal stenosis, lateral stenosis, or another type of pathology?", "The patient's pathology is central canal stenosis and foraminal stenosis.", "The lumbar MRI shows a right subarticular disc herniation at L1-2 and moderate canal stenosis. There is also moderate bilateral foraminal stenosis at L2-3."], ["Has the patient tried physical or physiotherapy?", "Yes, physical therapy was not helpful.", "The referral letter states that physical therapy was not helpful for the patient."], ["Has the patient tried pharmacotherapy?", "Not mentioned.", "There is no mention of the patient trying pharmacotherapy in the referral letter."], ["Has the patient tried injections?", "Yes, the patient attended a pain clinic for injections without relief.", "The referral letter states that the patient attended a pain clinic for injections, but they did not provide relief."], ["Has this patient tried any interventions?", "Not mentioned.", "There is no mention of any other interventions tried by the patient in the referral letter."]]</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</si>
  <si>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foraminal stenosis. | The lumbar MRI shows a right subarticular disc herniation at L1-2 and moderate canal stenosis. There is also moderate bilateral foraminal stenosis at L2-3. |
| Has the patient tried physical or physiotherapy? | Yes, physical therapy was not helpful. | The referral letter states that physical therapy was not helpful for the patient. |
| Has the patient tried pharmacotherapy? | Not mentioned. | There is no mention of the patient trying pharmacotherapy in the referral letter. |
| Has the patient tried injections? | Yes, the patient attended a pain clinic for injections without relief. | The referral letter states that the patient attended a pain clinic for injections, but they did not provide relief. |
| Has this patient tried any interventions? | Not mentioned. | There is no mention of any other interventions tried by the patient in the referral letter. |</t>
  </si>
  <si>
    <t>{"id": "chatcmpl-8GmvqqjwViZpaKisxlPvaFzs2gock", "object": "chat.completion", "created": 1699012034,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foraminal stenosis. | The lumbar MRI shows a right subarticular disc herniation at L1-2 and moderate canal stenosis. There is also moderate bilateral foraminal stenosis at L2-3. |\n| Has the patient tried physical or physiotherapy? | Yes, physical therapy was not helpful. | The referral letter states that physical therapy was not helpful for the patient. |\n| Has the patient tried pharmacotherapy? | Not mentioned. | There is no mention of the patient trying pharmacotherapy in the referral letter. |\n| Has the patient tried injections? | Yes, the patient attended a pain clinic for injections without relief. | The referral letter states that the patient attended a pain clinic for injections, but they did not provide relief. |\n| Has this patient tried any interventions? | Not mentioned. | There is no mention of any other interventions tried by the patient in the referral letter. |"}}], "usage": {"prompt_tokens": 944, "completion_tokens": 260, "total_tokens": 1204}}</t>
  </si>
  <si>
    <t>The information does not mention if the patient has tried any other interventions.</t>
  </si>
  <si>
    <t>Yes, the patient has tried injections at pain clinics (intramuscular and image guided) without relief.</t>
  </si>
  <si>
    <t>Yes, the patient is taking Advil xtra strength for pain control.</t>
  </si>
  <si>
    <t>The patient's pathology is severe spinal canal stenosis at L4-5 with some foraminal stenosis bilaterally.</t>
  </si>
  <si>
    <t>[["Is the patient's pathology central canal stenosis, foraminal stenosis, lateral stenosis, or another type of pathology?", "The patient's pathology is severe spinal canal stenosis at L4-5 with some foraminal stenosis bilaterally.", "This is based on the lumbar MRI findings which show severe spinal canal stenosis at L4-5 and some foraminal stenosis."], ["Has the patient tried physical or physiotherapy?", "The information does not mention if the patient has tried physical or physiotherapy.", "There is no mention of the patient trying physical or physiotherapy in the provided clinical information."], ["Has the patient tried pharmacotherapy?", "Yes, the patient is taking Advil xtra strength for pain control.", "The patient is taking Advil xtra strength for pain control, which is a form of pharmacotherapy."], ["Has the patient tried injections?", "Yes, the patient has tried injections at pain clinics (intramuscular and image guided) without relief.", "The patient has tried injections at pain clinics, both intramuscular and image guided, but did not experience relief from them."], ["Has this patient tried any interventions?", "The information does not mention if the patient has tried any other interventions.", "There is no mention of the patient trying any other interventions in the provided clinical information."]]</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</si>
  <si>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L4-5 with some foraminal stenosis bilaterally. | This is based on the lumbar MRI findings which show severe spinal canal stenosis at L4-5 and some foraminal stenosis. |
| Has the patient tried physical or physiotherapy? | The information does not mention if the patient has tried physical or physiotherapy. | There is no mention of the patient trying physical or physiotherapy in the provided clinical information. |
| Has the patient tried pharmacotherapy? | Yes, the patient is taking Advil xtra strength for pain control. | The patient is taking Advil xtra strength for pain control, which is a form of pharmacotherapy. |
| Has the patient tried injections? | Yes, the patient has tried injections at pain clinics (intramuscular and image guided) without relief. | The patient has tried injections at pain clinics, both intramuscular and image guided, but did not experience relief from them. |
| Has this patient tried any interventions? | The information does not mention if the patient has tried any other interventions. | There is no mention of the patient trying any other interventions in the provided clinical information. |</t>
  </si>
  <si>
    <t>{"id": "chatcmpl-8GmvljZuXbc39OWc7X5LvCjzgV2Sh", "object": "chat.completion", "created": 1699012029,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L4-5 with some foraminal stenosis bilaterally. | This is based on the lumbar MRI findings which show severe spinal canal stenosis at L4-5 and some foraminal stenosis. |\n| Has the patient tried physical or physiotherapy? | The information does not mention if the patient has tried physical or physiotherapy. | There is no mention of the patient trying physical or physiotherapy in the provided clinical information. |\n| Has the patient tried pharmacotherapy? | Yes, the patient is taking Advil xtra strength for pain control. | The patient is taking Advil xtra strength for pain control, which is a form of pharmacotherapy. |\n| Has the patient tried injections? | Yes, the patient has tried injections at pain clinics (intramuscular and image guided) without relief. | The patient has tried injections at pain clinics, both intramuscular and image guided, but did not experience relief from them. |\n| Has this patient tried any interventions? | The information does not mention if the patient has tried any other interventions. | There is no mention of the patient trying any other interventions in the provided clinical information. |"}}], "usage": {"prompt_tokens": 1096, "completion_tokens": 313, "total_tokens": 1409}}</t>
  </si>
  <si>
    <t>Left L4-5 disc herniation with caudal migration and marked left lateral recess stenosis</t>
  </si>
  <si>
    <t>[["Is the patient's pathology central canal stenosis, foraminal stenosis, lateral stenosis, or another type of pathology?", "Left L4-5 disc herniation with caudal migration and marked left lateral recess stenosis", "The lumbar MRI shows a left L4-5 disc herniation with caudal migration, which is causing compression on the left lateral recess. This indicates that the patient's pathology is a combination of disc herniation and lateral stenosis."], ["Has the patient tried physical or physiotherapy?", "Yes", "The patient has tried physical therapy, but it did not provide significant relief."], ["Has the patient tried pharmacotherapy?", "Yes", "The patient is currently taking Pregabalin, Naproxen, Dilaudid, and Tylenol for pain management."], ["Has the patient tried injections?", "Not mentioned in the clinical information", "There is no mention of the patient trying injections for pain management."], ["Has this patient tried any interventions?", "Not mentioned in the clinical information", "There is no mention of the patient trying any other interventions for pain management."]]</t>
  </si>
  <si>
    <t>| Question (list verbatim from system message) | Response | Detailed reasoning based on given clinical information |
|----------------------------------------------|----------|------------------------------------------------------|
| Is the patient's pathology central canal stenosis, foraminal stenosis, lateral stenosis, or another type of pathology? | Left L4-5 disc herniation with caudal migration and marked left lateral recess stenosis | The lumbar MRI shows a left L4-5 disc herniation with caudal migration, which is causing compression on the left lateral recess. This indicates that the patient's pathology is a combination of disc herniation and lateral stenosis. |
| Has the patient tried physical or physiotherapy? | Yes | The patient has tried physical therapy, but it did not provide significant relief. |
| Has the patient tried pharmacotherapy? | Yes | The patient is currently taking Pregabalin, Naproxen, Dilaudid, and Tylenol for pain management. |
| Has the patient tried injections? | Not mentioned in the clinical information | There is no mention of the patient trying injections for pain management. |
| Has this patient tried any interventions? | Not mentioned in the clinical information | There is no mention of the patient trying any other interventions for pain management. |</t>
  </si>
  <si>
    <t>{"id": "chatcmpl-8GmvicFjn8cOz4Ok6xCXEXpinvi4c", "object": "chat.completion", "created": 1699012026,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L4-5 disc herniation with caudal migration and marked left lateral recess stenosis | The lumbar MRI shows a left L4-5 disc herniation with caudal migration, which is causing compression on the left lateral recess. This indicates that the patient's pathology is a combination of disc herniation and lateral stenosis. |\n| Has the patient tried physical or physiotherapy? | Yes | The patient has tried physical therapy, but it did not provide significant relief. |\n| Has the patient tried pharmacotherapy? | Yes | The patient is currently taking Pregabalin, Naproxen, Dilaudid, and Tylenol for pain management. |\n| Has the patient tried injections? | Not mentioned in the clinical information | There is no mention of the patient trying injections for pain management. |\n| Has this patient tried any interventions? | Not mentioned in the clinical information | There is no mention of the patient trying any other interventions for pain management. |"}}], "usage": {"prompt_tokens": 806, "completion_tokens": 262, "total_tokens": 1068}}</t>
  </si>
  <si>
    <t>The patient's pathology is foraminal stenosis.</t>
  </si>
  <si>
    <t>[["Is the patient's pathology central canal stenosis, foraminal stenosis, lateral stenosis, or another type of pathology?", "The patient's pathology is foraminal stenosis.", "The lumbar MRI shows severe right foraminal stenosis at the L5-S1 level."], ["Has the patient tried physical or physiotherapy?", "Yes", "The patient has been prescribed flexion-based exercises."], ["Has the patient tried pharmacotherapy?", "Not mentioned", "There is no mention of the patient trying pharmacotherapy in the referral letter."], ["Has the patient tried injections?", "Not mentioned", "There is no mention of the patient trying injections in the referral letter."], ["Has this patient tried any interventions?", "Yes", "The patient has been prescribed flexion-based exercises and advised to continue with self-directed activity to tolerance."]]</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</si>
  <si>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 The lumbar MRI shows severe right foraminal stenosis at the L5-S1 level. |
| Has the patient tried physical or physiotherapy? | Yes | The patient has been prescribed flexion-based exercises. |
| Has the patient tried pharmacotherapy? | Not mentioned | There is no mention of the patient trying pharmacotherapy in the referral letter. |
| Has the patient tried injections? | Not mentioned | There is no mention of the patient trying injections in the referral letter. |
| Has this patient tried any interventions? | Yes | The patient has been prescribed flexion-based exercises and advised to continue with self-directed activity to tolerance. |</t>
  </si>
  <si>
    <t>{"id": "chatcmpl-8Gmvg0yRVDrIcLJieRnOQsjP0IBp3", "object": "chat.completion", "created": 1699012024,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 The lumbar MRI shows severe right foraminal stenosis at the L5-S1 level. |\n| Has the patient tried physical or physiotherapy? | Yes | The patient has been prescribed flexion-based exercises. |\n| Has the patient tried pharmacotherapy? | Not mentioned | There is no mention of the patient trying pharmacotherapy in the referral letter. |\n| Has the patient tried injections? | Not mentioned | There is no mention of the patient trying injections in the referral letter. |\n| Has this patient tried any interventions? | Yes | The patient has been prescribed flexion-based exercises and advised to continue with self-directed activity to tolerance. |"}}], "usage": {"prompt_tokens": 717, "completion_tokens": 204, "total_tokens": 921}}</t>
  </si>
  <si>
    <t>[["Is the patient's pathology central canal stenosis, foraminal stenosis, lateral stenosis, or another type of pathology?", "Foraminal stenosis", "The lumbar MRI revealed severe foraminal stenosis bilaterally."], ["Has the patient tried physical or physiotherapy?", "Yes", "The patient underwent a course of physical therapy a couple of years ago, but treatment only provided her with relief for a few hours."], ["Has the patient tried pharmacotherapy?", "Yes", "The patient is taking Tylenol 3 prn, Tylenol xtra strength, and multiprofen cream."], ["Has the patient tried injections?", "Yes", "The patient has been undergoing epidural injections every few months, which provide relief for a few days."], ["Has this patient tried any interventions?", "Yes", "The patient has tried physical therapy, pharmacotherapy, and injections."]]</t>
  </si>
  <si>
    <t>| Question (list verbatim from system message) | Response | Detailed reasoning based on given clinical information |
|----------------------------------------------|----------|-------------------------------------------------------|
| Is the patient's pathology central canal stenosis, foraminal stenosis, lateral stenosis, or another type of pathology? | Foraminal stenosis | The lumbar MRI revealed severe foraminal stenosis bilaterally. |
| Has the patient tried physical or physiotherapy? | Yes | The patient underwent a course of physical therapy a couple of years ago, but treatment only provided her with relief for a few hours. |
| Has the patient tried pharmacotherapy? | Yes | The patient is taking Tylenol 3 prn, Tylenol xtra strength, and multiprofen cream. |
| Has the patient tried injections? | Yes | The patient has been undergoing epidural injections every few months, which provide relief for a few days. |
| Has this patient tried any interventions? | Yes | The patient has tried physical therapy, pharmacotherapy, and injections. |</t>
  </si>
  <si>
    <t>{"id": "chatcmpl-8GmvercIGouM0xZ0mbfCE2bnhmc0v", "object": "chat.completion", "created": 1699012022,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revealed severe foraminal stenosis bilaterally. |\n| Has the patient tried physical or physiotherapy? | Yes | The patient underwent a course of physical therapy a couple of years ago, but treatment only provided her with relief for a few hours. |\n| Has the patient tried pharmacotherapy? | Yes | The patient is taking Tylenol 3 prn, Tylenol xtra strength, and multiprofen cream. |\n| Has the patient tried injections? | Yes | The patient has been undergoing epidural injections every few months, which provide relief for a few days. |\n| Has this patient tried any interventions? | Yes | The patient has tried physical therapy, pharmacotherapy, and injections. |"}}], "usage": {"prompt_tokens": 952, "completion_tokens": 217, "total_tokens": 1169}}</t>
  </si>
  <si>
    <t>Yes, vitamin A supplementation</t>
  </si>
  <si>
    <t>Yes, Tylenol (acetaminophen)</t>
  </si>
  <si>
    <t>Central canal stenosis, disc protrusion</t>
  </si>
  <si>
    <t>[["Is the patient's pathology central canal stenosis, foraminal stenosis, lateral stenosis, or another type of pathology?", "Central canal stenosis, disc protrusion", "The lumbar MRI shows significant epidural lipomatosis at L3-4 and L4-5, causing near complete effacement of the thecal sac. There is also a small disc protrusion at L3-4. These findings indicate central canal stenosis and a disc protrusion."], ["Has the patient tried physical or physiotherapy?", "Not mentioned", "There is no mention of the patient trying physical or physiotherapy in the given information."], ["Has the patient tried pharmacotherapy?", "Yes, Tylenol (acetaminophen)", "The patient has been suggested to try treating his pain with regular Tylenol pulse. He is advised to take 2 tablets in the morning, 1 at lunch, 2 at dinner, and 1 at bedtime until the bottle runs out."], ["Has the patient tried injections?", "Not mentioned", "There is no mention of the patient trying injections in the given information."], ["Has this patient tried any interventions?", "Yes, vitamin A supplementation", "The patient has been suggested to try an unorthodox trial of vitamin A supplementation to stimulate disc cell metabolism. He is advised to take 2 tablets a day until the bottle runs out. The potential benefit will be assessed after the trial."]]</t>
  </si>
  <si>
    <t>| Question (list verbatim from system message) | Response | Detailed reasoning based on given clinical information |
|----------------------------------------------|----------|------------------------------------------------------|
| Is the patient's pathology central canal stenosis, foraminal stenosis, lateral stenosis, or another type of pathology? | Central canal stenosis, disc protrusion | The lumbar MRI shows significant epidural lipomatosis at L3-4 and L4-5, causing near complete effacement of the thecal sac. There is also a small disc protrusion at L3-4. These findings indicate central canal stenosis and a disc protrusion. |
| Has the patient tried physical or physiotherapy? | Not mentioned | There is no mention of the patient trying physical or physiotherapy in the given information. |
| Has the patient tried pharmacotherapy? | Yes, Tylenol (acetaminophen) | The patient has been suggested to try treating his pain with regular Tylenol pulse. He is advised to take 2 tablets in the morning, 1 at lunch, 2 at dinner, and 1 at bedtime until the bottle runs out. |
| Has the patient tried injections? | Not mentioned | There is no mention of the patient trying injections in the given information. |
| Has this patient tried any interventions? | Yes, vitamin A supplementation | The patient has been suggested to try an unorthodox trial of vitamin A supplementation to stimulate disc cell metabolism. He is advised to take 2 tablets a day until the bottle runs out. The potential benefit will be assessed after the trial. |</t>
  </si>
  <si>
    <t>{"id": "chatcmpl-8GmvZC4t1aVyNBN8dARNvwWDMpr4O", "object": "chat.completion", "created": 1699012017,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disc protrusion | The lumbar MRI shows significant epidural lipomatosis at L3-4 and L4-5, causing near complete effacement of the thecal sac. There is also a small disc protrusion at L3-4. These findings indicate central canal stenosis and a disc protrusion. |\n| Has the patient tried physical or physiotherapy? | Not mentioned | There is no mention of the patient trying physical or physiotherapy in the given information. |\n| Has the patient tried pharmacotherapy? | Yes, Tylenol (acetaminophen) | The patient has been suggested to try treating his pain with regular Tylenol pulse. He is advised to take 2 tablets in the morning, 1 at lunch, 2 at dinner, and 1 at bedtime until the bottle runs out. |\n| Has the patient tried injections? | Not mentioned | There is no mention of the patient trying injections in the given information. |\n| Has this patient tried any interventions? | Yes, vitamin A supplementation | The patient has been suggested to try an unorthodox trial of vitamin A supplementation to stimulate disc cell metabolism. He is advised to take 2 tablets a day until the bottle runs out. The potential benefit will be assessed after the trial. |"}}], "usage": {"prompt_tokens": 826, "completion_tokens": 328, "total_tokens": 1154}}</t>
  </si>
  <si>
    <t>Physical therapy, massage, and medication (Cymbalta)</t>
  </si>
  <si>
    <t>[["Is the patient's pathology central canal stenosis, foraminal stenosis, lateral stenosis, or another type of pathology?", "Left paracentral disc protrusion at L5-S1 with caudal migration of disc material", "The lumbar MRI revealed a left paracentral disc protrusion at the L5-S1 level, which is causing the patient's symptoms of left S1 radiculopathy."], ["Has the patient tried physical or physiotherapy?", "Yes", "The patient has tried physical therapy and massage, but did not experience relief from his symptoms."], ["Has the patient tried pharmacotherapy?", "Yes", "The patient is currently taking Cymbalta 60 OD for pain relief. He noticed that when he forgot to take the medication for a day, his pain intensified."], ["Has the patient tried injections?", "Not mentioned in the clinical information", "No information is provided regarding whether the patient has tried injections for pain relief."], ["Has this patient tried any interventions?", "Physical therapy, massage, and medication (Cymbalta)", "The patient has tried physical therapy and massage, as well as taking Cymbalta for pain relief. However, these interventions have not provided significant relief for his symptoms."]]</t>
  </si>
  <si>
    <t>| Question (list verbatim from system message) | Response | Detailed reasoning based on given clinical information |
|----------------------------------------------|----------|-------------------------------------------------------|
| Is the patient's pathology central canal stenosis, foraminal stenosis, lateral stenosis, or another type of pathology? | Left paracentral disc protrusion at L5-S1 with caudal migration of disc material | The lumbar MRI revealed a left paracentral disc protrusion at the L5-S1 level, which is causing the patient's symptoms of left S1 radiculopathy. |
| Has the patient tried physical or physiotherapy? | Yes | The patient has tried physical therapy and massage, but did not experience relief from his symptoms. |
| Has the patient tried pharmacotherapy? | Yes | The patient is currently taking Cymbalta 60 OD for pain relief. He noticed that when he forgot to take the medication for a day, his pain intensified. |
| Has the patient tried injections? | Not mentioned in the clinical information | No information is provided regarding whether the patient has tried injections for pain relief. |
| Has this patient tried any interventions? | Physical therapy, massage, and medication (Cymbalta) | The patient has tried physical therapy and massage, as well as taking Cymbalta for pain relief. However, these interventions have not provided significant relief for his symptoms. |</t>
  </si>
  <si>
    <t>{"id": "chatcmpl-8GmvVUbiAfnxTO8kzNxXjcpSu1MT1", "object": "chat.completion", "created": 1699012013,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paracentral disc protrusion at L5-S1 with caudal migration of disc material | The lumbar MRI revealed a left paracentral disc protrusion at the L5-S1 level, which is causing the patient's symptoms of left S1 radiculopathy. |\n| Has the patient tried physical or physiotherapy? | Yes | The patient has tried physical therapy and massage, but did not experience relief from his symptoms. |\n| Has the patient tried pharmacotherapy? | Yes | The patient is currently taking Cymbalta 60 OD for pain relief. He noticed that when he forgot to take the medication for a day, his pain intensified. |\n| Has the patient tried injections? | Not mentioned in the clinical information | No information is provided regarding whether the patient has tried injections for pain relief. |\n| Has this patient tried any interventions? | Physical therapy, massage, and medication (Cymbalta) | The patient has tried physical therapy and massage, as well as taking Cymbalta for pain relief. However, these interventions have not provided significant relief for his symptoms. |"}}], "usage": {"prompt_tokens": 791, "completion_tokens": 284, "total_tokens": 1075}}</t>
  </si>
  <si>
    <t>The referral letter does not provide specific information about other interventions the patient has tried.</t>
  </si>
  <si>
    <t>Yes, the patient is attending a pain clinic weekly for injections.</t>
  </si>
  <si>
    <t>Yes, the patient is taking Lyrical 125 mg per day and Tylenol extra strength as needed.</t>
  </si>
  <si>
    <t>The patient's pathology is cervical myelopathy with arthritic changes in the neck and low back, and spinal stenosis in the cervical and lumbar regions.</t>
  </si>
  <si>
    <t>[["Is the patient's pathology central canal stenosis, foraminal stenosis, lateral stenosis, or another type of pathology?", "The patient's pathology is cervical myelopathy with arthritic changes in the neck and low back, and spinal stenosis in the cervical and lumbar regions.", "The referral letter mentions signs of myelopathy and concern regarding cervical spondylotic myelopathy. The patient has significant functional impairment and severe cervical myelopathy, indicating spinal stenosis as the underlying pathology."], ["Has the patient tried physical or physiotherapy?", "Not mentioned in the clinical information.", "There is no mention of the patient trying physical or physiotherapy in the referral letter."], ["Has the patient tried pharmacotherapy?", "Yes, the patient is taking Lyrical 125 mg per day and Tylenol extra strength as needed.", "The referral letter states that the patient is taking Lyrical (presumably Lyrica) and Tylenol extra strength for pain management."], ["Has the patient tried injections?", "Yes, the patient is attending a pain clinic weekly for injections.", "The referral letter mentions that the patient is attending a pain clinic weekly for injections, indicating that the patient has tried injections as a form of treatment."], ["Has this patient tried any interventions?", "The referral letter does not provide specific information about other interventions the patient has tried.", "The referral letter does not mention any other interventions the patient has tried, aside from injections at the pain clinic."]]</t>
  </si>
  <si>
    <t>| Question (list verbatim from system message) | Response | Detailed reasoning based on given clinical information |
|----------------------------------------------|----------|-------------------------------------------------------|
| Is the patient's pathology central canal stenosis, foraminal stenosis, lateral stenosis, or another type of pathology? | The patient's pathology is cervical myelopathy with arthritic changes in the neck and low back, and spinal stenosis in the cervical and lumbar regions. | The referral letter mentions signs of myelopathy and concern regarding cervical spondylotic myelopathy. The patient has significant functional impairment and severe cervical myelopathy, indicating spinal stenosis as the underlying pathology. |
| Has the patient tried physical or physiotherapy? | Not mentioned in the clinical information. | There is no mention of the patient trying physical or physiotherapy in the referral letter. |
| Has the patient tried pharmacotherapy? | Yes, the patient is taking Lyrical 125 mg per day and Tylenol extra strength as needed. | The referral letter states that the patient is taking Lyrical (presumably Lyrica) and Tylenol extra strength for pain management. |
| Has the patient tried injections? | Yes, the patient is attending a pain clinic weekly for injections. | The referral letter mentions that the patient is attending a pain clinic weekly for injections, indicating that the patient has tried injections as a form of treatment. |
| Has this patient tried any interventions? | The referral letter does not provide specific information about other interventions the patient has tried. | The referral letter does not mention any other interventions the patient has tried, aside from injections at the pain clinic. |</t>
  </si>
  <si>
    <t>{"id": "chatcmpl-8GmvNt1DbJTo0nhjFncDqenAUN9mZ", "object": "chat.completion", "created": 1699012005,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cervical myelopathy with arthritic changes in the neck and low back, and spinal stenosis in the cervical and lumbar regions. | The referral letter mentions signs of myelopathy and concern regarding cervical spondylotic myelopathy. The patient has significant functional impairment and severe cervical myelopathy, indicating spinal stenosis as the underlying pathology. |\n| Has the patient tried physical or physiotherapy? | Not mentioned in the clinical information. | There is no mention of the patient trying physical or physiotherapy in the referral letter. |\n| Has the patient tried pharmacotherapy? | Yes, the patient is taking Lyrical 125 mg per day and Tylenol extra strength as needed. | The referral letter states that the patient is taking Lyrical (presumably Lyrica) and Tylenol extra strength for pain management. |\n| Has the patient tried injections? | Yes, the patient is attending a pain clinic weekly for injections. | The referral letter mentions that the patient is attending a pain clinic weekly for injections, indicating that the patient has tried injections as a form of treatment. |\n| Has this patient tried any interventions? | The referral letter does not provide specific information about other interventions the patient has tried. | The referral letter does not mention any other interventions the patient has tried, aside from injections at the pain clinic. |"}}], "usage": {"prompt_tokens": 1006, "completion_tokens": 342, "total_tokens": 1348}}</t>
  </si>
  <si>
    <t>Yes, the patient has tried osteopathic treatment, physical therapy, and injections.</t>
  </si>
  <si>
    <t>Yes, the patient has tried injections, which have provided some relief.</t>
  </si>
  <si>
    <t>It is suggested that the patient may benefit from a neuromodulator such as Gabapentin for relief.</t>
  </si>
  <si>
    <t>Yes, the patient has tried physical therapy, which has provided some relief.</t>
  </si>
  <si>
    <t>The patient's pathology is a right L5-S1 disc protrusion with impingement/mass effect on the right S1 nerve root.</t>
  </si>
  <si>
    <t>[["Is the patient's pathology central canal stenosis, foraminal stenosis, lateral stenosis, or another type of pathology?", "The patient's pathology is a right L5-S1 disc protrusion with impingement/mass effect on the right S1 nerve root.", "This is evident from the lumbar MRI findings, which show a disc protrusion at the L5-S1 level with impingement on the right S1 nerve root."], ["Has the patient tried physical or physiotherapy?", "Yes, the patient has tried physical therapy, which has provided some relief.", "The referral letter states that the patient has attended for osteopathic treatment and physical therapy, both of which have provided some relief."], ["Has the patient tried pharmacotherapy?", "It is suggested that the patient may benefit from a neuromodulator such as Gabapentin for relief.", "The referral letter mentions that the physician queries whether Gabapentin would provide relief for the patient's symptoms."], ["Has the patient tried injections?", "Yes, the patient has tried injections, which have provided some relief.", "The referral letter states that the patient has attended for injections, which have provided some relief."], ["Has this patient tried any interventions?", "Yes, the patient has tried osteopathic treatment, physical therapy, and injections.", "The referral letter mentions that the patient has attended for osteopathic treatment, physical therapy, and injections, all of which have provided some relief."]]</t>
  </si>
  <si>
    <t>| Question (list verbatim from system message) | Response | Detailed reasoning based on given clinical information |
|----------------------------------------------|----------|-------------------------------------------------------|
| Is the patient's pathology central canal stenosis, foraminal stenosis, lateral stenosis, or another type of pathology? | The patient's pathology is a right L5-S1 disc protrusion with impingement/mass effect on the right S1 nerve root. | This is evident from the lumbar MRI findings, which show a disc protrusion at the L5-S1 level with impingement on the right S1 nerve root. |
| Has the patient tried physical or physiotherapy? | Yes, the patient has tried physical therapy, which has provided some relief. | The referral letter states that the patient has attended for osteopathic treatment and physical therapy, both of which have provided some relief. |
| Has the patient tried pharmacotherapy? | It is suggested that the patient may benefit from a neuromodulator such as Gabapentin for relief. | The referral letter mentions that the physician queries whether Gabapentin would provide relief for the patient's symptoms. |
| Has the patient tried injections? | Yes, the patient has tried injections, which have provided some relief. | The referral letter states that the patient has attended for injections, which have provided some relief. |
| Has this patient tried any interventions? | Yes, the patient has tried osteopathic treatment, physical therapy, and injections. | The referral letter mentions that the patient has attended for osteopathic treatment, physical therapy, and injections, all of which have provided some relief. |</t>
  </si>
  <si>
    <t>{"id": "chatcmpl-8GmvJ5yFKesH3n1Om86beMz0ndcAQ", "object": "chat.completion", "created": 1699012001,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right L5-S1 disc protrusion with impingement/mass effect on the right S1 nerve root. | This is evident from the lumbar MRI findings, which show a disc protrusion at the L5-S1 level with impingement on the right S1 nerve root. |\n| Has the patient tried physical or physiotherapy? | Yes, the patient has tried physical therapy, which has provided some relief. | The referral letter states that the patient has attended for osteopathic treatment and physical therapy, both of which have provided some relief. |\n| Has the patient tried pharmacotherapy? | It is suggested that the patient may benefit from a neuromodulator such as Gabapentin for relief. | The referral letter mentions that the physician queries whether Gabapentin would provide relief for the patient's symptoms. |\n| Has the patient tried injections? | Yes, the patient has tried injections, which have provided some relief. | The referral letter states that the patient has attended for injections, which have provided some relief. |\n| Has this patient tried any interventions? | Yes, the patient has tried osteopathic treatment, physical therapy, and injections. | The referral letter mentions that the patient has attended for osteopathic treatment, physical therapy, and injections, all of which have provided some relief. |"}}], "usage": {"prompt_tokens": 900, "completion_tokens": 331, "total_tokens": 1231}}</t>
  </si>
  <si>
    <t>The patient has tried exercises and had an epidural injection.</t>
  </si>
  <si>
    <t>The patient has had an epidural injection, but it did not provide relief.</t>
  </si>
  <si>
    <t>The patient takes Smith (unknown medication) and Percocet as needed for breakthrough pain.</t>
  </si>
  <si>
    <t>The patient has tried exercises, but they have not significantly impacted her pain.</t>
  </si>
  <si>
    <t>The patient's pathology is a right L4-5 paracentral disc herniation with facet joint arthropathy and moderate spinal canal stenosis at L3-4 due to ligamentum flavum hypertrophy.</t>
  </si>
  <si>
    <t>[["Is the patient's pathology central canal stenosis, foraminal stenosis, lateral stenosis, or another type of pathology?", "The patient's pathology is a right L4-5 paracentral disc herniation with facet joint arthropathy and moderate spinal canal stenosis at L3-4 due to ligamentum flavum hypertrophy.", "The lumbar MRI shows a disc herniation at the right L4-5 level, which is causing compression on the nerve root and resulting in the patient's symptoms of right buttock and leg pain. Additionally, there is facet joint arthropathy and spinal canal stenosis at the L3-4 level, which may contribute to the patient's symptoms."], ["Has the patient tried physical or physiotherapy?", "The patient has tried exercises, but they have not significantly impacted her pain.", "The referral letter mentions that the patient has tried exercises, but there is no mention of significant improvement in her pain."], ["Has the patient tried pharmacotherapy?", "The patient takes Smith (unknown medication) and Percocet as needed for breakthrough pain.", "The referral letter states that the patient takes Smith, a couple of tablets per day, and Percocet as needed for breakthrough pain. It is unclear what medication \"Smith\" refers to."], ["Has the patient tried injections?", "The patient has had an epidural injection, but it did not provide relief.", "The referral letter mentions that the patient has had an epidural injection, but there is no mention of relief from the injection."], ["Has this patient tried any interventions?", "The patient has tried exercises and had an epidural injection.", "The patient has tried exercises, but they have not significantly impacted her pain. The patient has also had an epidural injection, but it did not provide relief."]]</t>
  </si>
  <si>
    <t>| Question (list verbatim from system message) | Response | Detailed reasoning based on given clinical information |
|----------------------------------------------|----------|-------------------------------------------------------|
| Is the patient's pathology central canal stenosis, foraminal stenosis, lateral stenosis, or another type of pathology? | The patient's pathology is a right L4-5 paracentral disc herniation with facet joint arthropathy and moderate spinal canal stenosis at L3-4 due to ligamentum flavum hypertrophy. | The lumbar MRI shows a disc herniation at the right L4-5 level, which is causing compression on the nerve root and resulting in the patient's symptoms of right buttock and leg pain. Additionally, there is facet joint arthropathy and spinal canal stenosis at the L3-4 level, which may contribute to the patient's symptoms. |
| Has the patient tried physical or physiotherapy? | The patient has tried exercises, but they have not significantly impacted her pain. | The referral letter mentions that the patient has tried exercises, but there is no mention of significant improvement in her pain. |
| Has the patient tried pharmacotherapy? | The patient takes Smith (unknown medication) and Percocet as needed for breakthrough pain. | The referral letter states that the patient takes Smith, a couple of tablets per day, and Percocet as needed for breakthrough pain. It is unclear what medication "Smith" refers to. |
| Has the patient tried injections? | The patient has had an epidural injection, but it did not provide relief. | The referral letter mentions that the patient has had an epidural injection, but there is no mention of relief from the injection. |
| Has this patient tried any interventions? | The patient has tried exercises and had an epidural injection. | The patient has tried exercises, but they have not significantly impacted her pain. The patient has also had an epidural injection, but it did not provide relief. |</t>
  </si>
  <si>
    <t>{"id": "chatcmpl-8GmvCiD5p38ZvL6oJciS5oLLW5pM3", "object": "chat.completion", "created": 1699011994,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right L4-5 paracentral disc herniation with facet joint arthropathy and moderate spinal canal stenosis at L3-4 due to ligamentum flavum hypertrophy. | The lumbar MRI shows a disc herniation at the right L4-5 level, which is causing compression on the nerve root and resulting in the patient's symptoms of right buttock and leg pain. Additionally, there is facet joint arthropathy and spinal canal stenosis at the L3-4 level, which may contribute to the patient's symptoms. |\n| Has the patient tried physical or physiotherapy? | The patient has tried exercises, but they have not significantly impacted her pain. | The referral letter mentions that the patient has tried exercises, but there is no mention of significant improvement in her pain. |\n| Has the patient tried pharmacotherapy? | The patient takes Smith (unknown medication) and Percocet as needed for breakthrough pain. | The referral letter states that the patient takes Smith, a couple of tablets per day, and Percocet as needed for breakthrough pain. It is unclear what medication \"Smith\" refers to. |\n| Has the patient tried injections? | The patient has had an epidural injection, but it did not provide relief. | The referral letter mentions that the patient has had an epidural injection, but there is no mention of relief from the injection. |\n| Has this patient tried any interventions? | The patient has tried exercises and had an epidural injection. | The patient has tried exercises, but they have not significantly impacted her pain. The patient has also had an epidural injection, but it did not provide relief. |"}}], "usage": {"prompt_tokens": 945, "completion_tokens": 405, "total_tokens": 1350}}</t>
  </si>
  <si>
    <t>Yes, the patient is taking Pregabalin 75 mg 3 tab bid and Tylenol xtra strength 2 to 4 per day.</t>
  </si>
  <si>
    <t>The patient has not had any formal physical therapy.</t>
  </si>
  <si>
    <t>[["Is the patient's pathology central canal stenosis, foraminal stenosis, lateral stenosis, or another type of pathology?", "The patient's pathology is central canal stenosis and foraminal stenosis.", "The lumbar MRI revealed severe spinal canal stenosis at L4-5 and moderate right foraminal stenosis."], ["Has the patient tried physical or physiotherapy?", "The patient has not had any formal physical therapy.", "The referral letter states that the patient is doing several exercises but has not had any formal physical therapy."], ["Has the patient tried pharmacotherapy?", "Yes, the patient is taking Pregabalin 75 mg 3 tab bid and Tylenol xtra strength 2 to 4 per day.", "The referral letter states that the patient is taking Pregabalin and Tylenol for pain management."], ["Has the patient tried injections?", "It is not mentioned in the clinical information whether the patient has tried injections.", "There is no mention of the patient trying injections in the referral letter."], ["Has this patient tried any interventions?", "The patient has not tried any interventions.", "The referral letter states that the patient is doing exercises but has not had any formal physical therapy or other interventions."]]</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</si>
  <si>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foraminal stenosis. | The lumbar MRI revealed severe spinal canal stenosis at L4-5 and moderate right foraminal stenosis. |
| Has the patient tried physical or physiotherapy? | The patient has not had any formal physical therapy. | The referral letter states that the patient is doing several exercises but has not had any formal physical therapy. |
| Has the patient tried pharmacotherapy? | Yes, the patient is taking Pregabalin 75 mg 3 tab bid and Tylenol xtra strength 2 to 4 per day. | The referral letter states that the patient is taking Pregabalin and Tylenol for pain management. |
| Has the patient tried injections? | It is not mentioned in the clinical information whether the patient has tried injections. | There is no mention of the patient trying injections in the referral letter. |
| Has this patient tried any interventions? | The patient has not tried any interventions. | The referral letter states that the patient is doing exercises but has not had any formal physical therapy or other interventions. |</t>
  </si>
  <si>
    <t>{"id": "chatcmpl-8Gmv9AfuxhhQTAfeFk5Hh4hg0Szhr", "object": "chat.completion", "created": 1699011991,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foraminal stenosis. | The lumbar MRI revealed severe spinal canal stenosis at L4-5 and moderate right foraminal stenosis. |\n| Has the patient tried physical or physiotherapy? | The patient has not had any formal physical therapy. | The referral letter states that the patient is doing several exercises but has not had any formal physical therapy. |\n| Has the patient tried pharmacotherapy? | Yes, the patient is taking Pregabalin 75 mg 3 tab bid and Tylenol xtra strength 2 to 4 per day. | The referral letter states that the patient is taking Pregabalin and Tylenol for pain management. |\n| Has the patient tried injections? | It is not mentioned in the clinical information whether the patient has tried injections. | There is no mention of the patient trying injections in the referral letter. |\n| Has this patient tried any interventions? | The patient has not tried any interventions. | The referral letter states that the patient is doing exercises but has not had any formal physical therapy or other interventions. |"}}], "usage": {"prompt_tokens": 977, "completion_tokens": 292, "total_tokens": 1269}}</t>
  </si>
  <si>
    <t>[["Is the patient's pathology central canal stenosis, foraminal stenosis, lateral stenosis, or another type of pathology?", "Not specified", "The referral letter and final assessment do not provide specific information about the type of stenosis or pathology the patient may have."], ["Has the patient tried physical or physiotherapy?", "Not specified", "The referral letter and final assessment do not mention whether the patient has tried physical or physiotherapy."], ["Has the patient tried pharmacotherapy?", "Not specified", "The referral letter and final assessment do not mention whether the patient has tried pharmacotherapy."], ["Has the patient tried injections?", "Yes", "The final assessment mentions that the patient has agreed to pursue targeted transforaminal epidural steroid injections on the left L4-5 and L5-S1."], ["Has this patient tried any interventions?", "Yes", "The patient has agreed to pursue targeted transforaminal epidural steroid injections on the left L4-5 and L5-S1 as an intervention."]]</t>
  </si>
  <si>
    <t>| Question (list verbatim from system message) | Response | Detailed reasoning based on given clinical information |
|----------------------------------------------|----------|------------------------------------------------------|
| Is the patient's pathology central canal stenosis, foraminal stenosis, lateral stenosis, or another type of pathology? | Not specified | The referral letter and final assessment do not provide specific information about the type of stenosis or pathology the patient may have. |
| Has the patient tried physical or physiotherapy? | Not specified | The referral letter and final assessment do not mention whether the patient has tried physical or physiotherapy. |
| Has the patient tried pharmacotherapy? | Not specified | The referral letter and final assessment do not mention whether the patient has tried pharmacotherapy. |
| Has the patient tried injections? | Yes | The final assessment mentions that the patient has agreed to pursue targeted transforaminal epidural steroid injections on the left L4-5 and L5-S1. |
| Has this patient tried any interventions? | Yes | The patient has agreed to pursue targeted transforaminal epidural steroid injections on the left L4-5 and L5-S1 as an intervention. |</t>
  </si>
  <si>
    <t>{"id": "chatcmpl-8Gmv5el16mtgqRGcVruzthw25fqV2", "object": "chat.completion", "created": 1699011987,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and final assessment do not provide specific information about the type of stenosis or pathology the patient may have. |\n| Has the patient tried physical or physiotherapy? | Not specified | The referral letter and final assessment do not mention whether the patient has tried physical or physiotherapy. |\n| Has the patient tried pharmacotherapy? | Not specified | The referral letter and final assessment do not mention whether the patient has tried pharmacotherapy. |\n| Has the patient tried injections? | Yes | The final assessment mentions that the patient has agreed to pursue targeted transforaminal epidural steroid injections on the left L4-5 and L5-S1. |\n| Has this patient tried any interventions? | Yes | The patient has agreed to pursue targeted transforaminal epidural steroid injections on the left L4-5 and L5-S1 as an intervention. |"}}], "usage": {"prompt_tokens": 462, "completion_tokens": 242, "total_tokens": 704}}</t>
  </si>
  <si>
    <t>[["Is the patient's pathology central canal stenosis, foraminal stenosis, lateral stenosis, or another type of pathology?", "Foraminal stenosis", "The lumbar MRI revealed foraminal stenosis at L5-S1, worse on the left. This is consistent with the patient's symptoms and signs of a left L5 radiculopathy."], ["Has the patient tried physical or physiotherapy?", "Yes", "The referral letter mentions that the patient has discussed alternative treatments such as physiotherapy."], ["Has the patient tried pharmacotherapy?", "Not mentioned", "The referral letter does not mention whether the patient has tried pharmacotherapy."], ["Has the patient tried injections?", "Yes", "The referral letter states that the patient has tried epidural injections, but no longer experiences significant relief from them."], ["Has this patient tried any interventions?", "Yes", "The patient has tried conservative measures, including physiotherapy and epidural injections, but has not experienced significant relief. The patient has also discussed surgical management as an intervention option."]]</t>
  </si>
  <si>
    <t>| Question (list verbatim from system message) | Response | Detailed reasoning based on given clinical information |
|----------------------------------------------|----------|-------------------------------------------------------|
| Is the patient's pathology central canal stenosis, foraminal stenosis, lateral stenosis, or another type of pathology? | Foraminal stenosis | The lumbar MRI revealed foraminal stenosis at L5-S1, worse on the left. This is consistent with the patient's symptoms and signs of a left L5 radiculopathy. |
| Has the patient tried physical or physiotherapy? | Yes | The referral letter mentions that the patient has discussed alternative treatments such as physiotherapy. |
| Has the patient tried pharmacotherapy? | Not mentioned | The referral letter does not mention whether the patient has tried pharmacotherapy. |
| Has the patient tried injections? | Yes | The referral letter states that the patient has tried epidural injections, but no longer experiences significant relief from them. |
| Has this patient tried any interventions? | Yes | The patient has tried conservative measures, including physiotherapy and epidural injections, but has not experienced significant relief. The patient has also discussed surgical management as an intervention option. |</t>
  </si>
  <si>
    <t>{"id": "chatcmpl-8Gmv3QSc2XexBUBbJg2iHGRQbd6Pe", "object": "chat.completion", "created": 1699011985,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revealed foraminal stenosis at L5-S1, worse on the left. This is consistent with the patient's symptoms and signs of a left L5 radiculopathy. |\n| Has the patient tried physical or physiotherapy? | Yes | The referral letter mentions that the patient has discussed alternative treatments such as physiotherapy. |\n| Has the patient tried pharmacotherapy? | Not mentioned | The referral letter does not mention whether the patient has tried pharmacotherapy. |\n| Has the patient tried injections? | Yes | The referral letter states that the patient has tried epidural injections, but no longer experiences significant relief from them. |\n| Has this patient tried any interventions? | Yes | The patient has tried conservative measures, including physiotherapy and epidural injections, but has not experienced significant relief. The patient has also discussed surgical management as an intervention option. |"}}], "usage": {"prompt_tokens": 673, "completion_tokens": 248, "total_tokens": 921}}</t>
  </si>
  <si>
    <t>The patient has undergone a chiro session in September 2022, which resulted in resolution of right leg pain.</t>
  </si>
  <si>
    <t>The patient's pathology is a right-sided disk protrusion causing a right S1 radiculopathy.</t>
  </si>
  <si>
    <t>[["Is the patient's pathology central canal stenosis, foraminal stenosis, lateral stenosis, or another type of pathology?", "The patient's pathology is a right-sided disk protrusion causing a right S1 radiculopathy.", "The referral letter mentions that the patient has signs and symptoms of a right S1 radiculopathy, which is supported by the MRI findings of a right-sided disk protrusion."], ["Has the patient tried physical or physiotherapy?", "The information does not mention if the patient has tried physical or physiotherapy.", "There is no mention of the patient undergoing physical or physiotherapy in the referral letter or final assessment."], ["Has the patient tried pharmacotherapy?", "The information does not mention if the patient has tried pharmacotherapy.", "There is no mention of the patient undergoing pharmacotherapy in the referral letter or final assessment."], ["Has the patient tried injections?", "The information does not mention if the patient has tried injections.", "There is no mention of the patient undergoing injections in the referral letter or final assessment."], ["Has this patient tried any interventions?", "The patient has undergone a chiro session in September 2022, which resulted in resolution of right leg pain.", "The final assessment mentions that the patient's right leg pain largely resolved after a chiro session in September 2022. This can be considered as an intervention that the patient has tried."]]</t>
  </si>
  <si>
    <t>| Question (list verbatim from system message) | Response | Detailed reasoning based on given clinical information |
|----------------------------------------------|----------|-----------------------------------------------------|
| Is the patient's pathology central canal stenosis, foraminal stenosis, lateral stenosis, or another type of pathology? | The patient's pathology is a right-sided disk protrusion causing a right S1 radiculopathy. | The referral letter mentions that the patient has signs and symptoms of a right S1 radiculopathy, which is supported by the MRI findings of a right-sided disk protrusion. |
| Has the patient tried physical or physiotherapy? | The information does not mention if the patient has tried physical or physiotherapy. | There is no mention of the patient undergoing physical or physiotherapy in the referral letter or final assessment. |
| Has the patient tried pharmacotherapy? | The information does not mention if the patient has tried pharmacotherapy. | There is no mention of the patient undergoing pharmacotherapy in the referral letter or final assessment. |
| Has the patient tried injections? | The information does not mention if the patient has tried injections. | There is no mention of the patient undergoing injections in the referral letter or final assessment. |
| Has this patient tried any interventions? | The patient has undergone a chiro session in September 2022, which resulted in resolution of right leg pain. | The final assessment mentions that the patient's right leg pain largely resolved after a chiro session in September 2022. This can be considered as an intervention that the patient has tried. |</t>
  </si>
  <si>
    <t>{"id": "chatcmpl-8Gmuwc49OPtQ1IEaXzu5jWct0Nz4S", "object": "chat.completion", "created": 1699011978,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right-sided disk protrusion causing a right S1 radiculopathy. | The referral letter mentions that the patient has signs and symptoms of a right S1 radiculopathy, which is supported by the MRI findings of a right-sided disk protrusion. |\n| Has the patient tried physical or physiotherapy? | The information does not mention if the patient has tried physical or physiotherapy. | There is no mention of the patient undergoing physical or physiotherapy in the referral letter or final assessment. |\n| Has the patient tried pharmacotherapy? | The information does not mention if the patient has tried pharmacotherapy. | There is no mention of the patient undergoing pharmacotherapy in the referral letter or final assessment. |\n| Has the patient tried injections? | The information does not mention if the patient has tried injections. | There is no mention of the patient undergoing injections in the referral letter or final assessment. |\n| Has this patient tried any interventions? | The patient has undergone a chiro session in September 2022, which resulted in resolution of right leg pain. | The final assessment mentions that the patient's right leg pain largely resolved after a chiro session in September 2022. This can be considered as an intervention that the patient has tried. |"}}], "usage": {"prompt_tokens": 490, "completion_tokens": 322, "total_tokens": 812}}</t>
  </si>
  <si>
    <t>The referral letter does not specify any interventions other than physical therapy.</t>
  </si>
  <si>
    <t>The patient's pathology is a large left L4-5 disc herniation causing left L5 radiculopathy.</t>
  </si>
  <si>
    <t>[["Is the patient's pathology central canal stenosis, foraminal stenosis, lateral stenosis, or another type of pathology?", "The patient's pathology is a large left L4-5 disc herniation causing left L5 radiculopathy.", "The lumbar MRI revealed a large left L4-5 disc herniation, which is compressing the left L5 nerve root and causing symptoms of radiculopathy."], ["Has the patient tried physical or physiotherapy?", "Yes", "The referral letter mentions that the patient has undergone a course of physical therapy."], ["Has the patient tried pharmacotherapy?", "Not mentioned", "The referral letter does not provide information about whether the patient has tried pharmacotherapy for their symptoms."], ["Has the patient tried injections?", "Not mentioned", "The referral letter does not provide information about whether the patient has tried injections for their symptoms."], ["Has this patient tried any interventions?", "The referral letter does not specify any interventions other than physical therapy.", "The referral letter only mentions that the patient has undergone physical therapy and is continuing with self-directed exercises and activity to tolerance. No other interventions are mentioned."]]</t>
  </si>
  <si>
    <t>| Question (list verbatim from system message) | Response | Detailed reasoning based on given clinical information |
|----------------------------------------------|----------|------------------------------------------------------|
| Is the patient's pathology central canal stenosis, foraminal stenosis, lateral stenosis, or another type of pathology? | The patient's pathology is a large left L4-5 disc herniation causing left L5 radiculopathy. | The lumbar MRI revealed a large left L4-5 disc herniation, which is compressing the left L5 nerve root and causing symptoms of radiculopathy. |
| Has the patient tried physical or physiotherapy? | Yes | The referral letter mentions that the patient has undergone a course of physical therapy. |
| Has the patient tried pharmacotherapy? | Not mentioned | The referral letter does not provide information about whether the patient has tried pharmacotherapy for their symptoms. |
| Has the patient tried injections? | Not mentioned | The referral letter does not provide information about whether the patient has tried injections for their symptoms. |
| Has this patient tried any interventions? | The referral letter does not specify any interventions other than physical therapy. | The referral letter only mentions that the patient has undergone physical therapy and is continuing with self-directed exercises and activity to tolerance. No other interventions are mentioned. |</t>
  </si>
  <si>
    <t>{"id": "chatcmpl-8Gmus2IWjZpWdIN97Oc6dkYc76Bo8", "object": "chat.completion", "created": 1699011974,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large left L4-5 disc herniation causing left L5 radiculopathy. | The lumbar MRI revealed a large left L4-5 disc herniation, which is compressing the left L5 nerve root and causing symptoms of radiculopathy. |\n| Has the patient tried physical or physiotherapy? | Yes | The referral letter mentions that the patient has undergone a course of physical therapy. |\n| Has the patient tried pharmacotherapy? | Not mentioned | The referral letter does not provide information about whether the patient has tried pharmacotherapy for their symptoms. |\n| Has the patient tried injections? | Not mentioned | The referral letter does not provide information about whether the patient has tried injections for their symptoms. |\n| Has this patient tried any interventions? | The referral letter does not specify any interventions other than physical therapy. | The referral letter only mentions that the patient has undergone physical therapy and is continuing with self-directed exercises and activity to tolerance. No other interventions are mentioned. |"}}], "usage": {"prompt_tokens": 703, "completion_tokens": 267, "total_tokens": 970}}</t>
  </si>
  <si>
    <t>[["Is the patient's pathology central canal stenosis, foraminal stenosis, lateral stenosis, or another type of pathology?", "Severe cervical myelopathy", "The patient presents with symptoms of numbness, pins and needles sensation, saddle anesthesia, and weakness in the right lower limb. These symptoms are indicative of compression of the spinal cord in the cervical region, leading to myelopathy."], ["Has the patient tried physical or physiotherapy?", "Yes", "The clinician recommended a course of physical therapy for 6 weeks, which can include exercises, modalities, and manual therapy."],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"Not mentioned",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</si>
  <si>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Severe cervical myelopathy | The patient presents with symptoms of numbness, pins and needles sensation, saddle anesthesia, and weakness in the right lower limb. These symptoms are indicative of compression of the spinal cord in the cervical region, leading to myelopathy. |
| Has the patient tried physical or physiotherapy? | Yes | The clinician recommended a course of physical therapy for 6 weeks, which can include exercises, modalities, and manual therapy.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Not mentioned | There is no mention of the patient trying any interventions in the given clinical information. |</t>
  </si>
  <si>
    <t>{"id": "chatcmpl-8Gmup1fCzKWox4YsWTG9TV8wRptC1", "object": "chat.completion", "created": 1699011971,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cervical myelopathy | The patient presents with symptoms of numbness, pins and needles sensation, saddle anesthesia, and weakness in the right lower limb. These symptoms are indicative of compression of the spinal cord in the cervical region, leading to myelopathy. |\n| Has the patient tried physical or physiotherapy? | Yes | The clinician recommended a course of physical therapy for 6 weeks, which can include exercises, modalities, and manual therapy.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Not mentioned | There is no mention of the patient trying any interventions in the given clinical information. |"}}], "usage": {"prompt_tokens": 760, "completion_tokens": 240, "total_tokens": 1000}}</t>
  </si>
  <si>
    <t>The patient has not tried pharmacotherapy.</t>
  </si>
  <si>
    <t>The patient has tried physical therapy (exercises) without significant relief.</t>
  </si>
  <si>
    <t>The patient's pathology is lateral recess and proximal foraminal stenosis at the left side at L4-5.</t>
  </si>
  <si>
    <t>[["Is the patient's pathology central canal stenosis, foraminal stenosis, lateral stenosis, or another type of pathology?", "The patient's pathology is lateral recess and proximal foraminal stenosis at the left side at L4-5.", "The lumbar MRI shows a disc protrusion at L4-5 and significant left more than right lateral recess stenosis, causing impingement of L5 nerve roots. There is also marked foraminal stenosis at L5-S1, left more than right."], ["Has the patient tried physical or physiotherapy?", "The patient has tried physical therapy (exercises) without significant relief.", "The referral letter states that the patient attended physical therapy but did not experience significant relief."], ["Has the patient tried pharmacotherapy?", "The patient has not tried pharmacotherapy.", "The referral letter does not mention the patient trying any medications for pain relief."], ["Has the patient tried injections?", "The patient has not tried injections.", "The referral letter does not mention the patient trying any injections for pain relief."], ["Has this patient tried any interventions?", "The patient has not tried any interventions.", "The referral letter states that the patient has not tried any conservative modalities for pain relief, including physical therapy, medications, injections, or surgery."]]</t>
  </si>
  <si>
    <t>| Question (list verbatim from system message) | Response | Detailed reasoning based on given clinical information |
|----------------------------------------------|----------|-------------------------------------------------------|
| Is the patient's pathology central canal stenosis, foraminal stenosis, lateral stenosis, or another type of pathology? | The patient's pathology is lateral recess and proximal foraminal stenosis at the left side at L4-5. | The lumbar MRI shows a disc protrusion at L4-5 and significant left more than right lateral recess stenosis, causing impingement of L5 nerve roots. There is also marked foraminal stenosis at L5-S1, left more than right. |
| Has the patient tried physical or physiotherapy? | The patient has tried physical therapy (exercises) without significant relief. | The referral letter states that the patient attended physical therapy but did not experience significant relief. |
| Has the patient tried pharmacotherapy? | The patient has not tried pharmacotherapy. | The referral letter does not mention the patient trying any medications for pain relief. |
| Has the patient tried injections? | The patient has not tried injections. | The referral letter does not mention the patient trying any injections for pain relief. |
| Has this patient tried any interventions? | The patient has not tried any interventions. | The referral letter states that the patient has not tried any conservative modalities for pain relief, including physical therapy, medications, injections, or surgery. |</t>
  </si>
  <si>
    <t>{"id": "chatcmpl-8GmulQRcPnYpT45YYrSDExmpeXYQV", "object": "chat.completion", "created": 1699011967,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lateral recess and proximal foraminal stenosis at the left side at L4-5. | The lumbar MRI shows a disc protrusion at L4-5 and significant left more than right lateral recess stenosis, causing impingement of L5 nerve roots. There is also marked foraminal stenosis at L5-S1, left more than right. |\n| Has the patient tried physical or physiotherapy? | The patient has tried physical therapy (exercises) without significant relief. | The referral letter states that the patient attended physical therapy but did not experience significant relief. |\n| Has the patient tried pharmacotherapy? | The patient has not tried pharmacotherapy. | The referral letter does not mention the patient trying any medications for pain relief. |\n| Has the patient tried injections? | The patient has not tried injections. | The referral letter does not mention the patient trying any injections for pain relief. |\n| Has this patient tried any interventions? | The patient has not tried any interventions. | The referral letter states that the patient has not tried any conservative modalities for pain relief, including physical therapy, medications, injections, or surgery. |"}}], "usage": {"prompt_tokens": 911, "completion_tokens": 302, "total_tokens": 1213}}</t>
  </si>
  <si>
    <t>[["Is the patient's pathology central canal stenosis, foraminal stenosis, lateral stenosis, or another type of pathology?", "Not specified", "The referral letter does not provide specific information about the type of pathology causing the patient's back pain."], ["Has the patient tried physical or physiotherapy?", "Yes", "The referral letter states that the patient is currently attending physical therapy weekly and performing home-based exercises."], ["Has the patient tried pharmacotherapy?", "Yes", "The referral letter lists several medications that the patient is currently taking, including Gabapentin, Celebrex, alendronate, zopiclone, venlafaxine, pantoprazole, citalopram, Ramipril, and rosuvastatin."], ["Has the patient tried injections?", "Not specified", "The referral letter does not mention whether the patient has tried injections for their back pain."], ["Has this patient tried any interventions?", "Not specified", "The referral letter does not provide information about any interventions the patient has tried for their back pain."]]</t>
  </si>
  <si>
    <t>| Question (list verbatim from system message) | Response | Detailed reasoning based on given clinical information |
|----------------------------------------------|----------|------------------------------------------------------|
| Is the patient's pathology central canal stenosis, foraminal stenosis, lateral stenosis, or another type of pathology? | Not specified | The referral letter does not provide specific information about the type of pathology causing the patient's back pain. |
| Has the patient tried physical or physiotherapy? | Yes | The referral letter states that the patient is currently attending physical therapy weekly and performing home-based exercises. |
| Has the patient tried pharmacotherapy? | Yes | The referral letter lists several medications that the patient is currently taking, including Gabapentin, Celebrex, alendronate, zopiclone, venlafaxine, pantoprazole, citalopram, Ramipril, and rosuvastatin. |
| Has the patient tried injections? | Not specified | The referral letter does not mention whether the patient has tried injections for their back pain. |
| Has this patient tried any interventions? | Not specified | The referral letter does not provide information about any interventions the patient has tried for their back pain. |</t>
  </si>
  <si>
    <t>{"id": "chatcmpl-8GmuiAfmdaCNhyKcwPl3TGd5D7hmG", "object": "chat.completion", "created": 1699011964,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does not provide specific information about the type of pathology causing the patient's back pain. |\n| Has the patient tried physical or physiotherapy? | Yes | The referral letter states that the patient is currently attending physical therapy weekly and performing home-based exercises. |\n| Has the patient tried pharmacotherapy? | Yes | The referral letter lists several medications that the patient is currently taking, including Gabapentin, Celebrex, alendronate, zopiclone, venlafaxine, pantoprazole, citalopram, Ramipril, and rosuvastatin. |\n| Has the patient tried injections? | Not specified | The referral letter does not mention whether the patient has tried injections for their back pain. |\n| Has this patient tried any interventions? | Not specified | The referral letter does not provide information about any interventions the patient has tried for their back pain. |"}}], "usage": {"prompt_tokens": 713, "completion_tokens": 249, "total_tokens": 962}}</t>
  </si>
  <si>
    <t>[["Is the patient's pathology central canal stenosis, foraminal stenosis, lateral stenosis, or another type of pathology?", "The patient's pathology is central canal stenosis, foraminal stenosis, and lateral stenosis.", "The lumbar MRI reveals moderate to severe spinal canal stenosis at L4-5, lateral recess stenosis, and impingement of the left L5 nerve root. There is also moderate to severe left L4-5 foraminal stenosis."], ["Has the patient tried physical or physiotherapy?", "Yes", "The referral letter states that the patient has tried physical therapy."], ["Has the patient tried pharmacotherapy?", "Not mentioned", "The referral letter does not mention whether the patient has tried pharmacotherapy."], ["Has the patient tried injections?", "Not mentioned", "The referral letter does not mention whether the patient has tried injections."], ["Has this patient tried any interventions?", "Yes", "The referral letter states that the patient has tried chiropractic care and physical therapy."]]</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</si>
  <si>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foraminal stenosis, and lateral stenosis. | The lumbar MRI reveals moderate to severe spinal canal stenosis at L4-5, lateral recess stenosis, and impingement of the left L5 nerve root. There is also moderate to severe left L4-5 foraminal stenosis. |
| Has the patient tried physical or physiotherapy? | Yes | The referral letter states that the patient has tried physical therapy. |
| Has the patient tried pharmacotherapy? | Not mentioned | The referral letter does not mention whether the patient has tried pharmacotherapy. |
| Has the patient tried injections? | Not mentioned | The referral letter does not mention whether the patient has tried injections. |
| Has this patient tried any interventions? | Yes | The referral letter states that the patient has tried chiropractic care and physical therapy. |</t>
  </si>
  <si>
    <t>{"id": "chatcmpl-8GmufEkXncs2ZwqHbn1rzGu26VOEL", "object": "chat.completion", "created": 1699011961,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foraminal stenosis, and lateral stenosis. | The lumbar MRI reveals moderate to severe spinal canal stenosis at L4-5, lateral recess stenosis, and impingement of the left L5 nerve root. There is also moderate to severe left L4-5 foraminal stenosis. |\n| Has the patient tried physical or physiotherapy? | Yes | The referral letter states that the patient has tried physical therapy. |\n| Has the patient tried pharmacotherapy? | Not mentioned | The referral letter does not mention whether the patient has tried pharmacotherapy. |\n| Has the patient tried injections? | Not mentioned | The referral letter does not mention whether the patient has tried injections. |\n| Has this patient tried any interventions? | Yes | The referral letter states that the patient has tried chiropractic care and physical therapy. |"}}], "usage": {"prompt_tokens": 765, "completion_tokens": 246, "total_tokens": 1011}}</t>
  </si>
  <si>
    <t>The patient has not tried any interventions other than physical therapy and pharmacotherapy.</t>
  </si>
  <si>
    <t>Yes, the patient is taking Gabapentin 300 mg qhs.</t>
  </si>
  <si>
    <t>Yes, the patient has been recommended to continue with self-directed exercises and activity to tolerance.</t>
  </si>
  <si>
    <t>The patient's pathology is a left paracentral L5-S1 disc herniation.</t>
  </si>
  <si>
    <t>[["Is the patient's pathology central canal stenosis, foraminal stenosis, lateral stenosis, or another type of pathology?", "The patient's pathology is a left paracentral L5-S1 disc herniation.", "This is indicated by the MRI findings of a left L5-S1 disc protrusion with mild mass affect on the left S1 nerve root."], ["Has the patient tried physical or physiotherapy?", "Yes, the patient has been recommended to continue with self-directed exercises and activity to tolerance.", "The referral letter states that the patient can continue with physical therapy if he finds benefit."], ["Has the patient tried pharmacotherapy?", "Yes, the patient is taking Gabapentin 300 mg qhs.", "The referral letter mentions that the only medication the patient reports taking is Gabapentin 300 mg qhs."], ["Has the patient tried injections?", "It is not mentioned in the clinical information whether the patient has tried injections.", "There is no mention of the patient trying injections in the referral letter."], ["Has this patient tried any interventions?", "The patient has not tried any interventions other than physical therapy and pharmacotherapy.", "The referral letter does not mention any other interventions that the patient has tried."]]</t>
  </si>
  <si>
    <t>| Question (list verbatim from system message) | Response | Detailed reasoning based on given clinical information |
|----------------------------------------------|----------|-------------------------------------------------------|
| Is the patient's pathology central canal stenosis, foraminal stenosis, lateral stenosis, or another type of pathology? | The patient's pathology is a left paracentral L5-S1 disc herniation. | This is indicated by the MRI findings of a left L5-S1 disc protrusion with mild mass affect on the left S1 nerve root. |
| Has the patient tried physical or physiotherapy? | Yes, the patient has been recommended to continue with self-directed exercises and activity to tolerance. | The referral letter states that the patient can continue with physical therapy if he finds benefit. |
| Has the patient tried pharmacotherapy? | Yes, the patient is taking Gabapentin 300 mg qhs. | The referral letter mentions that the only medication the patient reports taking is Gabapentin 300 mg qhs. |
| Has the patient tried injections? | It is not mentioned in the clinical information whether the patient has tried injections. | There is no mention of the patient trying injections in the referral letter. |
| Has this patient tried any interventions? | The patient has not tried any interventions other than physical therapy and pharmacotherapy. | The referral letter does not mention any other interventions that the patient has tried. |</t>
  </si>
  <si>
    <t>{"id": "chatcmpl-8GmubCSPLMENpfRnmCw2n1AuBWRQh", "object": "chat.completion", "created": 1699011957,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left paracentral L5-S1 disc herniation. | This is indicated by the MRI findings of a left L5-S1 disc protrusion with mild mass affect on the left S1 nerve root. |\n| Has the patient tried physical or physiotherapy? | Yes, the patient has been recommended to continue with self-directed exercises and activity to tolerance. | The referral letter states that the patient can continue with physical therapy if he finds benefit. |\n| Has the patient tried pharmacotherapy? | Yes, the patient is taking Gabapentin 300 mg qhs. | The referral letter mentions that the only medication the patient reports taking is Gabapentin 300 mg qhs. |\n| Has the patient tried injections? | It is not mentioned in the clinical information whether the patient has tried injections. | There is no mention of the patient trying injections in the referral letter. |\n| Has this patient tried any interventions? | The patient has not tried any interventions other than physical therapy and pharmacotherapy. | The referral letter does not mention any other interventions that the patient has tried. |"}}], "usage": {"prompt_tokens": 700, "completion_tokens": 286, "total_tokens": 986}}</t>
  </si>
  <si>
    <t>[["Is the patient's pathology central canal stenosis, foraminal stenosis, lateral stenosis, or another type of pathology?", "Central canal stenosis", "The lumbar MRI shows a large broad-based disc protrusion at the L4-5 level with severe canal stenosis. This indicates that the patient's pathology is central canal stenosis."], ["Has the patient tried physical or physiotherapy?", "Yes", "The referral letter mentions that the patient has tried exercises and a course of chiropractic care, which can be considered as forms of physical or physiotherapy."], ["Has the patient tried pharmacotherapy?", "Not mentioned", "The referral letter does not provide any information about the patient trying pharmacotherapy."], ["Has the patient tried injections?", "Not mentioned", "The referral letter does not provide any information about the patient trying injections."], ["Has this patient tried any interventions?", "Yes", "The referral letter mentions that the patient has tried exercises and a course of chiropractic care, which can be considered as interventions for managing the back pain."]]</t>
  </si>
  <si>
    <t>| Question (list verbatim from system message) | Response | Detailed reasoning based on given clinical information |
|----------------------------------------------|----------|-------------------------------------------------------|
| Is the patient's pathology central canal stenosis, foraminal stenosis, lateral stenosis, or another type of pathology? | Central canal stenosis | The lumbar MRI shows a large broad-based disc protrusion at the L4-5 level with severe canal stenosis. This indicates that the patient's pathology is central canal stenosis. |
| Has the patient tried physical or physiotherapy? | Yes | The referral letter mentions that the patient has tried exercises and a course of chiropractic care, which can be considered as forms of physical or physiotherapy. |
| Has the patient tried pharmacotherapy? | Not mentioned | The referral letter does not provide any information about the patient trying pharmacotherapy. |
| Has the patient tried injections? | Not mentioned | The referral letter does not provide any information about the patient trying injections. |
| Has this patient tried any interventions? | Yes | The referral letter mentions that the patient has tried exercises and a course of chiropractic care, which can be considered as interventions for managing the back pain. |</t>
  </si>
  <si>
    <t>{"id": "chatcmpl-8GmuYJp82VRfUqXTo75h2qYkjP4Cw", "object": "chat.completion", "created": 1699011954,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MRI shows a large broad-based disc protrusion at the L4-5 level with severe canal stenosis. This indicates that the patient's pathology is central canal stenosis. |\n| Has the patient tried physical or physiotherapy? | Yes | The referral letter mentions that the patient has tried exercises and a course of chiropractic care, which can be considered as forms of physical or physiotherapy. |\n| Has the patient tried pharmacotherapy? | Not mentioned | The referral letter does not provide any information about the patient trying pharmacotherapy. |\n| Has the patient tried injections? | Not mentioned | The referral letter does not provide any information about the patient trying injections. |\n| Has this patient tried any interventions? | Yes | The referral letter mentions that the patient has tried exercises and a course of chiropractic care, which can be considered as interventions for managing the back pain. |"}}], "usage": {"prompt_tokens": 661, "completion_tokens": 249, "total_tokens": 910}}</t>
  </si>
  <si>
    <t>[["Is the patient's pathology central canal stenosis, foraminal stenosis, lateral stenosis, or another type of pathology?", "The patient's pathology is central canal stenosis and foraminal stenosis.", "The lumbar MRI shows severe spinal canal stenosis at L1-2 and L4-5, indicating central canal stenosis. Additionally, there is severe foraminal stenosis at L4-5 on the right and moderate to severe foraminal stenosis on the left at L5-S1, indicating foraminal stenosis."], ["Has the patient tried physical or physiotherapy?", "Yes", "The referral letter states that the patient has attended physical therapy without relief."], ["Has the patient tried pharmacotherapy?", "Not mentioned", "The referral letter does not provide information about whether the patient has tried pharmacotherapy."], ["Has the patient tried injections?", "Not mentioned", "The referral letter does not provide information about whether the patient has tried injections."], ["Has this patient tried any interventions?", "The patient has tried physical therapy.", "The referral letter states that the patient has attended physical therapy without relief."]]</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</si>
  <si>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foraminal stenosis. | The lumbar MRI shows severe spinal canal stenosis at L1-2 and L4-5, indicating central canal stenosis. Additionally, there is severe foraminal stenosis at L4-5 on the right and moderate to severe foraminal stenosis on the left at L5-S1, indicating foraminal stenosis. |
| Has the patient tried physical or physiotherapy? | Yes | The referral letter states that the patient has attended physical therapy without relief. |
| Has the patient tried pharmacotherapy? | Not mentioned | The referral letter does not provide information about whether the patient has tried pharmacotherapy. |
| Has the patient tried injections? | Not mentioned | The referral letter does not provide information about whether the patient has tried injections. |
| Has this patient tried any interventions? | The patient has tried physical therapy. | The referral letter states that the patient has attended physical therapy without relief. |</t>
  </si>
  <si>
    <t>{"id": "chatcmpl-8GmuTpRBWcEE3sTT9pam55IYo5kEn", "object": "chat.completion", "created": 1699011949,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foraminal stenosis. | The lumbar MRI shows severe spinal canal stenosis at L1-2 and L4-5, indicating central canal stenosis. Additionally, there is severe foraminal stenosis at L4-5 on the right and moderate to severe foraminal stenosis on the left at L5-S1, indicating foraminal stenosis. |\n| Has the patient tried physical or physiotherapy? | Yes | The referral letter states that the patient has attended physical therapy without relief. |\n| Has the patient tried pharmacotherapy? | Not mentioned | The referral letter does not provide information about whether the patient has tried pharmacotherapy. |\n| Has the patient tried injections? | Not mentioned | The referral letter does not provide information about whether the patient has tried injections. |\n| Has this patient tried any interventions? | The patient has tried physical therapy. | The referral letter states that the patient has attended physical therapy without relief. |"}}], "usage": {"prompt_tokens": 811, "completion_tokens": 268, "total_tokens": 1079}}</t>
  </si>
  <si>
    <t>[["Is the patient's pathology central canal stenosis, foraminal stenosis, lateral stenosis, or another type of pathology?", "Calcified thoracic disc", "The thoracic MRI revealed a large disc protrusion at T10-11 with mass effect on the thecal sac and cord. This indicates a pathology involving the disc in the thoracic region."], ["Has the patient tried physical or physiotherapy?", "Not mentioned", "The referral letter does not mention whether the patient has tried physical or physiotherapy for her back pain."], ["Has the patient tried pharmacotherapy?", "Not mentioned", "The referral letter does not mention whether the patient has tried pharmacotherapy for her back pain."], ["Has the patient tried injections?", "Not mentioned", "The referral letter does not mention whether the patient has tried injections for her back pain."], ["Has this patient tried any interventions?", "Chiropractic care", "The referral letter mentions that the patient has not responded to chiropractic care for her back pain. No other interventions are mentioned."]]</t>
  </si>
  <si>
    <t>| Question (list verbatim from system message) | Response | Detailed reasoning based on given clinical information |
|----------------------------------------------|----------|-------------------------------------------------------|
| Is the patient's pathology central canal stenosis, foraminal stenosis, lateral stenosis, or another type of pathology? | Calcified thoracic disc | The thoracic MRI revealed a large disc protrusion at T10-11 with mass effect on the thecal sac and cord. This indicates a pathology involving the disc in the thoracic region. |
| Has the patient tried physical or physiotherapy? | Not mentioned | The referral letter does not mention whether the patient has tried physical or physiotherapy for her back pain. |
| Has the patient tried pharmacotherapy? | Not mentioned | The referral letter does not mention whether the patient has tried pharmacotherapy for her back pain. |
| Has the patient tried injections? | Not mentioned | The referral letter does not mention whether the patient has tried injections for her back pain. |
| Has this patient tried any interventions? | Chiropractic care | The referral letter mentions that the patient has not responded to chiropractic care for her back pain. No other interventions are mentioned. |</t>
  </si>
  <si>
    <t>{"id": "chatcmpl-8GmuQMwSulBuMssgxAiZsOFyM1VxE", "object": "chat.completion", "created": 1699011946,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Calcified thoracic disc | The thoracic MRI revealed a large disc protrusion at T10-11 with mass effect on the thecal sac and cord. This indicates a pathology involving the disc in the thoracic region. |\n| Has the patient tried physical or physiotherapy? | Not mentioned | The referral letter does not mention whether the patient has tried physical or physiotherapy for her back pain. |\n| Has the patient tried pharmacotherapy? | Not mentioned | The referral letter does not mention whether the patient has tried pharmacotherapy for her back pain. |\n| Has the patient tried injections? | Not mentioned | The referral letter does not mention whether the patient has tried injections for her back pain. |\n| Has this patient tried any interventions? | Chiropractic care | The referral letter mentions that the patient has not responded to chiropractic care for her back pain. No other interventions are mentioned. |"}}], "usage": {"prompt_tokens": 795, "completion_tokens": 243, "total_tokens": 1038}}</t>
  </si>
  <si>
    <t>The patient's pathology is spinal stenosis impacting the nerve roots at L3-4 and L4-5.</t>
  </si>
  <si>
    <t>[["Is the patient's pathology central canal stenosis, foraminal stenosis, lateral stenosis, or another type of pathology?", "The patient's pathology is spinal stenosis impacting the nerve roots at L3-4 and L4-5.", "The final assessment states that the patient has spinal stenosis at the L3-4 and L4-5 levels."], ["Has the patient tried physical or physiotherapy?", "The referral letter does not mention if the patient has tried physical or physiotherapy.", "There is no information provided in the referral letter regarding the patient's previous attempts at physical or physiotherapy."], ["Has the patient tried pharmacotherapy?", "The referral letter does not mention if the patient has tried pharmacotherapy.", "There is no information provided in the referral letter regarding the patient's previous attempts at pharmacotherapy."], ["Has the patient tried injections?", "The referral letter does not mention if the patient has tried injections.", "There is no information provided in the referral letter regarding the patient's previous attempts at injections."], ["Has this patient tried any interventions?", "The referral letter does not mention if the patient has tried any interventions.", "There is no information provided in the referral letter regarding the patient's previous attempts at interventions."]]</t>
  </si>
  <si>
    <t>| Question (list verbatim from system message) | Response | Detailed reasoning based on given clinical information |
|----------------------------------------------|----------|------------------------------------------------------|
| Is the patient's pathology central canal stenosis, foraminal stenosis, lateral stenosis, or another type of pathology? | The patient's pathology is spinal stenosis impacting the nerve roots at L3-4 and L4-5. | The final assessment states that the patient has spinal stenosis at the L3-4 and L4-5 levels. |
| Has the patient tried physical or physiotherapy? | The referral letter does not mention if the patient has tried physical or physiotherapy. | There is no information provided in the referral letter regarding the patient's previous attempts at physical or physiotherapy. |
| Has the patient tried pharmacotherapy? | The referral letter does not mention if the patient has tried pharmacotherapy. | There is no information provided in the referral letter regarding the patient's previous attempts at pharmacotherapy. |
| Has the patient tried injections? | The referral letter does not mention if the patient has tried injections. | There is no information provided in the referral letter regarding the patient's previous attempts at injections. |
| Has this patient tried any interventions? | The referral letter does not mention if the patient has tried any interventions. | There is no information provided in the referral letter regarding the patient's previous attempts at interventions. |</t>
  </si>
  <si>
    <t>{"id": "chatcmpl-8GmuMm4cZCzuV1dbeRkg4cRKejzQr", "object": "chat.completion", "created": 1699011942,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spinal stenosis impacting the nerve roots at L3-4 and L4-5. | The final assessment states that the patient has spinal stenosis at the L3-4 and L4-5 levels. |\n| Has the patient tried physical or physiotherapy? | The referral letter does not mention if the patient has tried physical or physiotherapy. | There is no information provided in the referral letter regarding the patient's previous attempts at physical or physiotherapy. |\n| Has the patient tried pharmacotherapy? | The referral letter does not mention if the patient has tried pharmacotherapy. | There is no information provided in the referral letter regarding the patient's previous attempts at pharmacotherapy. |\n| Has the patient tried injections? | The referral letter does not mention if the patient has tried injections. | There is no information provided in the referral letter regarding the patient's previous attempts at injections. |\n| Has this patient tried any interventions? | The referral letter does not mention if the patient has tried any interventions. | There is no information provided in the referral letter regarding the patient's previous attempts at interventions. |"}}], "usage": {"prompt_tokens": 480, "completion_tokens": 292, "total_tokens": 772}}</t>
  </si>
  <si>
    <t>[["Is the patient's pathology central canal stenosis, foraminal stenosis, lateral stenosis, or another type of pathology?", "Lateral stenosis", "The lumbar MRI shows facet hypertrophy at L4-5 on the left with lateral recess stenosis and compression of the left L5 nerve root."], ["Has the patient tried physical or physiotherapy?", "Yes", "The patient has tried physical therapy, acupuncture, massage, and chiropractic care without significant relief."], ["Has the patient tried pharmacotherapy?", "Yes", "The patient is taking Gabapentin and Acetaminophen for pain relief."], ["Has the patient tried injections?", "Yes", "The patient has been referred for an epidural injection to see if it may provide relief."], ["Has this patient tried any interventions?", "Yes", "The patient has tried physical therapy, acupuncture, massage, chiropractic care, and is currently taking Gabapentin and Acetaminophen for pain relief. The patient has also been referred for an epidural injection."]]</t>
  </si>
  <si>
    <t>| Question (list verbatim from system message) | Response | Detailed reasoning based on given clinical information |
|----------------------------------------------|----------|-----------------------------------------------------|
| Is the patient's pathology central canal stenosis, foraminal stenosis, lateral stenosis, or another type of pathology? | Lateral stenosis | The lumbar MRI shows facet hypertrophy at L4-5 on the left with lateral recess stenosis and compression of the left L5 nerve root. |
| Has the patient tried physical or physiotherapy? | Yes | The patient has tried physical therapy, acupuncture, massage, and chiropractic care without significant relief. |
| Has the patient tried pharmacotherapy? | Yes | The patient is taking Gabapentin and Acetaminophen for pain relief. |
| Has the patient tried injections? | Yes | The patient has been referred for an epidural injection to see if it may provide relief. |
| Has this patient tried any interventions? | Yes | The patient has tried physical therapy, acupuncture, massage, chiropractic care, and is currently taking Gabapentin and Acetaminophen for pain relief. The patient has also been referred for an epidural injection. |</t>
  </si>
  <si>
    <t>{"id": "chatcmpl-8GmuIrdJZHHE5SZi0kNJnGK1PJyXT", "object": "chat.completion", "created": 1699011938,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lumbar MRI shows facet hypertrophy at L4-5 on the left with lateral recess stenosis and compression of the left L5 nerve root. |\n| Has the patient tried physical or physiotherapy? | Yes | The patient has tried physical therapy, acupuncture, massage, and chiropractic care without significant relief. |\n| Has the patient tried pharmacotherapy? | Yes | The patient is taking Gabapentin and Acetaminophen for pain relief. |\n| Has the patient tried injections? | Yes | The patient has been referred for an epidural injection to see if it may provide relief. |\n| Has this patient tried any interventions? | Yes | The patient has tried physical therapy, acupuncture, massage, chiropractic care, and is currently taking Gabapentin and Acetaminophen for pain relief. The patient has also been referred for an epidural injection. |"}}], "usage": {"prompt_tokens": 705, "completion_tokens": 247, "total_tokens": 952}}</t>
  </si>
  <si>
    <t>Yes, the patient has tried exercises, but they have not provided relief.</t>
  </si>
  <si>
    <t>The patient's pathology is foraminal stenosis at L3-4.</t>
  </si>
  <si>
    <t>[["Is the patient's pathology central canal stenosis, foraminal stenosis, lateral stenosis, or another type of pathology?", "The patient's pathology is foraminal stenosis at L3-4.", "The lumbar MRI performed in March 2019 revealed significant spinal canal stenosis at L3-4 and L4-5, and moderate to severe foraminal stenosis at L3-4."], ["Has the patient tried physical or physiotherapy?", "Yes, the patient has tried exercises, but they have not provided relief.", "The patient reported that exercises have not provided relief for their leg pain."], ["Has the patient tried pharmacotherapy?", "The information does not mention if the patient has tried pharmacotherapy.", "There is no mention of the patient trying pharmacotherapy for their leg pain."], ["Has the patient tried injections?", "The information does not mention if the patient has tried injections.", "There is no mention of the patient trying injections for their leg pain."], ["Has this patient tried any interventions?", "The information does not mention if the patient has tried any interventions.", "There is no mention of the patient trying any interventions for their leg pain."]]</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</si>
  <si>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at L3-4. | The lumbar MRI performed in March 2019 revealed significant spinal canal stenosis at L3-4 and L4-5, and moderate to severe foraminal stenosis at L3-4. |
| Has the patient tried physical or physiotherapy? | Yes, the patient has tried exercises, but they have not provided relief. | The patient reported that exercises have not provided relief for their leg pain. |
| Has the patient tried pharmacotherapy? | The information does not mention if the patient has tried pharmacotherapy. | There is no mention of the patient trying pharmacotherapy for their leg pain. |
| Has the patient tried injections? | The information does not mention if the patient has tried injections. | There is no mention of the patient trying injections for their leg pain. |
| Has this patient tried any interventions? | The information does not mention if the patient has tried any interventions. | There is no mention of the patient trying any interventions for their leg pain. |</t>
  </si>
  <si>
    <t>{"id": "chatcmpl-8GmuEgM0iuo50BLUiKoy9dexddtLv", "object": "chat.completion", "created": 1699011934,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at L3-4. | The lumbar MRI performed in March 2019 revealed significant spinal canal stenosis at L3-4 and L4-5, and moderate to severe foraminal stenosis at L3-4. |\n| Has the patient tried physical or physiotherapy? | Yes, the patient has tried exercises, but they have not provided relief. | The patient reported that exercises have not provided relief for their leg pain. |\n| Has the patient tried pharmacotherapy? | The information does not mention if the patient has tried pharmacotherapy. | There is no mention of the patient trying pharmacotherapy for their leg pain. |\n| Has the patient tried injections? | The information does not mention if the patient has tried injections. | There is no mention of the patient trying injections for their leg pain. |\n| Has this patient tried any interventions? | The information does not mention if the patient has tried any interventions. | There is no mention of the patient trying any interventions for their leg pain. |"}}], "usage": {"prompt_tokens": 689, "completion_tokens": 278, "total_tokens": 967}}</t>
  </si>
  <si>
    <t>The patient has not tried any interventions mentioned in the referral letter.</t>
  </si>
  <si>
    <t>The patient's pathology is severe canal and moderate foraminal stenosis.</t>
  </si>
  <si>
    <t>[["Is the patient's pathology central canal stenosis, foraminal stenosis, lateral stenosis, or another type of pathology?", "The patient's pathology is severe canal and moderate foraminal stenosis.", "This is based on the lumbar MRI findings which show a broad-based disc herniation at L4-5 and severe canal and moderate foraminal stenosis."], ["Has the patient tried physical or physiotherapy?", "Yes", "The patient reports that he has tried exercises but has not found benefit from them."], ["Has the patient tried pharmacotherapy?", "Yes", "The patient is taking Anacin for pain relief."], ["Has the patient tried injections?", "It is not mentioned in the clinical information.", "There is no mention of the patient trying injections for pain relief."], ["Has this patient tried any interventions?", "The patient has not tried any interventions mentioned in the referral letter.", "The referral letter suggests that the patient could trial side posture spinal mobilization/manipulation and self-directed exercises, but there is no mention of the patient actually trying these interventions."]]</t>
  </si>
  <si>
    <t>| Question (list verbatim from system message) | Response | Detailed reasoning based on given clinical information |
|----------------------------------------------|----------|-----------------------------------------------------|
| Is the patient's pathology central canal stenosis, foraminal stenosis, lateral stenosis, or another type of pathology? | The patient's pathology is severe canal and moderate foraminal stenosis. | This is based on the lumbar MRI findings which show a broad-based disc herniation at L4-5 and severe canal and moderate foraminal stenosis. |
| Has the patient tried physical or physiotherapy? | Yes | The patient reports that he has tried exercises but has not found benefit from them. |
| Has the patient tried pharmacotherapy? | Yes | The patient is taking Anacin for pain relief. |
| Has the patient tried injections? | It is not mentioned in the clinical information. | There is no mention of the patient trying injections for pain relief. |
| Has this patient tried any interventions? | The patient has not tried any interventions mentioned in the referral letter. | The referral letter suggests that the patient could trial side posture spinal mobilization/manipulation and self-directed exercises, but there is no mention of the patient actually trying these interventions. |</t>
  </si>
  <si>
    <t>{"id": "chatcmpl-8GmuBYdxiI1UPGItKjxVzRPKXge0d", "object": "chat.completion", "created": 1699011931,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canal and moderate foraminal stenosis. | This is based on the lumbar MRI findings which show a broad-based disc herniation at L4-5 and severe canal and moderate foraminal stenosis. |\n| Has the patient tried physical or physiotherapy? | Yes | The patient reports that he has tried exercises but has not found benefit from them. |\n| Has the patient tried pharmacotherapy? | Yes | The patient is taking Anacin for pain relief. |\n| Has the patient tried injections? | It is not mentioned in the clinical information. | There is no mention of the patient trying injections for pain relief. |\n| Has this patient tried any interventions? | The patient has not tried any interventions mentioned in the referral letter. | The referral letter suggests that the patient could trial side posture spinal mobilization/manipulation and self-directed exercises, but there is no mention of the patient actually trying these interventions. |"}}], "usage": {"prompt_tokens": 751, "completion_tokens": 254, "total_tokens": 1005}}</t>
  </si>
  <si>
    <t>[["Is the patient's pathology central canal stenosis, foraminal stenosis, lateral stenosis, or another type of pathology?", "Not specified", "The referral letter does not provide specific information about the type of pathology the patient has."], ["Has the patient tried physical or physiotherapy?", "Yes", "The referral letter mentions that the patient can continue with chiropractic care and self-directed exercises."], ["Has the patient tried pharmacotherapy?", "Not specified", "The referral letter does not mention whether the patient has tried pharmacotherapy."], ["Has the patient tried injections?", "Not specified", "The referral letter does not mention whether the patient has tried injections."], ["Has this patient tried any interventions?", "Yes", "The referral letter mentions that the patient has tried conservative measures, chiropractic care, and self-directed exercises."]]</t>
  </si>
  <si>
    <t>| Question (list verbatim from system message) | Response | Detailed reasoning based on given clinical information |
|----------------------------------------------|----------|-------------------------------------------------------|
| Is the patient's pathology central canal stenosis, foraminal stenosis, lateral stenosis, or another type of pathology? | Not specified | The referral letter does not provide specific information about the type of pathology the patient has. |
| Has the patient tried physical or physiotherapy? | Yes | The referral letter mentions that the patient can continue with chiropractic care and self-directed exercises. |
| Has the patient tried pharmacotherapy? | Not specified | The referral letter does not mention whether the patient has tried pharmacotherapy. |
| Has the patient tried injections? | Not specified | The referral letter does not mention whether the patient has tried injections. |
| Has this patient tried any interventions? | Yes | The referral letter mentions that the patient has tried conservative measures, chiropractic care, and self-directed exercises. |</t>
  </si>
  <si>
    <t>{"id": "chatcmpl-8Gmu8RzsSiODml4sI54QGny9ZNEaZ", "object": "chat.completion", "created": 1699011928,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does not provide specific information about the type of pathology the patient has. |\n| Has the patient tried physical or physiotherapy? | Yes | The referral letter mentions that the patient can continue with chiropractic care and self-directed exercises. |\n| Has the patient tried pharmacotherapy? | Not specified | The referral letter does not mention whether the patient has tried pharmacotherapy. |\n| Has the patient tried injections? | Not specified | The referral letter does not mention whether the patient has tried injections. |\n| Has this patient tried any interventions? | Yes | The referral letter mentions that the patient has tried conservative measures, chiropractic care, and self-directed exercises. |"}}], "usage": {"prompt_tokens": 368, "completion_tokens": 199, "total_tokens": 567}}</t>
  </si>
  <si>
    <t>[["Is the patient's pathology central canal stenosis, foraminal stenosis, lateral stenosis, or another type of pathology?", "Foraminal stenosis", "The lumbar MRI shows moderate to severe foraminal stenosis at L5-S1 and moderate foraminal stenosis at L4-5."], ["Has the patient tried physical or physiotherapy?", "Yes", "The referral letter states that the patient did not respond to a course of physical therapy and continues with self-directed exercises."], ["Has the patient tried pharmacotherapy?", "Yes", "The patient is currently taking Hydromorphone 2 mg qhs and pregabalin 25 mg OD."], ["Has the patient tried injections?", "Yes", "The referral letter mentions that the patient had temporary relief from an epidural injection."], ["Has this patient tried any interventions?", "Yes", "The patient has tried physical therapy, pharmacotherapy, and injections (epidural injection)."]]</t>
  </si>
  <si>
    <t>| Question (list verbatim from system message) | Response | Detailed reasoning based on given clinical information |
|----------------------------------------------|----------|-------------------------------------------------------|
| Is the patient's pathology central canal stenosis, foraminal stenosis, lateral stenosis, or another type of pathology? | Foraminal stenosis | The lumbar MRI shows moderate to severe foraminal stenosis at L5-S1 and moderate foraminal stenosis at L4-5. |
| Has the patient tried physical or physiotherapy? | Yes | The referral letter states that the patient did not respond to a course of physical therapy and continues with self-directed exercises. |
| Has the patient tried pharmacotherapy? | Yes | The patient is currently taking Hydromorphone 2 mg qhs and pregabalin 25 mg OD. |
| Has the patient tried injections? | Yes | The referral letter mentions that the patient had temporary relief from an epidural injection. |
| Has this patient tried any interventions? | Yes | The patient has tried physical therapy, pharmacotherapy, and injections (epidural injection). |</t>
  </si>
  <si>
    <t>{"id": "chatcmpl-8Gmu6TjMtWPD3Q4nWteMjtuqQ5QG6", "object": "chat.completion", "created": 1699011926,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shows moderate to severe foraminal stenosis at L5-S1 and moderate foraminal stenosis at L4-5. |\n| Has the patient tried physical or physiotherapy? | Yes | The referral letter states that the patient did not respond to a course of physical therapy and continues with self-directed exercises. |\n| Has the patient tried pharmacotherapy? | Yes | The patient is currently taking Hydromorphone 2 mg qhs and pregabalin 25 mg OD. |\n| Has the patient tried injections? | Yes | The referral letter mentions that the patient had temporary relief from an epidural injection. |\n| Has this patient tried any interventions? | Yes | The patient has tried physical therapy, pharmacotherapy, and injections (epidural injection). |"}}], "usage": {"prompt_tokens": 697, "completion_tokens": 230, "total_tokens": 927}}</t>
  </si>
  <si>
    <t>[["Is the patient's pathology central canal stenosis, foraminal stenosis, lateral stenosis, or another type of pathology?", "L4-L5 radiculopathy", "The patient presents with symptoms consistent with radiculopathy, specifically at the L4-L5 level."], ["Has the patient tried physical or physiotherapy?", "Yes", "The patient has tried chiropractic care and self-directed exercises."], ["Has the patient tried pharmacotherapy?", "Yes", "The patient has received medical management for pain."], ["Has the patient tried injections?", "Yes", "The patient has received epidural injections every three months."], ["Has this patient tried any interventions?", "Yes", "The patient has tried chiropractic care, self-directed exercises, medical management, and epidural injections."]]</t>
  </si>
  <si>
    <t>| Question (list verbatim from system message) | Response | Detailed reasoning based on given clinical information |
|----------------------------------------------|----------|------------------------------------------------------|
| Is the patient's pathology central canal stenosis, foraminal stenosis, lateral stenosis, or another type of pathology? | L4-L5 radiculopathy | The patient presents with symptoms consistent with radiculopathy, specifically at the L4-L5 level. |
| Has the patient tried physical or physiotherapy? | Yes | The patient has tried chiropractic care and self-directed exercises. |
| Has the patient tried pharmacotherapy? | Yes | The patient has received medical management for pain. |
| Has the patient tried injections? | Yes | The patient has received epidural injections every three months. |
| Has this patient tried any interventions? | Yes | The patient has tried chiropractic care, self-directed exercises, medical management, and epidural injections. |</t>
  </si>
  <si>
    <t>{"id": "chatcmpl-8Gmu4T4ko8WKwwM8Zl1cnFRF7ZaTP", "object": "chat.completion", "created": 1699011924,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L4-L5 radiculopathy | The patient presents with symptoms consistent with radiculopathy, specifically at the L4-L5 level. |\n| Has the patient tried physical or physiotherapy? | Yes | The patient has tried chiropractic care and self-directed exercises. |\n| Has the patient tried pharmacotherapy? | Yes | The patient has received medical management for pain. |\n| Has the patient tried injections? | Yes | The patient has received epidural injections every three months. |\n| Has this patient tried any interventions? | Yes | The patient has tried chiropractic care, self-directed exercises, medical management, and epidural injections. |"}}], "usage": {"prompt_tokens": 843, "completion_tokens": 193, "total_tokens": 1036}}</t>
  </si>
  <si>
    <t>Severe spinal canal stenosis at L3-4, moderate canal stenosis at L4-5</t>
  </si>
  <si>
    <t>[["Is the patient's pathology central canal stenosis, foraminal stenosis, lateral stenosis, or another type of pathology?", "Severe spinal canal stenosis at L3-4, moderate canal stenosis at L4-5", "The MRI reveals severe spinal canal stenosis at L3-4 and moderate canal stenosis at L4-5. This indicates that the patient's pathology is central canal stenosis."], ["Has the patient tried physical or physiotherapy?", "Yes", "The patient had tried physical therapy without relief."],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"Self-directed flexion-based exercises", "The patient has been continuing with self-directed, home-based exercises, specifically flexion-based exercises."]]</t>
  </si>
  <si>
    <t>| Question (list verbatim from system message) | Response | Detailed reasoning based on given clinical information |
|----------------------------------------------|----------|-------------------------------------------------------|
| Is the patient's pathology central canal stenosis, foraminal stenosis, lateral stenosis, or another type of pathology? | Severe spinal canal stenosis at L3-4, moderate canal stenosis at L4-5 | The MRI reveals severe spinal canal stenosis at L3-4 and moderate canal stenosis at L4-5. This indicates that the patient's pathology is central canal stenosis. |
| Has the patient tried physical or physiotherapy? | Yes | The patient had tried physical therapy without relief.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Self-directed flexion-based exercises | The patient has been continuing with self-directed, home-based exercises, specifically flexion-based exercises. |</t>
  </si>
  <si>
    <t>{"id": "chatcmpl-8Gmu1T2vwYPemgFg2GJQ05QHLDmSj", "object": "chat.completion", "created": 1699011921,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spinal canal stenosis at L3-4, moderate canal stenosis at L4-5 | The MRI reveals severe spinal canal stenosis at L3-4 and moderate canal stenosis at L4-5. This indicates that the patient's pathology is central canal stenosis. |\n| Has the patient tried physical or physiotherapy? | Yes | The patient had tried physical therapy without relief.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Self-directed flexion-based exercises | The patient has been continuing with self-directed, home-based exercises, specifically flexion-based exercises. |"}}], "usage": {"prompt_tokens": 671, "completion_tokens": 241, "total_tokens": 912}}</t>
  </si>
  <si>
    <t>The patient's pathology is foraminal stenosis and Grade II spondylolisthesis at L5-S1.</t>
  </si>
  <si>
    <t>[["Is the patient's pathology central canal stenosis, foraminal stenosis, lateral stenosis, or another type of pathology?", "The patient's pathology is foraminal stenosis and Grade II spondylolisthesis at L5-S1.", "The MRI findings indicate severe foraminal stenosis at L5-S1 and Grade II spondylolisthesis at L5-S1."], ["Has the patient tried physical or physiotherapy?", "Yes", "The patient has tried physical therapy without relief."], ["Has the patient tried pharmacotherapy?", "Not mentioned in the clinical information.", "The clinical information does not mention whether the patient has tried pharmacotherapy."], ["Has the patient tried injections?", "Not mentioned in the clinical information.", "The clinical information does not mention whether the patient has tried injections."], ["Has this patient tried any interventions?", "The patient has tried physical therapy.", "The patient has tried physical therapy, as mentioned in the clinical information."]]</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</si>
  <si>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and Grade II spondylolisthesis at L5-S1. | The MRI findings indicate severe foraminal stenosis at L5-S1 and Grade II spondylolisthesis at L5-S1. |
| Has the patient tried physical or physiotherapy? | Yes | The patient has tried physical therapy without relief. |
| Has the patient tried pharmacotherapy? | Not mentioned in the clinical information. | The clinical information does not mention whether the patient has tried pharmacotherapy. |
| Has the patient tried injections? | Not mentioned in the clinical information. | The clinical information does not mention whether the patient has tried injections. |
| Has this patient tried any interventions? | The patient has tried physical therapy. | The patient has tried physical therapy, as mentioned in the clinical information. |</t>
  </si>
  <si>
    <t>{"id": "chatcmpl-8GmtxyIB6HswGCDQLMAgUjeDlA6Rg", "object": "chat.completion", "created": 1699011917,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and Grade II spondylolisthesis at L5-S1. | The MRI findings indicate severe foraminal stenosis at L5-S1 and Grade II spondylolisthesis at L5-S1. |\n| Has the patient tried physical or physiotherapy? | Yes | The patient has tried physical therapy without relief. |\n| Has the patient tried pharmacotherapy? | Not mentioned in the clinical information. | The clinical information does not mention whether the patient has tried pharmacotherapy. |\n| Has the patient tried injections? | Not mentioned in the clinical information. | The clinical information does not mention whether the patient has tried injections. |\n| Has this patient tried any interventions? | The patient has tried physical therapy. | The patient has tried physical therapy, as mentioned in the clinical information. |"}}], "usage": {"prompt_tokens": 609, "completion_tokens": 235, "total_tokens": 844}}</t>
  </si>
  <si>
    <t>[["Is the patient's pathology central canal stenosis, foraminal stenosis, lateral stenosis, or another type of pathology?", "Foraminal stenosis", "The lumbar MRI reveals severe right foraminal stenosis at the L4-L5 level."], ["Has the patient tried physical or physiotherapy?", "Yes", "The patient had a course of physical therapy without relief."], ["Has the patient tried pharmacotherapy?", "Not mentioned", "There is no mention of the patient trying pharmacotherapy in the given clinical information."], ["Has the patient tried injections?", "Yes", "The patient had a right L4-L5 transforaminal epidural steroid injection which significantly resolved her symptoms."], ["Has this patient tried any interventions?", "Yes", "The patient had a right L4-L5 transforaminal epidural steroid injection as an intervention."]]</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</si>
  <si>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severe right foraminal stenosis at the L4-L5 level. |
| Has the patient tried physical or physiotherapy? | Yes | The patient had a course of physical therapy without relief. |
| Has the patient tried pharmacotherapy? | Not mentioned | There is no mention of the patient trying pharmacotherapy in the given clinical information. |
| Has the patient tried injections? | Yes | The patient had a right L4-L5 transforaminal epidural steroid injection which significantly resolved her symptoms. |
| Has this patient tried any interventions? | Yes | The patient had a right L4-L5 transforaminal epidural steroid injection as an intervention. |</t>
  </si>
  <si>
    <t>{"id": "chatcmpl-8GmttgV55if9awSZGlqJy2m9DSTg3", "object": "chat.completion", "created": 1699011913,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severe right foraminal stenosis at the L4-L5 level. |\n| Has the patient tried physical or physiotherapy? | Yes | The patient had a course of physical therapy without relief. |\n| Has the patient tried pharmacotherapy? | Not mentioned | There is no mention of the patient trying pharmacotherapy in the given clinical information. |\n| Has the patient tried injections? | Yes | The patient had a right L4-L5 transforaminal epidural steroid injection which significantly resolved her symptoms. |\n| Has this patient tried any interventions? | Yes | The patient had a right L4-L5 transforaminal epidural steroid injection as an intervention. |"}}], "usage": {"prompt_tokens": 706, "completion_tokens": 210, "total_tokens": 916}}</t>
  </si>
  <si>
    <t>The patient has tried chiropractic care and acupuncture, but without significant relief.</t>
  </si>
  <si>
    <t>The patient has not tried injections at this time.</t>
  </si>
  <si>
    <t>The patient is currently on multimodal medication management, including Lyrica.</t>
  </si>
  <si>
    <t>The patient's pathology includes a right L5-S1 disc protrusion, right L4-5 lateral recess stenosis, and moderate spinal canal stenosis at L3-4 from ligamentum flavum thickening.</t>
  </si>
  <si>
    <t>[["Is the patient's pathology central canal stenosis, foraminal stenosis, lateral stenosis, or another type of pathology?", "The patient's pathology includes a right L5-S1 disc protrusion, right L4-5 lateral recess stenosis, and moderate spinal canal stenosis at L3-4 from ligamentum flavum thickening.", "The MRI findings indicate multiple pathologies including disc protrusion, lateral recess stenosis, and spinal canal stenosis."], ["Has the patient tried physical or physiotherapy?", "The patient has not mentioned trying physical or physiotherapy.", "There is no mention of the patient trying physical or physiotherapy in the referral letter."], ["Has the patient tried pharmacotherapy?", "The patient is currently on multimodal medication management, including Lyrica.", "The final assessment mentions that the patient is on multimodal medication management, including Lyrica."], ["Has the patient tried injections?", "The patient has not tried injections at this time.", "The final assessment mentions that the potential next step, if the patient's pain worsens, would be a consideration for a transforaminal epidural steroid injection for a nerve root block. However, the patient has not undergone this intervention yet."], ["Has this patient tried any interventions?", "The patient has tried chiropractic care and acupuncture, but without significant relief.", "The referral letter mentions that the patient has tried chiropractic care, which did not provide relief, and acupuncture, which was only slightly helpful. No other interventions are mentioned."]]</t>
  </si>
  <si>
    <t>| Question (list verbatim from system message) | Response | Detailed reasoning based on given clinical information |
|----------------------------------------------|----------|-------------------------------------------------------|
| Is the patient's pathology central canal stenosis, foraminal stenosis, lateral stenosis, or another type of pathology? | The patient's pathology includes a right L5-S1 disc protrusion, right L4-5 lateral recess stenosis, and moderate spinal canal stenosis at L3-4 from ligamentum flavum thickening. | The MRI findings indicate multiple pathologies including disc protrusion, lateral recess stenosis, and spinal canal stenosis. |
| Has the patient tried physical or physiotherapy? | The patient has not mentioned trying physical or physiotherapy. | There is no mention of the patient trying physical or physiotherapy in the referral letter. |
| Has the patient tried pharmacotherapy? | The patient is currently on multimodal medication management, including Lyrica. | The final assessment mentions that the patient is on multimodal medication management, including Lyrica. |
| Has the patient tried injections? | The patient has not tried injections at this time. | The final assessment mentions that the potential next step, if the patient's pain worsens, would be a consideration for a transforaminal epidural steroid injection for a nerve root block. However, the patient has not undergone this intervention yet. |
| Has this patient tried any interventions? | The patient has tried chiropractic care and acupuncture, but without significant relief. | The referral letter mentions that the patient has tried chiropractic care, which did not provide relief, and acupuncture, which was only slightly helpful. No other interventions are mentioned. |</t>
  </si>
  <si>
    <t>{"id": "chatcmpl-8GmtoNcIHEpS8Z04ToU37df9FjJ8h", "object": "chat.completion", "created": 1699011908,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a right L5-S1 disc protrusion, right L4-5 lateral recess stenosis, and moderate spinal canal stenosis at L3-4 from ligamentum flavum thickening. | The MRI findings indicate multiple pathologies including disc protrusion, lateral recess stenosis, and spinal canal stenosis. |\n| Has the patient tried physical or physiotherapy? | The patient has not mentioned trying physical or physiotherapy. | There is no mention of the patient trying physical or physiotherapy in the referral letter. |\n| Has the patient tried pharmacotherapy? | The patient is currently on multimodal medication management, including Lyrica. | The final assessment mentions that the patient is on multimodal medication management, including Lyrica. |\n| Has the patient tried injections? | The patient has not tried injections at this time. | The final assessment mentions that the potential next step, if the patient's pain worsens, would be a consideration for a transforaminal epidural steroid injection for a nerve root block. However, the patient has not undergone this intervention yet. |\n| Has this patient tried any interventions? | The patient has tried chiropractic care and acupuncture, but without significant relief. | The referral letter mentions that the patient has tried chiropractic care, which did not provide relief, and acupuncture, which was only slightly helpful. No other interventions are mentioned. |"}}], "usage": {"prompt_tokens": 696, "completion_tokens": 350, "total_tokens": 1046}}</t>
  </si>
  <si>
    <t>Yes, the patient has tried physical therapy and injections.</t>
  </si>
  <si>
    <t>Yes, the patient has tried injections.</t>
  </si>
  <si>
    <t>It is not mentioned in the clinical information whether the patient has tried pharmacotherapy.</t>
  </si>
  <si>
    <t>Yes, the patient has tried physical therapy.</t>
  </si>
  <si>
    <t>The patient's pathology is left foraminal stenosis and left lateral recess stenosis from disc protrusion.</t>
  </si>
  <si>
    <t>[["Is the patient's pathology central canal stenosis, foraminal stenosis, lateral stenosis, or another type of pathology?", "The patient's pathology is left foraminal stenosis and left lateral recess stenosis from disc protrusion.", "This is based on the lumbar MRI findings which reveal severe left foraminal stenosis at L5-S1 and left lateral recess stenosis from disc protrusion."], ["Has the patient tried physical or physiotherapy?", "Yes, the patient has tried physical therapy.", "The referral letter states that the patient has not experienced any significant improvement despite physical therapy."], ["Has the patient tried pharmacotherapy?", "It is not mentioned in the clinical information whether the patient has tried pharmacotherapy.", "There is no mention of the patient trying pharmacotherapy in the referral letter or final assessment."], ["Has the patient tried injections?", "Yes, the patient has tried injections.", "The final assessment mentions that the patient has been advised to continue with injections as tolerated and that he has been benefiting from them."], ["Has this patient tried any interventions?", "Yes, the patient has tried physical therapy and injections.", "The referral letter states that the patient has not experienced any significant improvement despite physical therapy, and the final assessment mentions that the patient has been advised to continue with injections."]]</t>
  </si>
  <si>
    <t>| Question (list verbatim from system message) | Response | Detailed reasoning based on given clinical information |
|----------------------------------------------|----------|-------------------------------------------------------|
| Is the patient's pathology central canal stenosis, foraminal stenosis, lateral stenosis, or another type of pathology? | The patient's pathology is left foraminal stenosis and left lateral recess stenosis from disc protrusion. | This is based on the lumbar MRI findings which reveal severe left foraminal stenosis at L5-S1 and left lateral recess stenosis from disc protrusion. |
| Has the patient tried physical or physiotherapy? | Yes, the patient has tried physical therapy. | The referral letter states that the patient has not experienced any significant improvement despite physical therapy. |
| Has the patient tried pharmacotherapy? | It is not mentioned in the clinical information whether the patient has tried pharmacotherapy. | There is no mention of the patient trying pharmacotherapy in the referral letter or final assessment. |
| Has the patient tried injections? | Yes, the patient has tried injections. | The final assessment mentions that the patient has been advised to continue with injections as tolerated and that he has been benefiting from them. |
| Has this patient tried any interventions? | Yes, the patient has tried physical therapy and injections. | The referral letter states that the patient has not experienced any significant improvement despite physical therapy, and the final assessment mentions that the patient has been advised to continue with injections. |</t>
  </si>
  <si>
    <t>{"id": "chatcmpl-8GmtkwywjIXZga3jx7j647nft0z2H", "object": "chat.completion", "created": 1699011904,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left foraminal stenosis and left lateral recess stenosis from disc protrusion. | This is based on the lumbar MRI findings which reveal severe left foraminal stenosis at L5-S1 and left lateral recess stenosis from disc protrusion. |\n| Has the patient tried physical or physiotherapy? | Yes, the patient has tried physical therapy. | The referral letter states that the patient has not experienced any significant improvement despite physical therapy. |\n| Has the patient tried pharmacotherapy? | It is not mentioned in the clinical information whether the patient has tried pharmacotherapy. | There is no mention of the patient trying pharmacotherapy in the referral letter or final assessment. |\n| Has the patient tried injections? | Yes, the patient has tried injections. | The final assessment mentions that the patient has been advised to continue with injections as tolerated and that he has been benefiting from them. |\n| Has this patient tried any interventions? | Yes, the patient has tried physical therapy and injections. | The referral letter states that the patient has not experienced any significant improvement despite physical therapy, and the final assessment mentions that the patient has been advised to continue with injections. |"}}], "usage": {"prompt_tokens": 702, "completion_tokens": 303, "total_tokens": 1005}}</t>
  </si>
  <si>
    <t>[["Is the patient's pathology central canal stenosis, foraminal stenosis, lateral stenosis, or another type of pathology?", "Central canal stenosis", "The lumbar MRI reveals severe spinal canal stenosis at L3-4, L4-5, and L5-S1."], ["Has the patient tried physical or physiotherapy?", "Yes", "The patient has been seeing a chiropractor who has prescribed exercises."], ["Has the patient tried pharmacotherapy?", "Not mentioned", "There is no mention of the patient trying pharmacotherapy in the provided clinical information."], ["Has the patient tried injections?", "Yes", "The final assessment mentions the option of epidural steroid injections, although their efficacy is limited with severe central stenosis."], ["Has this patient tried any interventions?", "Yes", "The patient has tried physical therapy/exercises prescribed by a chiropractor."]]</t>
  </si>
  <si>
    <t>| Question (list verbatim from system message) | Response | Detailed reasoning based on given clinical information |
|----------------------------------------------|----------|-------------------------------------------------------|
| Is the patient's pathology central canal stenosis, foraminal stenosis, lateral stenosis, or another type of pathology? | Central canal stenosis | The lumbar MRI reveals severe spinal canal stenosis at L3-4, L4-5, and L5-S1. |
| Has the patient tried physical or physiotherapy? | Yes | The patient has been seeing a chiropractor who has prescribed exercises. |
| Has the patient tried pharmacotherapy? | Not mentioned | There is no mention of the patient trying pharmacotherapy in the provided clinical information. |
| Has the patient tried injections? | Yes | The final assessment mentions the option of epidural steroid injections, although their efficacy is limited with severe central stenosis. |
| Has this patient tried any interventions? | Yes | The patient has tried physical therapy/exercises prescribed by a chiropractor. |</t>
  </si>
  <si>
    <t>{"id": "chatcmpl-8GmtgqVuLkSH8BwjbzyGZf9E6Ru3e", "object": "chat.completion", "created": 1699011900,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MRI reveals severe spinal canal stenosis at L3-4, L4-5, and L5-S1. |\n| Has the patient tried physical or physiotherapy? | Yes | The patient has been seeing a chiropractor who has prescribed exercises. |\n| Has the patient tried pharmacotherapy? | Not mentioned | There is no mention of the patient trying pharmacotherapy in the provided clinical information. |\n| Has the patient tried injections? | Yes | The final assessment mentions the option of epidural steroid injections, although their efficacy is limited with severe central stenosis. |\n| Has this patient tried any interventions? | Yes | The patient has tried physical therapy/exercises prescribed by a chiropractor. |"}}], "usage": {"prompt_tokens": 654, "completion_tokens": 213, "total_tokens": 867}}</t>
  </si>
  <si>
    <t>Yes, spinal mobilization/manipulation with a chiropractor or manipulatively trained physical therapist</t>
  </si>
  <si>
    <t>[["Is the patient's pathology central canal stenosis, foraminal stenosis, lateral stenosis, or another type of pathology?", "Left L5-S1 disc herniation", "The lumbar MRI revealed a left L5-S1 disc herniation, which is causing the patient's symptoms of lower back, left buttock, and leg pain."], ["Has the patient tried physical or physiotherapy?", "Yes", "The referral letter mentions that the patient has been prescribed exercises, but they have had little effect."], ["Has the patient tried pharmacotherapy?", "Not mentioned", "The referral letter does not mention whether the patient has tried pharmacotherapy for their symptoms."], ["Has the patient tried injections?", "Not mentioned", "The referral letter does not mention whether the patient has tried injections for their symptoms."], ["Has this patient tried any interventions?", "Yes, spinal mobilization/manipulation with a chiropractor or manipulatively trained physical therapist", "The referral letter suggests that the patient could trial a course of spinal mobilization/manipulation with a chiropractor or manipulatively trained physical therapist for their back pain."]]</t>
  </si>
  <si>
    <t>| Question (list verbatim from system message) | Response | Detailed reasoning based on given clinical information |
|----------------------------------------------|----------|------------------------------------------------------|
| Is the patient's pathology central canal stenosis, foraminal stenosis, lateral stenosis, or another type of pathology? | Left L5-S1 disc herniation | The lumbar MRI revealed a left L5-S1 disc herniation, which is causing the patient's symptoms of lower back, left buttock, and leg pain. |
| Has the patient tried physical or physiotherapy? | Yes | The referral letter mentions that the patient has been prescribed exercises, but they have had little effect. |
| Has the patient tried pharmacotherapy? | Not mentioned | The referral letter does not mention whether the patient has tried pharmacotherapy for their symptoms. |
| Has the patient tried injections? | Not mentioned | The referral letter does not mention whether the patient has tried injections for their symptoms. |
| Has this patient tried any interventions? | Yes, spinal mobilization/manipulation with a chiropractor or manipulatively trained physical therapist | The referral letter suggests that the patient could trial a course of spinal mobilization/manipulation with a chiropractor or manipulatively trained physical therapist for their back pain. |</t>
  </si>
  <si>
    <t>{"id": "chatcmpl-8GmteiCLt577MbYCxDj1RfTibxFLW", "object": "chat.completion", "created": 1699011898,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L5-S1 disc herniation | The lumbar MRI revealed a left L5-S1 disc herniation, which is causing the patient's symptoms of lower back, left buttock, and leg pain. |\n| Has the patient tried physical or physiotherapy? | Yes | The referral letter mentions that the patient has been prescribed exercises, but they have had little effect. |\n| Has the patient tried pharmacotherapy? | Not mentioned | The referral letter does not mention whether the patient has tried pharmacotherapy for their symptoms. |\n| Has the patient tried injections? | Not mentioned | The referral letter does not mention whether the patient has tried injections for their symptoms. |\n| Has this patient tried any interventions? | Yes, spinal mobilization/manipulation with a chiropractor or manipulatively trained physical therapist | The referral letter suggests that the patient could trial a course of spinal mobilization/manipulation with a chiropractor or manipulatively trained physical therapist for their back pain. |"}}], "usage": {"prompt_tokens": 803, "completion_tokens": 260, "total_tokens": 1063}}</t>
  </si>
  <si>
    <t>The patient has tried physical therapy, but it did not help.</t>
  </si>
  <si>
    <t>No, the patient has not tried injections.</t>
  </si>
  <si>
    <t>Yes, the patient has tried physical therapy, but it did not help.</t>
  </si>
  <si>
    <t>The patient's pathology is a left L4-5 paracentral disc herniation with impingement of the left L5 nerve root.</t>
  </si>
  <si>
    <t>[["Is the patient's pathology central canal stenosis, foraminal stenosis, lateral stenosis, or another type of pathology?", "The patient's pathology is a left L4-5 paracentral disc herniation with impingement of the left L5 nerve root.", "The lumbar MRI revealed a left L4-5 paracentral disc herniation, which is causing impingement of the left L5 nerve root. This is the specific pathology identified in the patient."], ["Has the patient tried physical or physiotherapy?", "Yes, the patient has tried physical therapy, but it did not help.", "The referral letter states that the patient had tried physical therapy, but it did not provide relief for her symptoms."], ["Has the patient tried pharmacotherapy?", "The referral letter does not mention if the patient has tried pharmacotherapy.", "The referral letter does not provide information about whether the patient has tried pharmacotherapy for her symptoms."], ["Has the patient tried injections?", "No, the patient has not tried injections.", "The final assessment mentions that the patient has not yet tried injections, but it is being considered as a next step in her treatment plan."], ["Has this patient tried any interventions?", "The patient has tried physical therapy, but it did not help.", "The only intervention mentioned in the referral letter is physical therapy, which did not provide relief for the patient's symptoms."]]</t>
  </si>
  <si>
    <t>| Question (list verbatim from system message) | Response | Detailed reasoning based on given clinical information |
|----------------------------------------------|----------|-------------------------------------------------------|
| Is the patient's pathology central canal stenosis, foraminal stenosis, lateral stenosis, or another type of pathology? | The patient's pathology is a left L4-5 paracentral disc herniation with impingement of the left L5 nerve root. | The lumbar MRI revealed a left L4-5 paracentral disc herniation, which is causing impingement of the left L5 nerve root. This is the specific pathology identified in the patient. |
| Has the patient tried physical or physiotherapy? | Yes, the patient has tried physical therapy, but it did not help. | The referral letter states that the patient had tried physical therapy, but it did not provide relief for her symptoms. |
| Has the patient tried pharmacotherapy? | The referral letter does not mention if the patient has tried pharmacotherapy. | The referral letter does not provide information about whether the patient has tried pharmacotherapy for her symptoms. |
| Has the patient tried injections? | No, the patient has not tried injections. | The final assessment mentions that the patient has not yet tried injections, but it is being considered as a next step in her treatment plan. |
| Has this patient tried any interventions? | The patient has tried physical therapy, but it did not help. | The only intervention mentioned in the referral letter is physical therapy, which did not provide relief for the patient's symptoms. |</t>
  </si>
  <si>
    <t>{"id": "chatcmpl-8GmtZCawEeOYUlCYeuejYtWGxJtCm", "object": "chat.completion", "created": 1699011893,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left L4-5 paracentral disc herniation with impingement of the left L5 nerve root. | The lumbar MRI revealed a left L4-5 paracentral disc herniation, which is causing impingement of the left L5 nerve root. This is the specific pathology identified in the patient. |\n| Has the patient tried physical or physiotherapy? | Yes, the patient has tried physical therapy, but it did not help. | The referral letter states that the patient had tried physical therapy, but it did not provide relief for her symptoms. |\n| Has the patient tried pharmacotherapy? | The referral letter does not mention if the patient has tried pharmacotherapy. | The referral letter does not provide information about whether the patient has tried pharmacotherapy for her symptoms. |\n| Has the patient tried injections? | No, the patient has not tried injections. | The final assessment mentions that the patient has not yet tried injections, but it is being considered as a next step in her treatment plan. |\n| Has this patient tried any interventions? | The patient has tried physical therapy, but it did not help. | The only intervention mentioned in the referral letter is physical therapy, which did not provide relief for the patient's symptoms. |"}}], "usage": {"prompt_tokens": 746, "completion_tokens": 321, "total_tokens": 1067}}</t>
  </si>
  <si>
    <t>[["Is the patient's pathology central canal stenosis, foraminal stenosis, lateral stenosis, or another type of pathology?", "The patient's pathology is central canal stenosis and foraminal stenosis.", "The lumbar MRI revealed severe spinal canal stenosis at L4-5 and L3-4, indicating central canal stenosis. Additionally, there is severe right foraminal stenosis with impingement of the right L4 nerve root."], ["Has the patient tried physical or physiotherapy?", "Yes", "The patient has tried physical therapy and chiropractic care, as well as self-directed exercises."], ["Has the patient tried pharmacotherapy?", "Not mentioned", "There is no mention of the patient trying pharmacotherapy in the provided clinical information."], ["Has the patient tried injections?", "Yes", "The patient had an epidural injection which helped with lower back pain."], ["Has this patient tried any interventions?", "Yes", "The patient has tried chiropractic care, physical therapy, laser therapy, acupuncture, and had an epidural injection."]]</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</si>
  <si>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foraminal stenosis. | The lumbar MRI revealed severe spinal canal stenosis at L4-5 and L3-4, indicating central canal stenosis. Additionally, there is severe right foraminal stenosis with impingement of the right L4 nerve root. |
| Has the patient tried physical or physiotherapy? | Yes | The patient has tried physical therapy and chiropractic care, as well as self-directed exercises. |
| Has the patient tried pharmacotherapy? | Not mentioned | There is no mention of the patient trying pharmacotherapy in the provided clinical information. |
| Has the patient tried injections? | Yes | The patient had an epidural injection which helped with lower back pain. |
| Has this patient tried any interventions? | Yes | The patient has tried chiropractic care, physical therapy, laser therapy, acupuncture, and had an epidural injection. |</t>
  </si>
  <si>
    <t>{"id": "chatcmpl-8GmtWKH0y2Rqperh2Ci5F9zSu3snA", "object": "chat.completion", "created": 1699011890,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foraminal stenosis. | The lumbar MRI revealed severe spinal canal stenosis at L4-5 and L3-4, indicating central canal stenosis. Additionally, there is severe right foraminal stenosis with impingement of the right L4 nerve root. |\n| Has the patient tried physical or physiotherapy? | Yes | The patient has tried physical therapy and chiropractic care, as well as self-directed exercises. |\n| Has the patient tried pharmacotherapy? | Not mentioned | There is no mention of the patient trying pharmacotherapy in the provided clinical information. |\n| Has the patient tried injections? | Yes | The patient had an epidural injection which helped with lower back pain. |\n| Has this patient tried any interventions? | Yes | The patient has tried chiropractic care, physical therapy, laser therapy, acupuncture, and had an epidural injection. |"}}], "usage": {"prompt_tokens": 779, "completion_tokens": 253, "total_tokens": 1032}}</t>
  </si>
  <si>
    <t>The patient has tried physical therapy, massage, and acupuncture without relief.</t>
  </si>
  <si>
    <t>Yes, the patient is taking Pregabalin 50 mg bid for pain relief.</t>
  </si>
  <si>
    <t>Yes, the patient has attended physical therapy on three occasions.</t>
  </si>
  <si>
    <t>The patient's pathology is central canal stenosis and left foraminal stenosis at the L4-5 level.</t>
  </si>
  <si>
    <t>[["Is the patient's pathology central canal stenosis, foraminal stenosis, lateral stenosis, or another type of pathology?", "The patient's pathology is central canal stenosis and left foraminal stenosis at the L4-5 level.", "The MRI findings reveal moderate to severe canal stenosis at L4-5 and left foraminal stenosis at the same level."], ["Has the patient tried physical or physiotherapy?", "Yes, the patient has attended physical therapy on three occasions.", "The patient has tried physical therapy, but it did not provide relief."], ["Has the patient tried pharmacotherapy?", "Yes, the patient is taking Pregabalin 50 mg bid for pain relief.", "The patient is currently taking Pregabalin for pain relief."], ["Has the patient tried injections?", "It is not mentioned in the clinical information whether the patient has tried injections.", "There is no information provided regarding whether the patient has tried injections for pain relief."], ["Has this patient tried any interventions?", "The patient has tried physical therapy, massage, and acupuncture without relief.", "The patient has tried physical therapy, massage, and acupuncture, but they did not provide relief."]]</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</si>
  <si>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left foraminal stenosis at the L4-5 level. | The MRI findings reveal moderate to severe canal stenosis at L4-5 and left foraminal stenosis at the same level. |
| Has the patient tried physical or physiotherapy? | Yes, the patient has attended physical therapy on three occasions. | The patient has tried physical therapy, but it did not provide relief. |
| Has the patient tried pharmacotherapy? | Yes, the patient is taking Pregabalin 50 mg bid for pain relief. | The patient is currently taking Pregabalin for pain relief. |
| Has the patient tried injections? | It is not mentioned in the clinical information whether the patient has tried injections. | There is no information provided regarding whether the patient has tried injections for pain relief. |
| Has this patient tried any interventions? | The patient has tried physical therapy, massage, and acupuncture without relief. | The patient has tried physical therapy, massage, and acupuncture, but they did not provide relief. |</t>
  </si>
  <si>
    <t>{"id": "chatcmpl-8GmtSh0Rkphp3m33IImtxJhqBUuHN", "object": "chat.completion", "created": 1699011886,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left foraminal stenosis at the L4-5 level. | The MRI findings reveal moderate to severe canal stenosis at L4-5 and left foraminal stenosis at the same level. |\n| Has the patient tried physical or physiotherapy? | Yes, the patient has attended physical therapy on three occasions. | The patient has tried physical therapy, but it did not provide relief. |\n| Has the patient tried pharmacotherapy? | Yes, the patient is taking Pregabalin 50 mg bid for pain relief. | The patient is currently taking Pregabalin for pain relief. |\n| Has the patient tried injections? | It is not mentioned in the clinical information whether the patient has tried injections. | There is no information provided regarding whether the patient has tried injections for pain relief. |\n| Has this patient tried any interventions? | The patient has tried physical therapy, massage, and acupuncture without relief. | The patient has tried physical therapy, massage, and acupuncture, but they did not provide relief. |"}}], "usage": {"prompt_tokens": 818, "completion_tokens": 282, "total_tokens": 1100}}</t>
  </si>
  <si>
    <t>[["Is the patient's pathology central canal stenosis, foraminal stenosis, lateral stenosis, or another type of pathology?", "The patient's pathology is central canal stenosis.", "The MRI reveals severe spinal canal stenosis at L3-4 and L4-5, indicating narrowing of the central canal."], ["Has the patient tried physical or physiotherapy?", "Yes", "The patient has tried physical therapy, as mentioned in the referral letter."], ["Has the patient tried pharmacotherapy?", "Not mentioned", "There is no mention of the patient trying pharmacotherapy in the referral letter."], ["Has the patient tried injections?", "Yes", "The referral letter states that the patient has had injections."], ["Has this patient tried any interventions?", "Yes", "The patient has tried chiropractic care, physical therapy, and injections, as mentioned in the referral letter."]]</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</si>
  <si>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 The MRI reveals severe spinal canal stenosis at L3-4 and L4-5, indicating narrowing of the central canal. |
| Has the patient tried physical or physiotherapy? | Yes | The patient has tried physical therapy, as mentioned in the referral letter. |
| Has the patient tried pharmacotherapy? | Not mentioned | There is no mention of the patient trying pharmacotherapy in the referral letter. |
| Has the patient tried injections? | Yes | The referral letter states that the patient has had injections. |
| Has this patient tried any interventions? | Yes | The patient has tried chiropractic care, physical therapy, and injections, as mentioned in the referral letter. |</t>
  </si>
  <si>
    <t>{"id": "chatcmpl-8GmtPXOcrt4J5mQrGEvXyMGwsPCqZ", "object": "chat.completion", "created": 1699011883,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 The MRI reveals severe spinal canal stenosis at L3-4 and L4-5, indicating narrowing of the central canal. |\n| Has the patient tried physical or physiotherapy? | Yes | The patient has tried physical therapy, as mentioned in the referral letter. |\n| Has the patient tried pharmacotherapy? | Not mentioned | There is no mention of the patient trying pharmacotherapy in the referral letter. |\n| Has the patient tried injections? | Yes | The referral letter states that the patient has had injections. |\n| Has this patient tried any interventions? | Yes | The patient has tried chiropractic care, physical therapy, and injections, as mentioned in the referral letter. |"}}], "usage": {"prompt_tokens": 651, "completion_tokens": 212, "total_tokens": 863}}</t>
  </si>
  <si>
    <t>The patient's pathology is cervical spine myelopathy, likely from a spondylotic process.</t>
  </si>
  <si>
    <t>[["Is the patient's pathology central canal stenosis, foraminal stenosis, lateral stenosis, or another type of pathology?", "The patient's pathology is cervical spine myelopathy, likely from a spondylotic process.", "The physical examination findings, such as long tract/pyramidal signs, positive Hoffman's sign, and hyperreflexic reflexes, are consistent with cervical spine myelopathy."], ["Has the patient tried physical or physiotherapy?", "Not mentioned in the clinical information.", "No information is provided regarding whether the patient has tried physical or physiotherapy."], ["Has the patient tried pharmacotherapy?", "Not mentioned in the clinical information.", "No information is provided regarding whether the patient has tried pharmacotherapy."], ["Has the patient tried injections?", "Not mentioned in the clinical information.", "No information is provided regarding whether the patient has tried injections."], ["Has this patient tried any interventions?", "Not mentioned in the clinical information.", "No information is provided regarding whether the patient has tried any interventions."]]</t>
  </si>
  <si>
    <t>| Question (list verbatim from system message) | Response | Detailed reasoning based on given clinical information |
|----------------------------------------------|----------|-------------------------------------------------------|
| Is the patient's pathology central canal stenosis, foraminal stenosis, lateral stenosis, or another type of pathology? | The patient's pathology is cervical spine myelopathy, likely from a spondylotic process. | The physical examination findings, such as long tract/pyramidal signs, positive Hoffman's sign, and hyperreflexic reflexes, are consistent with cervical spine myelopathy. |
| Has the patient tried physical or physiotherapy? | Not mentioned in the clinical information. | No information is provided regarding whether the patient has tried physical or physiotherapy. |
| Has the patient tried pharmacotherapy? | Not mentioned in the clinical information. | No information is provided regarding whether the patient has tried pharmacotherapy. |
| Has the patient tried injections? | Not mentioned in the clinical information. | No information is provided regarding whether the patient has tried injections. |
| Has this patient tried any interventions? | Not mentioned in the clinical information. | No information is provided regarding whether the patient has tried any interventions. |</t>
  </si>
  <si>
    <t>{"id": "chatcmpl-8GmtLZuVkuyf4k8IdlXiPH25UYPlI", "object": "chat.completion", "created": 1699011879,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cervical spine myelopathy, likely from a spondylotic process. | The physical examination findings, such as long tract/pyramidal signs, positive Hoffman's sign, and hyperreflexic reflexes, are consistent with cervical spine myelopathy. |\n| Has the patient tried physical or physiotherapy? | Not mentioned in the clinical information. | No information is provided regarding whether the patient has tried physical or physiotherapy. |\n| Has the patient tried pharmacotherapy? | Not mentioned in the clinical information. | No information is provided regarding whether the patient has tried pharmacotherapy. |\n| Has the patient tried injections? | Not mentioned in the clinical information. | No information is provided regarding whether the patient has tried injections. |\n| Has this patient tried any interventions? | Not mentioned in the clinical information. | No information is provided regarding whether the patient has tried any interventions. |"}}], "usage": {"prompt_tokens": 846, "completion_tokens": 246, "total_tokens": 1092}}</t>
  </si>
  <si>
    <t>Left paracentral L5-S1 disc herniation</t>
  </si>
  <si>
    <t>[["Is the patient's pathology central canal stenosis, foraminal stenosis, lateral stenosis, or another type of pathology?", "Left paracentral L5-S1 disc herniation", "The lumbar MRI reveals a left L5-S1 disc extrusion with compression of the left S1 nerve root, indicating a herniation at the left paracentral region."], ["Has the patient tried physical or physiotherapy?", "Yes", "The patient has been seeing a chiropractor weekly, which is a form of physical therapy."], ["Has the patient tried pharmacotherapy?", "Yes", "The patient has been receiving intramuscular injections, which is a form of pharmacotherapy."], ["Has the patient tried injections?", "Yes", "The patient has been receiving intramuscular injections."], ["Has this patient tried any interventions?", "Yes", "The patient has been seeing a chiropractor weekly and receiving intramuscular injections."]]</t>
  </si>
  <si>
    <t>| Question (list verbatim from system message) | Response | Detailed reasoning based on given clinical information |
|----------------------------------------------|----------|------------------------------------------------------|
| Is the patient's pathology central canal stenosis, foraminal stenosis, lateral stenosis, or another type of pathology? | Left paracentral L5-S1 disc herniation | The lumbar MRI reveals a left L5-S1 disc extrusion with compression of the left S1 nerve root, indicating a herniation at the left paracentral region. |
| Has the patient tried physical or physiotherapy? | Yes | The patient has been seeing a chiropractor weekly, which is a form of physical therapy. |
| Has the patient tried pharmacotherapy? | Yes | The patient has been receiving intramuscular injections, which is a form of pharmacotherapy. |
| Has the patient tried injections? | Yes | The patient has been receiving intramuscular injections. |
| Has this patient tried any interventions? | Yes | The patient has been seeing a chiropractor weekly and receiving intramuscular injections. |</t>
  </si>
  <si>
    <t>{"id": "chatcmpl-8GmtIXQ7XiU5DSMxdjnjqYigvhVZD", "object": "chat.completion", "created": 1699011876,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paracentral L5-S1 disc herniation | The lumbar MRI reveals a left L5-S1 disc extrusion with compression of the left S1 nerve root, indicating a herniation at the left paracentral region. |\n| Has the patient tried physical or physiotherapy? | Yes | The patient has been seeing a chiropractor weekly, which is a form of physical therapy. |\n| Has the patient tried pharmacotherapy? | Yes | The patient has been receiving intramuscular injections, which is a form of pharmacotherapy. |\n| Has the patient tried injections? | Yes | The patient has been receiving intramuscular injections. |\n| Has this patient tried any interventions? | Yes | The patient has been seeing a chiropractor weekly and receiving intramuscular injections. |"}}], "usage": {"prompt_tokens": 738, "completion_tokens": 221, "total_tokens": 959}}</t>
  </si>
  <si>
    <t>Not mentioned in the provided information</t>
  </si>
  <si>
    <t>[["Is the patient's pathology central canal stenosis, foraminal stenosis, lateral stenosis, or another type of pathology?", "Left L5-S1 disc herniation with impingement of the left S1 nerve root", "The lumbar MRI revealed a left L5-S1 disc herniation with impingement of the left S1 nerve root, which is causing the patient's left leg pain."], ["Has the patient tried physical or physiotherapy?", "Yes", "The patient has tried physical therapy, chiropractic care, and massage, but did not experience relief from her symptoms."], ["Has the patient tried pharmacotherapy?", "Yes", "The patient is currently taking Lyrica 75 mg bid and Tylenol 1, 4 tab per day for pain relief."], ["Has the patient tried injections?", "Not mentioned in the provided information", "There is no mention of the patient trying injections for pain relief."], ["Has this patient tried any interventions?", "Yes", "The patient has tried acupuncture, physical therapy, chiropractic care, and massage, but did not experience relief from her symptoms. She is currently taking medication for pain relief."]]</t>
  </si>
  <si>
    <t>| Question (list verbatim from system message) | Response | Detailed reasoning based on given clinical information |
|----------------------------------------------|----------|------------------------------------------------------|
| Is the patient's pathology central canal stenosis, foraminal stenosis, lateral stenosis, or another type of pathology? | Left L5-S1 disc herniation with impingement of the left S1 nerve root | The lumbar MRI revealed a left L5-S1 disc herniation with impingement of the left S1 nerve root, which is causing the patient's left leg pain. |
| Has the patient tried physical or physiotherapy? | Yes | The patient has tried physical therapy, chiropractic care, and massage, but did not experience relief from her symptoms. |
| Has the patient tried pharmacotherapy? | Yes | The patient is currently taking Lyrica 75 mg bid and Tylenol 1, 4 tab per day for pain relief. |
| Has the patient tried injections? | Not mentioned in the provided information | There is no mention of the patient trying injections for pain relief. |
| Has this patient tried any interventions? | Yes | The patient has tried acupuncture, physical therapy, chiropractic care, and massage, but did not experience relief from her symptoms. She is currently taking medication for pain relief. |</t>
  </si>
  <si>
    <t>{"id": "chatcmpl-8GmtEzeRDa1SaYGMnEzVayjMyJjzl", "object": "chat.completion", "created": 1699011872,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L5-S1 disc herniation with impingement of the left S1 nerve root | The lumbar MRI revealed a left L5-S1 disc herniation with impingement of the left S1 nerve root, which is causing the patient's left leg pain. |\n| Has the patient tried physical or physiotherapy? | Yes | The patient has tried physical therapy, chiropractic care, and massage, but did not experience relief from her symptoms. |\n| Has the patient tried pharmacotherapy? | Yes | The patient is currently taking Lyrica 75 mg bid and Tylenol 1, 4 tab per day for pain relief. |\n| Has the patient tried injections? | Not mentioned in the provided information | There is no mention of the patient trying injections for pain relief. |\n| Has this patient tried any interventions? | Yes | The patient has tried acupuncture, physical therapy, chiropractic care, and massage, but did not experience relief from her symptoms. She is currently taking medication for pain relief. |"}}], "usage": {"prompt_tokens": 818, "completion_tokens": 269, "total_tokens": 1087}}</t>
  </si>
  <si>
    <t>[["Is the patient's pathology central canal stenosis, foraminal stenosis, lateral stenosis, or another type of pathology?", "Not specified", "The referral letter and final assessment do not provide specific information about the type of pathology causing the patient's symptoms."], ["Has the patient tried physical or physiotherapy?", "Yes", "The referral letter mentions that the patient should continue with self-directed exercises, indicating that the patient has tried physical or physiotherapy."], ["Has the patient tried pharmacotherapy?", "Not specified", "The clinical information does not mention whether the patient has tried pharmacotherapy for their symptoms."], ["Has the patient tried injections?", "Not specified", "The clinical information does not mention whether the patient has tried injections for their symptoms."], ["Has this patient tried any interventions?", "Not specified", "The clinical information does not provide information about any specific interventions the patient has tried."]]</t>
  </si>
  <si>
    <t>| Question (list verbatim from system message) | Response | Detailed reasoning based on given clinical information |
|----------------------------------------------|----------|-------------------------------------------------------|
| Is the patient's pathology central canal stenosis, foraminal stenosis, lateral stenosis, or another type of pathology? | Not specified | The referral letter and final assessment do not provide specific information about the type of pathology causing the patient's symptoms. |
| Has the patient tried physical or physiotherapy? | Yes | The referral letter mentions that the patient should continue with self-directed exercises, indicating that the patient has tried physical or physiotherapy. |
| Has the patient tried pharmacotherapy? | Not specified | The clinical information does not mention whether the patient has tried pharmacotherapy for their symptoms. |
| Has the patient tried injections? | Not specified | The clinical information does not mention whether the patient has tried injections for their symptoms. |
| Has this patient tried any interventions? | Not specified | The clinical information does not provide information about any specific interventions the patient has tried. |</t>
  </si>
  <si>
    <t>{"id": "chatcmpl-8GmtCiioTfwm7QhOXoRvua7HmB6do", "object": "chat.completion", "created": 1699011870,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and final assessment do not provide specific information about the type of pathology causing the patient's symptoms. |\n| Has the patient tried physical or physiotherapy? | Yes | The referral letter mentions that the patient should continue with self-directed exercises, indicating that the patient has tried physical or physiotherapy. |\n| Has the patient tried pharmacotherapy? | Not specified | The clinical information does not mention whether the patient has tried pharmacotherapy for their symptoms. |\n| Has the patient tried injections? | Not specified | The clinical information does not mention whether the patient has tried injections for their symptoms. |\n| Has this patient tried any interventions? | Not specified | The clinical information does not provide information about any specific interventions the patient has tried. |"}}], "usage": {"prompt_tokens": 359, "completion_tokens": 214, "total_tokens": 573}}</t>
  </si>
  <si>
    <t>[["Is the patient's pathology central canal stenosis, foraminal stenosis, lateral stenosis, or another type of pathology?", "Left L4-5 disc protrusion and compromise of the left L5 nerve root", "The lumbar MRI shows a disc protrusion at the left L4-5 level, which is causing compression and compromise of the left L5 nerve root. This is consistent with radiculopathy and suggests foraminal stenosis."], ["Has the patient tried physical or physiotherapy?", "Yes", "The patient reports that she was unable to perform exercises due to the severity of her pain."], ["Has the patient tried pharmacotherapy?", "Yes", "The patient is currently taking Gabapentin 300 mg three times a day and Advil extra strength 5 to 6 times per day for pain relief."], ["Has the patient tried injections?", "Not mentioned in the clinical information", "No information is provided regarding whether the patient has tried injections for pain relief."], ["Has this patient tried any interventions?", "Not mentioned in the clinical information", "No information is provided regarding any other interventions the patient may have tried."]]</t>
  </si>
  <si>
    <t>| Question (list verbatim from system message) | Response | Detailed reasoning based on given clinical information |
|----------------------------------------------|----------|------------------------------------------------------|
| Is the patient's pathology central canal stenosis, foraminal stenosis, lateral stenosis, or another type of pathology? | Left L4-5 disc protrusion and compromise of the left L5 nerve root | The lumbar MRI shows a disc protrusion at the left L4-5 level, which is causing compression and compromise of the left L5 nerve root. This is consistent with radiculopathy and suggests foraminal stenosis. |
| Has the patient tried physical or physiotherapy? | Yes | The patient reports that she was unable to perform exercises due to the severity of her pain. |
| Has the patient tried pharmacotherapy? | Yes | The patient is currently taking Gabapentin 300 mg three times a day and Advil extra strength 5 to 6 times per day for pain relief. |
| Has the patient tried injections? | Not mentioned in the clinical information | No information is provided regarding whether the patient has tried injections for pain relief. |
| Has this patient tried any interventions? | Not mentioned in the clinical information | No information is provided regarding any other interventions the patient may have tried. |</t>
  </si>
  <si>
    <t>{"id": "chatcmpl-8Gmt7m8sL8jvv5oWSEFoYfvZaYMiO", "object": "chat.completion", "created": 1699011865,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L4-5 disc protrusion and compromise of the left L5 nerve root | The lumbar MRI shows a disc protrusion at the left L4-5 level, which is causing compression and compromise of the left L5 nerve root. This is consistent with radiculopathy and suggests foraminal stenosis. |\n| Has the patient tried physical or physiotherapy? | Yes | The patient reports that she was unable to perform exercises due to the severity of her pain. |\n| Has the patient tried pharmacotherapy? | Yes | The patient is currently taking Gabapentin 300 mg three times a day and Advil extra strength 5 to 6 times per day for pain relief. |\n| Has the patient tried injections? | Not mentioned in the clinical information | No information is provided regarding whether the patient has tried injections for pain relief. |\n| Has this patient tried any interventions? | Not mentioned in the clinical information | No information is provided regarding any other interventions the patient may have tried. |"}}], "usage": {"prompt_tokens": 731, "completion_tokens": 266, "total_tokens": 997}}</t>
  </si>
  <si>
    <t>[["Is the patient's pathology central canal stenosis, foraminal stenosis, lateral stenosis, or another type of pathology?", "Foraminal stenosis", "The lumbar MRI reveals a right L5-S1 disc protrusion with compromise of the lateral recess and foraminal stenosis bilaterally, right more than left."], ["Has the patient tried physical or physiotherapy?", "Yes", "The referral letter states that the patient has tried physical therapy and chiropractic care, but it has not responded to conservative measures."], ["Has the patient tried pharmacotherapy?", "N/A", "The referral letter does not mention if the patient has tried pharmacotherapy."], ["Has the patient tried injections?", "Yes", "The final assessment mentions that the patient has been advised to do a transforaminal epidural steroid injection on the right side L5-S1."], ["Has this patient tried any interventions?", "Yes", "The referral letter states that the patient has tried interventions at a pain clinic, but it has not responded to conservative measures."]]</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</si>
  <si>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a right L5-S1 disc protrusion with compromise of the lateral recess and foraminal stenosis bilaterally, right more than left. |
| Has the patient tried physical or physiotherapy? | Yes | The referral letter states that the patient has tried physical therapy and chiropractic care, but it has not responded to conservative measures. |
| Has the patient tried pharmacotherapy? | N/A | The referral letter does not mention if the patient has tried pharmacotherapy. |
| Has the patient tried injections? | Yes | The final assessment mentions that the patient has been advised to do a transforaminal epidural steroid injection on the right side L5-S1. |
| Has this patient tried any interventions? | Yes | The referral letter states that the patient has tried interventions at a pain clinic, but it has not responded to conservative measures. |</t>
  </si>
  <si>
    <t>{"id": "chatcmpl-8Gmt2WnGpEclkEiFslTikyqDc4bM7", "object": "chat.completion", "created": 1699011860,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a right L5-S1 disc protrusion with compromise of the lateral recess and foraminal stenosis bilaterally, right more than left. |\n| Has the patient tried physical or physiotherapy? | Yes | The referral letter states that the patient has tried physical therapy and chiropractic care, but it has not responded to conservative measures. |\n| Has the patient tried pharmacotherapy? | N/A | The referral letter does not mention if the patient has tried pharmacotherapy. |\n| Has the patient tried injections? | Yes | The final assessment mentions that the patient has been advised to do a transforaminal epidural steroid injection on the right side L5-S1. |\n| Has this patient tried any interventions? | Yes | The referral letter states that the patient has tried interventions at a pain clinic, but it has not responded to conservative measures. |"}}], "usage": {"prompt_tokens": 682, "completion_tokens": 247, "total_tokens": 929}}</t>
  </si>
  <si>
    <t>[["Is the patient's pathology central canal stenosis, foraminal stenosis, lateral stenosis, or another type of pathology?", "Foraminal stenosis", "The lumbar MRI revealed moderate to severe right and moderate left foraminal stenosis at L4-5."], ["Has the patient tried physical or physiotherapy?", "Yes", "The patient has undergone physical therapy, traction, and acupuncture without relief."], ["Has the patient tried pharmacotherapy?", "Yes", "The patient is taking Ibuprofen prn for pain relief."], ["Has the patient tried injections?", "Yes", "The patient had injections at a pain clinic with only temporary relief."], ["Has this patient tried any interventions?", "Yes", "The patient has tried physical therapy, traction, acupuncture, injections, and self-directed exercises."]]</t>
  </si>
  <si>
    <t>| Question (list verbatim from system message) | Response | Detailed reasoning based on given clinical information |
|----------------------------------------------|----------|-------------------------------------------------------|
| Is the patient's pathology central canal stenosis, foraminal stenosis, lateral stenosis, or another type of pathology? | Foraminal stenosis | The lumbar MRI revealed moderate to severe right and moderate left foraminal stenosis at L4-5. |
| Has the patient tried physical or physiotherapy? | Yes | The patient has undergone physical therapy, traction, and acupuncture without relief. |
| Has the patient tried pharmacotherapy? | Yes | The patient is taking Ibuprofen prn for pain relief. |
| Has the patient tried injections? | Yes | The patient had injections at a pain clinic with only temporary relief. |
| Has this patient tried any interventions? | Yes | The patient has tried physical therapy, traction, acupuncture, injections, and self-directed exercises. |</t>
  </si>
  <si>
    <t>{"id": "chatcmpl-8GmszxOpfLIJbnAFUzJSY7Np3HO3A", "object": "chat.completion", "created": 1699011857,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revealed moderate to severe right and moderate left foraminal stenosis at L4-5. |\n| Has the patient tried physical or physiotherapy? | Yes | The patient has undergone physical therapy, traction, and acupuncture without relief. |\n| Has the patient tried pharmacotherapy? | Yes | The patient is taking Ibuprofen prn for pain relief. |\n| Has the patient tried injections? | Yes | The patient had injections at a pain clinic with only temporary relief. |\n| Has this patient tried any interventions? | Yes | The patient has tried physical therapy, traction, acupuncture, injections, and self-directed exercises. |"}}], "usage": {"prompt_tokens": 865, "completion_tokens": 199, "total_tokens": 1064}}</t>
  </si>
  <si>
    <t>Mild-moderate degenerative changes with mild left and moderate right foraminal stenosis</t>
  </si>
  <si>
    <t>[["Is the patient's pathology central canal stenosis, foraminal stenosis, lateral stenosis, or another type of pathology?", "Mild-moderate degenerative changes with mild left and moderate right foraminal stenosis", "The lumbar MRI revealed mild-moderate degenerative changes with foraminal stenosis on both sides. This suggests that the patient's pathology is primarily foraminal stenosis."], ["Has the patient tried physical or physiotherapy?", "Yes", "The referral letter states that the patient has tried exercises for pain relief."], ["Has the patient tried pharmacotherapy?", "Yes", "The referral letter mentions that the patient is taking medication (Smith) for pain relief."], ["Has the patient tried injections?", "Not mentioned", "The referral letter does not provide information about whether the patient has tried injections."], ["Has this patient tried any interventions?", "Not mentioned", "The referral letter does not provide information about any other interventions the patient may have tried."]]</t>
  </si>
  <si>
    <t>| Question (list verbatim from system message) | Response | Detailed reasoning based on given clinical information |
|----------------------------------------------|----------|-------------------------------------------------------|
| Is the patient's pathology central canal stenosis, foraminal stenosis, lateral stenosis, or another type of pathology? | Mild-moderate degenerative changes with mild left and moderate right foraminal stenosis | The lumbar MRI revealed mild-moderate degenerative changes with foraminal stenosis on both sides. This suggests that the patient's pathology is primarily foraminal stenosis. |
| Has the patient tried physical or physiotherapy? | Yes | The referral letter states that the patient has tried exercises for pain relief. |
| Has the patient tried pharmacotherapy? | Yes | The referral letter mentions that the patient is taking medication (Smith) for pain relief. |
| Has the patient tried injections? | Not mentioned | The referral letter does not provide information about whether the patient has tried injections. |
| Has this patient tried any interventions? | Not mentioned | The referral letter does not provide information about any other interventions the patient may have tried. |</t>
  </si>
  <si>
    <t>{"id": "chatcmpl-8GmswwcIUwZpdWhXW3cWryHRPLzQj", "object": "chat.completion", "created": 1699011854,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Mild-moderate degenerative changes with mild left and moderate right foraminal stenosis | The lumbar MRI revealed mild-moderate degenerative changes with foraminal stenosis on both sides. This suggests that the patient's pathology is primarily foraminal stenosis. |\n| Has the patient tried physical or physiotherapy? | Yes | The referral letter states that the patient has tried exercises for pain relief. |\n| Has the patient tried pharmacotherapy? | Yes | The referral letter mentions that the patient is taking medication (Smith) for pain relief. |\n| Has the patient tried injections? | Not mentioned | The referral letter does not provide information about whether the patient has tried injections. |\n| Has this patient tried any interventions? | Not mentioned | The referral letter does not provide information about any other interventions the patient may have tried. |"}}], "usage": {"prompt_tokens": 712, "completion_tokens": 232, "total_tokens": 944}}</t>
  </si>
  <si>
    <t>[["Is the patient's pathology central canal stenosis, foraminal stenosis, lateral stenosis, or another type of pathology?", "Not specified", "The referral letter does not provide specific information about the type of pathology causing the patient's symptoms."], ["Has the patient tried physical or physiotherapy?", "Yes", "The referral letter states that physical therapy was not helpful for the patient."], ["Has the patient tried pharmacotherapy?", "Not specified", "The referral letter does not mention whether the patient has tried pharmacotherapy for their symptoms."], ["Has the patient tried injections?", "Not specified", "The referral letter does not mention whether the patient has tried injections for their symptoms."], ["Has this patient tried any interventions?", "Not specified", "The referral letter does not mention any specific interventions that the patient has tried for their symptoms."]]</t>
  </si>
  <si>
    <t>| Question (list verbatim from system message) | Response | Detailed reasoning based on given clinical information |
|----------------------------------------------|----------|-------------------------------------------------------|
| Is the patient's pathology central canal stenosis, foraminal stenosis, lateral stenosis, or another type of pathology? | Not specified | The referral letter does not provide specific information about the type of pathology causing the patient's symptoms. |
| Has the patient tried physical or physiotherapy? | Yes | The referral letter states that physical therapy was not helpful for the patient. |
| Has the patient tried pharmacotherapy? | Not specified | The referral letter does not mention whether the patient has tried pharmacotherapy for their symptoms. |
| Has the patient tried injections? | Not specified | The referral letter does not mention whether the patient has tried injections for their symptoms. |
| Has this patient tried any interventions? | Not specified | The referral letter does not mention any specific interventions that the patient has tried for their symptoms. |</t>
  </si>
  <si>
    <t>{"id": "chatcmpl-8GmsvaY9C79bZswQn5iZ57DlumtjE", "object": "chat.completion", "created": 1699011853,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does not provide specific information about the type of pathology causing the patient's symptoms. |\n| Has the patient tried physical or physiotherapy? | Yes | The referral letter states that physical therapy was not helpful for the patient. |\n| Has the patient tried pharmacotherapy? | Not specified | The referral letter does not mention whether the patient has tried pharmacotherapy for their symptoms. |\n| Has the patient tried injections? | Not specified | The referral letter does not mention whether the patient has tried injections for their symptoms. |\n| Has this patient tried any interventions? | Not specified | The referral letter does not mention any specific interventions that the patient has tried for their symptoms. |"}}], "usage": {"prompt_tokens": 698, "completion_tokens": 201, "total_tokens": 899}}</t>
  </si>
  <si>
    <t>The patient's pathology includes moderate spinal canal stenosis at L4-5, severe foraminal stenosis at L5-S1, and degenerative disc disease.</t>
  </si>
  <si>
    <t>[["Is the patient's pathology central canal stenosis, foraminal stenosis, lateral stenosis, or another type of pathology?", "The patient's pathology includes moderate spinal canal stenosis at L4-5, severe foraminal stenosis at L5-S1, and degenerative disc disease.", "The lumbar MRI findings indicate stenosis in the spinal canal at the L4-5 level, which suggests central canal stenosis. Additionally, there is severe foraminal stenosis at the L5-S1 level, indicating foraminal stenosis. The presence of degenerative disc disease further contributes to the patient's pathology."], ["Has the patient tried physical or physiotherapy?", "Yes", "The patient has tried physical therapy, but it did not provide relief."], ["Has the patient tried pharmacotherapy?", "Not mentioned", "There is no mention of the patient trying pharmacotherapy in the provided clinical information."], ["Has the patient tried injections?", "Not mentioned", "There is no mention of the patient trying injections in the provided clinical information."], ["Has this patient tried any interventions?", "The patient has tried physical therapy.", "The patient has attempted physical therapy, but it did not alleviate their symptoms. No other interventions are mentioned in the provided clinical information."]]</t>
  </si>
  <si>
    <t>| Question (list verbatim from system message) | Response | Detailed reasoning based on given clinical information |
|----------------------------------------------|----------|------------------------------------------------------|
| Is the patient's pathology central canal stenosis, foraminal stenosis, lateral stenosis, or another type of pathology? | The patient's pathology includes moderate spinal canal stenosis at L4-5, severe foraminal stenosis at L5-S1, and degenerative disc disease. | The lumbar MRI findings indicate stenosis in the spinal canal at the L4-5 level, which suggests central canal stenosis. Additionally, there is severe foraminal stenosis at the L5-S1 level, indicating foraminal stenosis. The presence of degenerative disc disease further contributes to the patient's pathology. |
| Has the patient tried physical or physiotherapy? | Yes | The patient has tried physical therapy, but it did not provide relief. |
| Has the patient tried pharmacotherapy? | Not mentioned | There is no mention of the patient trying pharmacotherapy in the provided clinical information. |
| Has the patient tried injections? | Not mentioned | There is no mention of the patient trying injections in the provided clinical information. |
| Has this patient tried any interventions? | The patient has tried physical therapy. | The patient has attempted physical therapy, but it did not alleviate their symptoms. No other interventions are mentioned in the provided clinical information. |</t>
  </si>
  <si>
    <t>{"id": "chatcmpl-8Gmsr7FdB0qELu9NedYYDBBvzHnN2", "object": "chat.completion", "created": 1699011849,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moderate spinal canal stenosis at L4-5, severe foraminal stenosis at L5-S1, and degenerative disc disease. | The lumbar MRI findings indicate stenosis in the spinal canal at the L4-5 level, which suggests central canal stenosis. Additionally, there is severe foraminal stenosis at the L5-S1 level, indicating foraminal stenosis. The presence of degenerative disc disease further contributes to the patient's pathology. |\n| Has the patient tried physical or physiotherapy? | Yes | The patient has tried physical therapy, but it did not provide relief. |\n| Has the patient tried pharmacotherapy? | Not mentioned | There is no mention of the patient trying pharmacotherapy in the provided clinical information. |\n| Has the patient tried injections? | Not mentioned | There is no mention of the patient trying injections in the provided clinical information. |\n| Has this patient tried any interventions? | The patient has tried physical therapy. | The patient has attempted physical therapy, but it did not alleviate their symptoms. No other interventions are mentioned in the provided clinical information. |"}}], "usage": {"prompt_tokens": 706, "completion_tokens": 295, "total_tokens": 1001}}</t>
  </si>
  <si>
    <t>It is not explicitly mentioned in the clinical information.</t>
  </si>
  <si>
    <t>The patient's pathology includes left more than right lateral recess stenosis at L4-5, moderate left foraminal stenosis, and a far lateral disc protrusion at L4-5 abutting the left L4 nerve root.</t>
  </si>
  <si>
    <t>[["Is the patient's pathology central canal stenosis, foraminal stenosis, lateral stenosis, or another type of pathology?", "The patient's pathology includes left more than right lateral recess stenosis at L4-5, moderate left foraminal stenosis, and a far lateral disc protrusion at L4-5 abutting the left L4 nerve root.", "The lumbar MRI findings indicate stenosis in the lateral recess and foraminal areas, as well as a disc protrusion that is causing compression on the left L4 nerve root."], ["Has the patient tried physical or physiotherapy?", "Yes", "The referral letter mentions that the patient has tried physical therapy, chiropractic care, and massage, but these conservative measures have not provided significant relief."], ["Has the patient tried pharmacotherapy?", "It is not explicitly mentioned in the clinical information.", "The referral letter does not mention whether the patient has tried pharmacotherapy for pain management."], ["Has the patient tried injections?", "Yes", "The referral letter states that the patient has tried injections, but they have not provided significant relief."], ["Has this patient tried any interventions?", "Yes", "The patient has tried physical therapy, chiropractic care, massage, and injections, but none of these interventions have provided significant relief."]]</t>
  </si>
  <si>
    <t>| Question (list verbatim from system message) | Response | Detailed reasoning based on given clinical information |
|----------------------------------------------|----------|-------------------------------------------------------|
| Is the patient's pathology central canal stenosis, foraminal stenosis, lateral stenosis, or another type of pathology? | The patient's pathology includes left more than right lateral recess stenosis at L4-5, moderate left foraminal stenosis, and a far lateral disc protrusion at L4-5 abutting the left L4 nerve root. | The lumbar MRI findings indicate stenosis in the lateral recess and foraminal areas, as well as a disc protrusion that is causing compression on the left L4 nerve root. |
| Has the patient tried physical or physiotherapy? | Yes | The referral letter mentions that the patient has tried physical therapy, chiropractic care, and massage, but these conservative measures have not provided significant relief. |
| Has the patient tried pharmacotherapy? | It is not explicitly mentioned in the clinical information. | The referral letter does not mention whether the patient has tried pharmacotherapy for pain management. |
| Has the patient tried injections? | Yes | The referral letter states that the patient has tried injections, but they have not provided significant relief. |
| Has this patient tried any interventions? | Yes | The patient has tried physical therapy, chiropractic care, massage, and injections, but none of these interventions have provided significant relief. |</t>
  </si>
  <si>
    <t>{"id": "chatcmpl-8Gmsnq9fOuCe67L27NCrVclAwCfnw", "object": "chat.completion", "created": 1699011845,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left more than right lateral recess stenosis at L4-5, moderate left foraminal stenosis, and a far lateral disc protrusion at L4-5 abutting the left L4 nerve root. | The lumbar MRI findings indicate stenosis in the lateral recess and foraminal areas, as well as a disc protrusion that is causing compression on the left L4 nerve root. |\n| Has the patient tried physical or physiotherapy? | Yes | The referral letter mentions that the patient has tried physical therapy, chiropractic care, and massage, but these conservative measures have not provided significant relief. |\n| Has the patient tried pharmacotherapy? | It is not explicitly mentioned in the clinical information. | The referral letter does not mention whether the patient has tried pharmacotherapy for pain management. |\n| Has the patient tried injections? | Yes | The referral letter states that the patient has tried injections, but they have not provided significant relief. |\n| Has this patient tried any interventions? | Yes | The patient has tried physical therapy, chiropractic care, massage, and injections, but none of these interventions have provided significant relief. |"}}], "usage": {"prompt_tokens": 748, "completion_tokens": 298, "total_tokens": 1046}}</t>
  </si>
  <si>
    <t>Yes, the patient has had injections which have not helped.</t>
  </si>
  <si>
    <t>Yes, the patient is currently taking Tramadol HCL, Baclofen, Fluvoxamine, and Pantoprazole.</t>
  </si>
  <si>
    <t>The patient's pathology is left L5 radiculopathy with left greater than right L4-5 facet-based cysts.</t>
  </si>
  <si>
    <t>[["Is the patient's pathology central canal stenosis, foraminal stenosis, lateral stenosis, or another type of pathology?", "The patient's pathology is left L5 radiculopathy with left greater than right L4-5 facet-based cysts.", "The clinical examination findings and MRI results indicate that the patient has left L5 radiculopathy, which is consistent with the symptoms and imaging findings of left greater than right L4-5 facet-based cysts."], ["Has the patient tried physical or physiotherapy?", "The referral letter does not mention if the patient has tried physical or physiotherapy.", "There is no information provided in the referral letter regarding whether the patient has tried physical or physiotherapy for their symptoms."], ["Has the patient tried pharmacotherapy?", "Yes, the patient is currently taking Tramadol HCL, Baclofen, Fluvoxamine, and Pantoprazole.", "The referral letter states that the patient is currently taking Tramadol HCL, Baclofen, Fluvoxamine, and Pantoprazole, indicating that they have tried pharmacotherapy for their symptoms."], ["Has the patient tried injections?", "Yes, the patient has had injections which have not helped.", "The referral letter mentions that the patient has had injections for their symptoms, but they have not provided relief."], ["Has this patient tried any interventions?", "The referral letter does not provide information on any other interventions the patient has tried.", "There is no information provided in the referral letter regarding any other interventions the patient has tried for their symptoms."]]</t>
  </si>
  <si>
    <t>| Question (list verbatim from system message) | Response | Detailed reasoning based on given clinical information |
|----------------------------------------------|----------|-----------------------------------------------------|
| Is the patient's pathology central canal stenosis, foraminal stenosis, lateral stenosis, or another type of pathology? | The patient's pathology is left L5 radiculopathy with left greater than right L4-5 facet-based cysts. | The clinical examination findings and MRI results indicate that the patient has left L5 radiculopathy, which is consistent with the symptoms and imaging findings of left greater than right L4-5 facet-based cysts. |
| Has the patient tried physical or physiotherapy? | The referral letter does not mention if the patient has tried physical or physiotherapy. | There is no information provided in the referral letter regarding whether the patient has tried physical or physiotherapy for their symptoms. |
| Has the patient tried pharmacotherapy? | Yes, the patient is currently taking Tramadol HCL, Baclofen, Fluvoxamine, and Pantoprazole. | The referral letter states that the patient is currently taking Tramadol HCL, Baclofen, Fluvoxamine, and Pantoprazole, indicating that they have tried pharmacotherapy for their symptoms. |
| Has the patient tried injections? | Yes, the patient has had injections which have not helped. | The referral letter mentions that the patient has had injections for their symptoms, but they have not provided relief. |
| Has this patient tried any interventions? | The referral letter does not provide information on any other interventions the patient has tried. | There is no information provided in the referral letter regarding any other interventions the patient has tried for their symptoms. |</t>
  </si>
  <si>
    <t>{"id": "chatcmpl-8GmskrUoxgiKJ1muEoMOpcfwmmYB6", "object": "chat.completion", "created": 1699011842,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left L5 radiculopathy with left greater than right L4-5 facet-based cysts. | The clinical examination findings and MRI results indicate that the patient has left L5 radiculopathy, which is consistent with the symptoms and imaging findings of left greater than right L4-5 facet-based cysts. |\n| Has the patient tried physical or physiotherapy? | The referral letter does not mention if the patient has tried physical or physiotherapy. | There is no information provided in the referral letter regarding whether the patient has tried physical or physiotherapy for their symptoms. |\n| Has the patient tried pharmacotherapy? | Yes, the patient is currently taking Tramadol HCL, Baclofen, Fluvoxamine, and Pantoprazole. | The referral letter states that the patient is currently taking Tramadol HCL, Baclofen, Fluvoxamine, and Pantoprazole, indicating that they have tried pharmacotherapy for their symptoms. |\n| Has the patient tried injections? | Yes, the patient has had injections which have not helped. | The referral letter mentions that the patient has had injections for their symptoms, but they have not provided relief. |\n| Has this patient tried any interventions? | The referral letter does not provide information on any other interventions the patient has tried. | There is no information provided in the referral letter regarding any other interventions the patient has tried for their symptoms. |"}}], "usage": {"prompt_tokens": 1022, "completion_tokens": 356, "total_tokens": 1378}}</t>
  </si>
  <si>
    <t>[["Is the patient's pathology central canal stenosis, foraminal stenosis, lateral stenosis, or another type of pathology?", "Right L5-S1 paracentral disc herniation", "The lumbar MRI performed on September 18, 2021, revealed a right L5-S1 paracentral disc herniation, which is causing the patient's symptoms of right buttock and right leg pain."], ["Has the patient tried physical or physiotherapy?", "Yes", "The referral letter states that Mr. Smith is continuing with self-directed exercises, which suggests that he has tried physical or physiotherapy for his pain."], ["Has the patient tried pharmacotherapy?", "Not mentioned", "The referral letter does not provide any information about whether the patient has tried pharmacotherapy for his pain."], ["Has the patient tried injections?", "Not mentioned", "The referral letter does not provide any information about whether the patient has tried injections for his pain."], ["Has this patient tried any interventions?", "Yes, self-directed exercises", "The referral letter states that Mr. Smith is continuing with self-directed exercises, which can be considered as a form of intervention for his pain."]]</t>
  </si>
  <si>
    <t>| Question (list verbatim from system message) | Response | Detailed reasoning based on given clinical information |
|----------------------------------------------|----------|-------------------------------------------------------|
| Is the patient's pathology central canal stenosis, foraminal stenosis, lateral stenosis, or another type of pathology? | Right L5-S1 paracentral disc herniation | The lumbar MRI performed on September 18, 2021, revealed a right L5-S1 paracentral disc herniation, which is causing the patient's symptoms of right buttock and right leg pain. |
| Has the patient tried physical or physiotherapy? | Yes | The referral letter states that Mr. Smith is continuing with self-directed exercises, which suggests that he has tried physical or physiotherapy for his pain. |
| Has the patient tried pharmacotherapy? | Not mentioned | The referral letter does not provide any information about whether the patient has tried pharmacotherapy for his pain. |
| Has the patient tried injections? | Not mentioned | The referral letter does not provide any information about whether the patient has tried injections for his pain. |
| Has this patient tried any interventions? | Yes, self-directed exercises | The referral letter states that Mr. Smith is continuing with self-directed exercises, which can be considered as a form of intervention for his pain. |</t>
  </si>
  <si>
    <t>{"id": "chatcmpl-8Gmsgm5Lf1Ncb71mN83aPDmqxBRyH", "object": "chat.completion", "created": 1699011838,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L5-S1 paracentral disc herniation | The lumbar MRI performed on September 18, 2021, revealed a right L5-S1 paracentral disc herniation, which is causing the patient's symptoms of right buttock and right leg pain. |\n| Has the patient tried physical or physiotherapy? | Yes | The referral letter states that Mr. Smith is continuing with self-directed exercises, which suggests that he has tried physical or physiotherapy for his pain. |\n| Has the patient tried pharmacotherapy? | Not mentioned | The referral letter does not provide any information about whether the patient has tried pharmacotherapy for his pain. |\n| Has the patient tried injections? | Not mentioned | The referral letter does not provide any information about whether the patient has tried injections for his pain. |\n| Has this patient tried any interventions? | Yes, self-directed exercises | The referral letter states that Mr. Smith is continuing with self-directed exercises, which can be considered as a form of intervention for his pain. |"}}], "usage": {"prompt_tokens": 740, "completion_tokens": 270, "total_tokens": 1010}}</t>
  </si>
  <si>
    <t>The given clinical information does not mention any specific interventions the patient has tried.</t>
  </si>
  <si>
    <t>The given clinical information does not mention whether the patient has tried physical or physiotherapy.</t>
  </si>
  <si>
    <t>[["Is the patient's pathology central canal stenosis, foraminal stenosis, lateral stenosis, or another type of pathology?", "The patient's pathology is not specified in the given clinical information.", "The referral letter and final assessment do not mention the specific type of pathology causing the patient's back pain."], ["Has the patient tried physical or physiotherapy?", "The given clinical information does not mention whether the patient has tried physical or physiotherapy.", "The referral letter and final assessment do not provide any information about the patient's previous attempts at physical or physiotherapy for her back pain."], ["Has the patient tried pharmacotherapy?", "The given clinical information does not mention whether the patient has tried pharmacotherapy.", "The referral letter and final assessment do not provide any information about the patient's previous use of pharmacotherapy for her back pain."], ["Has the patient tried injections?", "The given clinical information does not mention whether the patient has tried injections.", "The referral letter and final assessment do not provide any information about the patient's previous use of injections for her back pain."], ["Has this patient tried any interventions?", "The given clinical information does not mention any specific interventions the patient has tried.", "The referral letter and final assessment do not provide any information about any interventions the patient has tried for her back pain."]]</t>
  </si>
  <si>
    <t>| Question (list verbatim from system message) | Response | Detailed reasoning based on given clinical information |
|----------------------------------------------|----------|------------------------------------------------------|
| Is the patient's pathology central canal stenosis, foraminal stenosis, lateral stenosis, or another type of pathology? | The patient's pathology is not specified in the given clinical information. | The referral letter and final assessment do not mention the specific type of pathology causing the patient's back pain. |
| Has the patient tried physical or physiotherapy? | The given clinical information does not mention whether the patient has tried physical or physiotherapy. | The referral letter and final assessment do not provide any information about the patient's previous attempts at physical or physiotherapy for her back pain. |
| Has the patient tried pharmacotherapy? | The given clinical information does not mention whether the patient has tried pharmacotherapy. | The referral letter and final assessment do not provide any information about the patient's previous use of pharmacotherapy for her back pain. |
| Has the patient tried injections? | The given clinical information does not mention whether the patient has tried injections. | The referral letter and final assessment do not provide any information about the patient's previous use of injections for her back pain. |
| Has this patient tried any interventions? | The given clinical information does not mention any specific interventions the patient has tried. | The referral letter and final assessment do not provide any information about any interventions the patient has tried for her back pain. |</t>
  </si>
  <si>
    <t>{"id": "chatcmpl-8GmsdWXOJfDArMY7nKKE8gLRieAFs", "object": "chat.completion", "created": 1699011835,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not specified in the given clinical information. | The referral letter and final assessment do not mention the specific type of pathology causing the patient's back pain. |\n| Has the patient tried physical or physiotherapy? | The given clinical information does not mention whether the patient has tried physical or physiotherapy. | The referral letter and final assessment do not provide any information about the patient's previous attempts at physical or physiotherapy for her back pain. |\n| Has the patient tried pharmacotherapy? | The given clinical information does not mention whether the patient has tried pharmacotherapy. | The referral letter and final assessment do not provide any information about the patient's previous use of pharmacotherapy for her back pain. |\n| Has the patient tried injections? | The given clinical information does not mention whether the patient has tried injections. | The referral letter and final assessment do not provide any information about the patient's previous use of injections for her back pain. |\n| Has this patient tried any interventions? | The given clinical information does not mention any specific interventions the patient has tried. | The referral letter and final assessment do not provide any information about any interventions the patient has tried for her back pain. |"}}], "usage": {"prompt_tokens": 609, "completion_tokens": 304, "total_tokens": 913}}</t>
  </si>
  <si>
    <t>The patient has tried physical therapy, acupuncture, and massage in the past. The patient is currently taking Tylenol 3 for pain relief. It is not mentioned whether the patient has tried injections or any other interventions.</t>
  </si>
  <si>
    <t>The patient's pathology includes severe spinal canal stenosis at L3-4 and L4-5, as well as foraminal stenosis at L5-S1.</t>
  </si>
  <si>
    <t>[["Is the patient's pathology central canal stenosis, foraminal stenosis, lateral stenosis, or another type of pathology?", "The patient's pathology includes severe spinal canal stenosis at L3-4 and L4-5, as well as foraminal stenosis at L5-S1.", "The lumbar MRI revealed severe spinal canal stenosis at L3-4 and L4-5, which is consistent with central canal stenosis. Additionally, there is foraminal stenosis at L5-S1, indicating foraminal stenosis as well."], ["Has the patient tried physical or physiotherapy?Has the patient tried pharmacotherapy?Has the patient tried injections?Has this patient tried any interventions?", "The patient has tried physical therapy, acupuncture, and massage in the past. The patient is currently taking Tylenol 3 for pain relief. It is not mentioned whether the patient has tried injections or any other interventions.", "The referral letter states that the patient tried physical therapy, acupuncture, and massage in the past, indicating that the patient has tried physical or physiotherapy. The patient is currently taking Tylenol 3, indicating pharmacotherapy. There is no mention of injections or other interventions."]]</t>
  </si>
  <si>
    <t>| Question (list verbatim from system message) | Response | Detailed reasoning based on given clinical information |
|----------------------------------------------|----------|-------------------------------------------------------|
| Is the patient's pathology central canal stenosis, foraminal stenosis, lateral stenosis, or another type of pathology? | The patient's pathology includes severe spinal canal stenosis at L3-4 and L4-5, as well as foraminal stenosis at L5-S1. | The lumbar MRI revealed severe spinal canal stenosis at L3-4 and L4-5, which is consistent with central canal stenosis. Additionally, there is foraminal stenosis at L5-S1, indicating foraminal stenosis as well. |
| Has the patient tried physical or physiotherapy?Has the patient tried pharmacotherapy?Has the patient tried injections?Has this patient tried any interventions? | The patient has tried physical therapy, acupuncture, and massage in the past. The patient is currently taking Tylenol 3 for pain relief. It is not mentioned whether the patient has tried injections or any other interventions. | The referral letter states that the patient tried physical therapy, acupuncture, and massage in the past, indicating that the patient has tried physical or physiotherapy. The patient is currently taking Tylenol 3, indicating pharmacotherapy. There is no mention of injections or other interventions. |</t>
  </si>
  <si>
    <t>{"id": "chatcmpl-8GmsZiBBfPtfAPWGYQcW7ohtoizI0", "object": "chat.completion", "created": 1699011831,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spinal canal stenosis at L3-4 and L4-5, as well as foraminal stenosis at L5-S1. | The lumbar MRI revealed severe spinal canal stenosis at L3-4 and L4-5, which is consistent with central canal stenosis. Additionally, there is foraminal stenosis at L5-S1, indicating foraminal stenosis as well. |\n| Has the patient tried physical or physiotherapy?Has the patient tried pharmacotherapy?Has the patient tried injections?Has this patient tried any interventions? | The patient has tried physical therapy, acupuncture, and massage in the past. The patient is currently taking Tylenol 3 for pain relief. It is not mentioned whether the patient has tried injections or any other interventions. | The referral letter states that the patient tried physical therapy, acupuncture, and massage in the past, indicating that the patient has tried physical or physiotherapy. The patient is currently taking Tylenol 3, indicating pharmacotherapy. There is no mention of injections or other interventions. |"}}], "usage": {"prompt_tokens": 811, "completion_tokens": 288, "total_tokens": 1099}}</t>
  </si>
  <si>
    <t>The patient's pathology is central canal stenosis and severe stenosis of the left lateral recess.</t>
  </si>
  <si>
    <t>[["Is the patient's pathology central canal stenosis, foraminal stenosis, lateral stenosis, or another type of pathology?", "The patient's pathology is central canal stenosis and severe stenosis of the left lateral recess.", "The lumbar MRI findings indicate moderate to severe canal stenosis and severe stenosis of the left lateral recess."], ["Has the patient tried physical or physiotherapy?", "Yes", "The referral letter mentions that the patient has tried physical therapy."], ["Has the patient tried pharmacotherapy?", "Yes", "The patient is currently taking Gabapentin and oxycodone for pain management."], ["Has the patient tried injections?", "Yes", "The referral letter states that the patient has received injections at a pain clinic."], ["Has this patient tried any interventions?", "Yes", "The patient is currently performing Aquatherapy as a form of intervention."]]</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</si>
  <si>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severe stenosis of the left lateral recess. | The lumbar MRI findings indicate moderate to severe canal stenosis and severe stenosis of the left lateral recess. |
| Has the patient tried physical or physiotherapy? | Yes | The referral letter mentions that the patient has tried physical therapy. |
| Has the patient tried pharmacotherapy? | Yes | The patient is currently taking Gabapentin and oxycodone for pain management. |
| Has the patient tried injections? | Yes | The referral letter states that the patient has received injections at a pain clinic. |
| Has this patient tried any interventions? | Yes | The patient is currently performing Aquatherapy as a form of intervention. |</t>
  </si>
  <si>
    <t>{"id": "chatcmpl-8GmsUCRBHfI3L2d0WIss5kqhgaZSe", "object": "chat.completion", "created": 1699011826,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severe stenosis of the left lateral recess. | The lumbar MRI findings indicate moderate to severe canal stenosis and severe stenosis of the left lateral recess. |\n| Has the patient tried physical or physiotherapy? | Yes | The referral letter mentions that the patient has tried physical therapy. |\n| Has the patient tried pharmacotherapy? | Yes | The patient is currently taking Gabapentin and oxycodone for pain management. |\n| Has the patient tried injections? | Yes | The referral letter states that the patient has received injections at a pain clinic. |\n| Has this patient tried any interventions? | Yes | The patient is currently performing Aquatherapy as a form of intervention. |"}}], "usage": {"prompt_tokens": 680, "completion_tokens": 215, "total_tokens": 895}}</t>
  </si>
  <si>
    <t>The patient has tried chiropractic care and massage, which have helped a little.</t>
  </si>
  <si>
    <t>Yes, the patient is currently taking Pregabalin 75 mg qid and oxycocet prn.</t>
  </si>
  <si>
    <t>It is not mentioned in the clinical information whether the patient has tried physical or physiotherapy.</t>
  </si>
  <si>
    <t>The patient's pathology is left lateral recess stenosis at L4-5 and severe foraminal stenosis at C5-6.</t>
  </si>
  <si>
    <t>[["Is the patient's pathology central canal stenosis, foraminal stenosis, lateral stenosis, or another type of pathology?", "The patient's pathology is left lateral recess stenosis at L4-5 and severe foraminal stenosis at C5-6.", "This is based on the lumbar and cervical spine MRI findings."], ["Has the patient tried physical or physiotherapy?", "It is not mentioned in the clinical information whether the patient has tried physical or physiotherapy.", "There is no information provided regarding the patient's previous attempts at physical or physiotherapy."], ["Has the patient tried pharmacotherapy?", "Yes, the patient is currently taking Pregabalin 75 mg qid and oxycocet prn.", "This information is provided in the medication list."], ["Has the patient tried injections?", "It is not mentioned in the clinical information whether the patient has tried injections.", "There is no information provided regarding the patient's previous attempts at injections."], ["Has this patient tried any interventions?", "The patient has tried chiropractic care and massage, which have helped a little.", "This information is mentioned in the referral letter."]]</t>
  </si>
  <si>
    <t>| Question (list verbatim from system message) | Response | Detailed reasoning based on given clinical information |
|----------------------------------------------|----------|-------------------------------------------------------|
| Is the patient's pathology central canal stenosis, foraminal stenosis, lateral stenosis, or another type of pathology? | The patient's pathology is left lateral recess stenosis at L4-5 and severe foraminal stenosis at C5-6. | This is based on the lumbar and cervical spine MRI findings. |
| Has the patient tried physical or physiotherapy? | It is not mentioned in the clinical information whether the patient has tried physical or physiotherapy. | There is no information provided regarding the patient's previous attempts at physical or physiotherapy. |
| Has the patient tried pharmacotherapy? | Yes, the patient is currently taking Pregabalin 75 mg qid and oxycocet prn. | This information is provided in the medication list. |
| Has the patient tried injections? | It is not mentioned in the clinical information whether the patient has tried injections. | There is no information provided regarding the patient's previous attempts at injections. |
| Has this patient tried any interventions? | The patient has tried chiropractic care and massage, which have helped a little. | This information is mentioned in the referral letter. |</t>
  </si>
  <si>
    <t>{"id": "chatcmpl-8GmsQfUaXN9yS4yg2jmT94Xm20GPB", "object": "chat.completion", "created": 1699011822,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left lateral recess stenosis at L4-5 and severe foraminal stenosis at C5-6. | This is based on the lumbar and cervical spine MRI findings. |\n| Has the patient tried physical or physiotherapy? | It is not mentioned in the clinical information whether the patient has tried physical or physiotherapy. | There is no information provided regarding the patient's previous attempts at physical or physiotherapy. |\n| Has the patient tried pharmacotherapy? | Yes, the patient is currently taking Pregabalin 75 mg qid and oxycocet prn. | This information is provided in the medication list. |\n| Has the patient tried injections? | It is not mentioned in the clinical information whether the patient has tried injections. | There is no information provided regarding the patient's previous attempts at injections. |\n| Has this patient tried any interventions? | The patient has tried chiropractic care and massage, which have helped a little. | This information is mentioned in the referral letter. |"}}], "usage": {"prompt_tokens": 658, "completion_tokens": 274, "total_tokens": 932}}</t>
  </si>
  <si>
    <t>Disc herniation causing compression of the S1 and possible L5 nerve roots</t>
  </si>
  <si>
    <t>[["Is the patient's pathology central canal stenosis, foraminal stenosis, lateral stenosis, or another type of pathology?", "Disc herniation causing compression of the S1 and possible L5 nerve roots", "The referral letter states that the patient has signs and symptoms of a right L5/S1 radiculopathy, which is likely due to compression of the S1 and possible L5 nerve roots from a disc herniation."], ["Has the patient tried physical or physiotherapy?", "Not mentioned in the given information", "There is no mention of the patient trying physical or physiotherapy in the referral letter or final assessment."], ["Has the patient tried pharmacotherapy?", "Not mentioned in the given information", "There is no mention of the patient trying pharmacotherapy in the referral letter or final assessment."], ["Has the patient tried injections?", "Not mentioned in the given information", "There is no mention of the patient trying injections in the referral letter or final assessment."], ["Has this patient tried any interventions?", "Not mentioned in the given information", "There is no mention of the patient trying any interventions in the referral letter or final assessment."]]</t>
  </si>
  <si>
    <t>| Question (list verbatim from system message) | Response | Detailed reasoning based on given clinical information |
|----------------------------------------------|----------|------------------------------------------------------|
| Is the patient's pathology central canal stenosis, foraminal stenosis, lateral stenosis, or another type of pathology? | Disc herniation causing compression of the S1 and possible L5 nerve roots | The referral letter states that the patient has signs and symptoms of a right L5/S1 radiculopathy, which is likely due to compression of the S1 and possible L5 nerve roots from a disc herniation. |
| Has the patient tried physical or physiotherapy? | Not mentioned in the given information | There is no mention of the patient trying physical or physiotherapy in the referral letter or final assessment. |
| Has the patient tried pharmacotherapy? | Not mentioned in the given information | There is no mention of the patient trying pharmacotherapy in the referral letter or final assessment. |
| Has the patient tried injections? | Not mentioned in the given information | There is no mention of the patient trying injections in the referral letter or final assessment. |
| Has this patient tried any interventions? | Not mentioned in the given information | There is no mention of the patient trying any interventions in the referral letter or final assessment. |</t>
  </si>
  <si>
    <t>{"id": "chatcmpl-8GmsMXETnEtoVpCbjF6Iz4sMCQND1", "object": "chat.completion", "created": 1699011818,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Disc herniation causing compression of the S1 and possible L5 nerve roots | The referral letter states that the patient has signs and symptoms of a right L5/S1 radiculopathy, which is likely due to compression of the S1 and possible L5 nerve roots from a disc herniation. |\n| Has the patient tried physical or physiotherapy? | Not mentioned in the given information | There is no mention of the patient trying physical or physiotherapy in the referral letter or final assessment. |\n| Has the patient tried pharmacotherapy? | Not mentioned in the given information | There is no mention of the patient trying pharmacotherapy in the referral letter or final assessment. |\n| Has the patient tried injections? | Not mentioned in the given information | There is no mention of the patient trying injections in the referral letter or final assessment. |\n| Has this patient tried any interventions? | Not mentioned in the given information | There is no mention of the patient trying any interventions in the referral letter or final assessment. |"}}], "usage": {"prompt_tokens": 499, "completion_tokens": 266, "total_tokens": 765}}</t>
  </si>
  <si>
    <t>It is not mentioned whether the patient has tried injections.</t>
  </si>
  <si>
    <t>It is not mentioned whether the patient has tried pharmacotherapy.</t>
  </si>
  <si>
    <t>[["Is the patient's pathology central canal stenosis, foraminal stenosis, lateral stenosis, or another type of pathology?", "The patient's pathology is central canal stenosis and foraminal stenosis.", "The lumbar MRI reveals severe spinal canal stenosis at L2-3 and severe canal stenosis at L4-5. There is also moderate to severe foraminal stenosis bilaterally."], ["Has the patient tried physical or physiotherapy?", "The patient has tried self-directed exercises and activity to tolerance.", "The referral letter states that the patient should continue with self-directed exercises and activity to tolerance."], ["Has the patient tried pharmacotherapy?", "It is not mentioned whether the patient has tried pharmacotherapy.", "There is no information provided regarding the patient trying pharmacotherapy."], ["Has the patient tried injections?", "It is not mentioned whether the patient has tried injections.", "There is no information provided regarding the patient trying injections."], ["Has this patient tried any interventions?", "The patient has not tried any interventions.", "The referral letter does not mention the patient trying any interventions other than self-directed exercises and activity to tolerance."]]</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</si>
  <si>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foraminal stenosis. | The lumbar MRI reveals severe spinal canal stenosis at L2-3 and severe canal stenosis at L4-5. There is also moderate to severe foraminal stenosis bilaterally. |
| Has the patient tried physical or physiotherapy? | The patient has tried self-directed exercises and activity to tolerance. | The referral letter states that the patient should continue with self-directed exercises and activity to tolerance. |
| Has the patient tried pharmacotherapy? | It is not mentioned whether the patient has tried pharmacotherapy. | There is no information provided regarding the patient trying pharmacotherapy. |
| Has the patient tried injections? | It is not mentioned whether the patient has tried injections. | There is no information provided regarding the patient trying injections. |
| Has this patient tried any interventions? | The patient has not tried any interventions. | The referral letter does not mention the patient trying any interventions other than self-directed exercises and activity to tolerance. |</t>
  </si>
  <si>
    <t>{"id": "chatcmpl-8GmsJ6WF02oRMYlwCcUCjrIpqZ0jH", "object": "chat.completion", "created": 1699011815,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foraminal stenosis. | The lumbar MRI reveals severe spinal canal stenosis at L2-3 and severe canal stenosis at L4-5. There is also moderate to severe foraminal stenosis bilaterally. |\n| Has the patient tried physical or physiotherapy? | The patient has tried self-directed exercises and activity to tolerance. | The referral letter states that the patient should continue with self-directed exercises and activity to tolerance. |\n| Has the patient tried pharmacotherapy? | It is not mentioned whether the patient has tried pharmacotherapy. | There is no information provided regarding the patient trying pharmacotherapy. |\n| Has the patient tried injections? | It is not mentioned whether the patient has tried injections. | There is no information provided regarding the patient trying injections. |\n| Has this patient tried any interventions? | The patient has not tried any interventions. | The referral letter does not mention the patient trying any interventions other than self-directed exercises and activity to tolerance. |"}}], "usage": {"prompt_tokens": 716, "completion_tokens": 273, "total_tokens": 989}}</t>
  </si>
  <si>
    <t>Yes, the patient has tried physical therapy, massage, osteopathy, and chiropractic care. The patient also takes OxyContin for pain relief and has had a medial branch block.</t>
  </si>
  <si>
    <t>[["Is the patient's pathology central canal stenosis, foraminal stenosis, lateral stenosis, or another type of pathology?", "Internal lumbar disc derangement", "The clinical history and imaging findings suggest degenerative changes at the L5-S1 level, including disc collapse and modic changes of endplates. This is consistent with internal lumbar disc derangement."], ["Has the patient tried physical or physiotherapy?Has the patient tried pharmacotherapy?Has the patient tried injections?Has this patient tried any interventions?", "Yes, the patient has tried physical therapy, massage, osteopathy, and chiropractic care. The patient also takes OxyContin for pain relief and has had a medial branch block.", "The patient has tried various conservative treatments including physical therapy, massage, osteopathy, and chiropractic care. The patient also takes OxyContin for pain relief and has had a medial branch block, which provided temporary relief."]]</t>
  </si>
  <si>
    <t>| Question (list verbatim from system message) | Response | Detailed reasoning based on given clinical information |
|----------------------------------------------|----------|------------------------------------------------------|
| Is the patient's pathology central canal stenosis, foraminal stenosis, lateral stenosis, or another type of pathology? | Internal lumbar disc derangement | The clinical history and imaging findings suggest degenerative changes at the L5-S1 level, including disc collapse and modic changes of endplates. This is consistent with internal lumbar disc derangement. |
| Has the patient tried physical or physiotherapy?Has the patient tried pharmacotherapy?Has the patient tried injections?Has this patient tried any interventions? | Yes, the patient has tried physical therapy, massage, osteopathy, and chiropractic care. The patient also takes OxyContin for pain relief and has had a medial branch block. | The patient has tried various conservative treatments including physical therapy, massage, osteopathy, and chiropractic care. The patient also takes OxyContin for pain relief and has had a medial branch block, which provided temporary relief.</t>
  </si>
  <si>
    <t>{"id": "chatcmpl-8GmsG7Biy1FlYaOH2zjdsSb2a04EA", "object": "chat.completion", "created": 1699011812,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Internal lumbar disc derangement | The clinical history and imaging findings suggest degenerative changes at the L5-S1 level, including disc collapse and modic changes of endplates. This is consistent with internal lumbar disc derangement. |\n| Has the patient tried physical or physiotherapy?Has the patient tried pharmacotherapy?Has the patient tried injections?Has this patient tried any interventions? | Yes, the patient has tried physical therapy, massage, osteopathy, and chiropractic care. The patient also takes OxyContin for pain relief and has had a medial branch block. | The patient has tried various conservative treatments including physical therapy, massage, osteopathy, and chiropractic care. The patient also takes OxyContin for pain relief and has had a medial branch block, which provided temporary relief."}}], "usage": {"prompt_tokens": 1012, "completion_tokens": 222, "total_tokens": 1234}}</t>
  </si>
  <si>
    <t>Bilateral severe L5 foraminal stenosis</t>
  </si>
  <si>
    <t>[["Is the patient's pathology central canal stenosis, foraminal stenosis, lateral stenosis, or another type of pathology?", "Bilateral severe L5 foraminal stenosis", "The lumbar MRI revealed severe foraminal stenosis at the L5 level."], ["Has the patient tried physical or physiotherapy?", "Yes", "The referral letter states that physical therapy and osteopathy were helpful."], ["Has the patient tried pharmacotherapy?", "Yes", "The referral letter mentions that the patient is taking Lyrica, which has provided some improvement in his leg pain."], ["Has the patient tried injections?", "Not mentioned", "There is no mention of the patient trying injections in the provided clinical information."], ["Has this patient tried any interventions?", "Yes", "The patient has tried physical therapy, osteopathy, and pharmacotherapy (Lyrica). Surgical consultation has also been discussed as an option."]]</t>
  </si>
  <si>
    <t>| Question (list verbatim from system message) | Response | Detailed reasoning based on given clinical information |
|----------------------------------------------|----------|-------------------------------------------------------|
| Is the patient's pathology central canal stenosis, foraminal stenosis, lateral stenosis, or another type of pathology? | Bilateral severe L5 foraminal stenosis | The lumbar MRI revealed severe foraminal stenosis at the L5 level. |
| Has the patient tried physical or physiotherapy? | Yes | The referral letter states that physical therapy and osteopathy were helpful. |
| Has the patient tried pharmacotherapy? | Yes | The referral letter mentions that the patient is taking Lyrica, which has provided some improvement in his leg pain. |
| Has the patient tried injections? | Not mentioned | There is no mention of the patient trying injections in the provided clinical information. |
| Has this patient tried any interventions? | Yes | The patient has tried physical therapy, osteopathy, and pharmacotherapy (Lyrica). Surgical consultation has also been discussed as an option. |</t>
  </si>
  <si>
    <t>{"id": "chatcmpl-8GmsDFUpr3XpFw8WiQcTJnbTF9OvW", "object": "chat.completion", "created": 1699011809,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Bilateral severe L5 foraminal stenosis | The lumbar MRI revealed severe foraminal stenosis at the L5 level. |\n| Has the patient tried physical or physiotherapy? | Yes | The referral letter states that physical therapy and osteopathy were helpful. |\n| Has the patient tried pharmacotherapy? | Yes | The referral letter mentions that the patient is taking Lyrica, which has provided some improvement in his leg pain. |\n| Has the patient tried injections? | Not mentioned | There is no mention of the patient trying injections in the provided clinical information. |\n| Has this patient tried any interventions? | Yes | The patient has tried physical therapy, osteopathy, and pharmacotherapy (Lyrica). Surgical consultation has also been discussed as an option. |"}}], "usage": {"prompt_tokens": 895, "completion_tokens": 217, "total_tokens": 1112}}</t>
  </si>
  <si>
    <t>Encouraged to continue with self-directed exercises and activity to tolerance</t>
  </si>
  <si>
    <t>Yes, encouraged to continue with self-directed exercises and activity to tolerance</t>
  </si>
  <si>
    <t>Severe spinal canal stenosis at L4-5, L3-4, and L2-3 from a combination of degenerative changes</t>
  </si>
  <si>
    <t>[["Is the patient's pathology central canal stenosis, foraminal stenosis, lateral stenosis, or another type of pathology?", "Severe spinal canal stenosis at L4-5, L3-4, and L2-3 from a combination of degenerative changes", "The lumbar MRI reveals severe spinal canal stenosis at multiple levels, indicating that the patient's pathology is central canal stenosis."], ["Has the patient tried physical or physiotherapy?", "Yes, encouraged to continue with self-directed exercises and activity to tolerance", "The clinician has encouraged the patient to continue with self-directed exercises and activity, indicating that the patient has tried physical or physiotherapy."], ["Has the patient tried pharmacotherapy?", "Not mentioned in the clinical information", "There is no mention of the patient trying pharmacotherapy in the clinical information."], ["Has the patient tried injections?", "Not mentioned in the clinical information", "There is no mention of the patient trying injections in the clinical information."], ["Has this patient tried any interventions?", "Encouraged to continue with self-directed exercises and activity to tolerance", "The clinician has encouraged the patient to continue with self-directed exercises and activity, indicating that the patient has tried interventions in the form of exercise."]]</t>
  </si>
  <si>
    <t>| Question (list verbatim from system message) | Response | Detailed reasoning based on given clinical information |
|----------------------------------------------|----------|-------------------------------------------------------|
| Is the patient's pathology central canal stenosis, foraminal stenosis, lateral stenosis, or another type of pathology? | Severe spinal canal stenosis at L4-5, L3-4, and L2-3 from a combination of degenerative changes | The lumbar MRI reveals severe spinal canal stenosis at multiple levels, indicating that the patient's pathology is central canal stenosis. |
| Has the patient tried physical or physiotherapy? | Yes, encouraged to continue with self-directed exercises and activity to tolerance | The clinician has encouraged the patient to continue with self-directed exercises and activity, indicating that the patient has tried physical or physiotherapy. |
| Has the patient tried pharmacotherapy? | Not mentioned in the clinical information | There is no mention of the patient trying pharmacotherapy in the clinical information. |
| Has the patient tried injections? | Not mentioned in the clinical information | There is no mention of the patient trying injections in the clinical information. |
| Has this patient tried any interventions? | Encouraged to continue with self-directed exercises and activity to tolerance | The clinician has encouraged the patient to continue with self-directed exercises and activity, indicating that the patient has tried interventions in the form of exercise. |</t>
  </si>
  <si>
    <t>{"id": "chatcmpl-8Gms8ZnvC2O8dDHN0nblCShlTTQXC", "object": "chat.completion", "created": 1699011804,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spinal canal stenosis at L4-5, L3-4, and L2-3 from a combination of degenerative changes | The lumbar MRI reveals severe spinal canal stenosis at multiple levels, indicating that the patient's pathology is central canal stenosis. |\n| Has the patient tried physical or physiotherapy? | Yes, encouraged to continue with self-directed exercises and activity to tolerance | The clinician has encouraged the patient to continue with self-directed exercises and activity, indicating that the patient has tried physical or physiotherapy. |\n| Has the patient tried pharmacotherapy? | Not mentioned in the clinical information | There is no mention of the patient trying pharmacotherapy in the clinical information. |\n| Has the patient tried injections? | Not mentioned in the clinical information | There is no mention of the patient trying injections in the clinical information. |\n| Has this patient tried any interventions? | Encouraged to continue with self-directed exercises and activity to tolerance | The clinician has encouraged the patient to continue with self-directed exercises and activity, indicating that the patient has tried interventions in the form of exercise. |"}}], "usage": {"prompt_tokens": 802, "completion_tokens": 290, "total_tokens": 1092}}</t>
  </si>
  <si>
    <t>[["Is the patient's pathology central canal stenosis, foraminal stenosis, lateral stenosis, or another type of pathology?", "Foraminal stenosis", "The lumbar MRI reveals severe foraminal stenosis at L5-S1 bilaterally, left more than right."], ["Has the patient tried physical or physiotherapy?", "No", "There is no mention of the patient trying physical or physiotherapy in the referral letter."], ["Has the patient tried pharmacotherapy?", "No", "There is no mention of the patient trying pharmacotherapy in the referral letter."], ["Has the patient tried injections?", "Yes", "The referral letter states that the patient has been referred for a transforaminal epidural steroid injection at L5-S1 for pain relief."], ["Has this patient tried any interventions?", "Yes", "The patient has tried chiropractic care (spinal manipulation and acupuncture) without relief."]]</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</si>
  <si>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severe foraminal stenosis at L5-S1 bilaterally, left more than right. |
| Has the patient tried physical or physiotherapy? | No | There is no mention of the patient trying physical or physiotherapy in the referral letter. |
| Has the patient tried pharmacotherapy? | No | There is no mention of the patient trying pharmacotherapy in the referral letter. |
| Has the patient tried injections? | Yes | The referral letter states that the patient has been referred for a transforaminal epidural steroid injection at L5-S1 for pain relief. |
| Has this patient tried any interventions? | Yes | The patient has tried chiropractic care (spinal manipulation and acupuncture) without relief. |</t>
  </si>
  <si>
    <t>{"id": "chatcmpl-8Gms4bcuSi6DNVoKlnuRCTmYcnPpx", "object": "chat.completion", "created": 1699011800,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severe foraminal stenosis at L5-S1 bilaterally, left more than right. |\n| Has the patient tried physical or physiotherapy? | No | There is no mention of the patient trying physical or physiotherapy in the referral letter. |\n| Has the patient tried pharmacotherapy? | No | There is no mention of the patient trying pharmacotherapy in the referral letter. |\n| Has the patient tried injections? | Yes | The referral letter states that the patient has been referred for a transforaminal epidural steroid injection at L5-S1 for pain relief. |\n| Has this patient tried any interventions? | Yes | The patient has tried chiropractic care (spinal manipulation and acupuncture) without relief. |"}}], "usage": {"prompt_tokens": 693, "completion_tokens": 222, "total_tokens": 915}}</t>
  </si>
  <si>
    <t>[["Is the patient's pathology central canal stenosis, foraminal stenosis, lateral stenosis, or another type of pathology?", "Central canal stenosis", "The lumbar MRI shows severe spinal canal stenosis at L2-3 and L3-4, which is the cardinal finding."], ["Has the patient tried physical or physiotherapy?", "Yes", "The referral letter states that the patient has attended physical therapy, but did not find it helpful."], ["Has the patient tried pharmacotherapy?", "Not mentioned", "The referral letter does not mention whether the patient has tried pharmacotherapy."], ["Has the patient tried injections?", "Yes", "The referral letter states that an epidural injection in April was helpful for a few weeks."], ["Has this patient tried any interventions?", "Yes", "The patient has tried physical therapy, acupuncture, and an epidural injection."]]</t>
  </si>
  <si>
    <t>| Question (list verbatim from system message) | Response | Detailed reasoning based on given clinical information |
|----------------------------------------------|----------|------------------------------------------------------|
| Is the patient's pathology central canal stenosis, foraminal stenosis, lateral stenosis, or another type of pathology? | Central canal stenosis | The lumbar MRI shows severe spinal canal stenosis at L2-3 and L3-4, which is the cardinal finding. |
| Has the patient tried physical or physiotherapy? | Yes | The referral letter states that the patient has attended physical therapy, but did not find it helpful. |
| Has the patient tried pharmacotherapy? | Not mentioned | The referral letter does not mention whether the patient has tried pharmacotherapy. |
| Has the patient tried injections? | Yes | The referral letter states that an epidural injection in April was helpful for a few weeks. |
| Has this patient tried any interventions? | Yes | The patient has tried physical therapy, acupuncture, and an epidural injection. |</t>
  </si>
  <si>
    <t>{"id": "chatcmpl-8Gms19P6vYjiVzPCrOlR7DIN1pZQ4", "object": "chat.completion", "created": 1699011797,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MRI shows severe spinal canal stenosis at L2-3 and L3-4, which is the cardinal finding. |\n| Has the patient tried physical or physiotherapy? | Yes | The referral letter states that the patient has attended physical therapy, but did not find it helpful. |\n| Has the patient tried pharmacotherapy? | Not mentioned | The referral letter does not mention whether the patient has tried pharmacotherapy. |\n| Has the patient tried injections? | Yes | The referral letter states that an epidural injection in April was helpful for a few weeks. |\n| Has this patient tried any interventions? | Yes | The patient has tried physical therapy, acupuncture, and an epidural injection. |"}}], "usage": {"prompt_tokens": 736, "completion_tokens": 212, "total_tokens": 948}}</t>
  </si>
  <si>
    <t>Yes, chiropractic care and epidural injections</t>
  </si>
  <si>
    <t>Yes, receiving epidural injections every 3 months</t>
  </si>
  <si>
    <t>Yes, attending chiropractic care</t>
  </si>
  <si>
    <t>Disc herniation with significant compromise of the left lateral recess</t>
  </si>
  <si>
    <t>[["Is the patient's pathology central canal stenosis, foraminal stenosis, lateral stenosis, or another type of pathology?", "Disc herniation with significant compromise of the left lateral recess", "The lumbar MRI reveals a large left L5-S1 disc extrusion with significant compromise of the left lateral recess, which is causing the patient's symptoms of left leg pain, numbness, and reduced sensation along the left S1 dermatome."], ["Has the patient tried physical or physiotherapy?", "Yes, attending chiropractic care", "The patient has been attending chiropractic care, which she finds helpful."], ["Has the patient tried pharmacotherapy?", "Not mentioned", "There is no mention of the patient trying pharmacotherapy in the provided clinical information."], ["Has the patient tried injections?", "Yes, receiving epidural injections every 3 months", "The patient has been receiving epidural injections every 3 months, which she finds helpful."], ["Has this patient tried any interventions?", "Yes, chiropractic care and epidural injections", "The patient has tried chiropractic care and has been receiving epidural injections as interventions for her symptoms."]]</t>
  </si>
  <si>
    <t>| Question (list verbatim from system message) | Response | Detailed reasoning based on given clinical information |
|----------------------------------------------|----------|-------------------------------------------------------|
| Is the patient's pathology central canal stenosis, foraminal stenosis, lateral stenosis, or another type of pathology? | Disc herniation with significant compromise of the left lateral recess | The lumbar MRI reveals a large left L5-S1 disc extrusion with significant compromise of the left lateral recess, which is causing the patient's symptoms of left leg pain, numbness, and reduced sensation along the left S1 dermatome. |
| Has the patient tried physical or physiotherapy? | Yes, attending chiropractic care | The patient has been attending chiropractic care, which she finds helpful. |
| Has the patient tried pharmacotherapy? | Not mentioned | There is no mention of the patient trying pharmacotherapy in the provided clinical information. |
| Has the patient tried injections? | Yes, receiving epidural injections every 3 months | The patient has been receiving epidural injections every 3 months, which she finds helpful. |
| Has this patient tried any interventions? | Yes, chiropractic care and epidural injections | The patient has tried chiropractic care and has been receiving epidural injections as interventions for her symptoms. |</t>
  </si>
  <si>
    <t>{"id": "chatcmpl-8GmrwMLSQaGZKIg1cb9CZbdTHxu0A", "object": "chat.completion", "created": 1699011792,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Disc herniation with significant compromise of the left lateral recess | The lumbar MRI reveals a large left L5-S1 disc extrusion with significant compromise of the left lateral recess, which is causing the patient's symptoms of left leg pain, numbness, and reduced sensation along the left S1 dermatome. |\n| Has the patient tried physical or physiotherapy? | Yes, attending chiropractic care | The patient has been attending chiropractic care, which she finds helpful. |\n| Has the patient tried pharmacotherapy? | Not mentioned | There is no mention of the patient trying pharmacotherapy in the provided clinical information. |\n| Has the patient tried injections? | Yes, receiving epidural injections every 3 months | The patient has been receiving epidural injections every 3 months, which she finds helpful. |\n| Has this patient tried any interventions? | Yes, chiropractic care and epidural injections | The patient has tried chiropractic care and has been receiving epidural injections as interventions for her symptoms. |"}}], "usage": {"prompt_tokens": 792, "completion_tokens": 264, "total_tokens": 1056}}</t>
  </si>
  <si>
    <t>[["Is the patient's pathology central canal stenosis, foraminal stenosis, lateral stenosis, or another type of pathology?", "Foraminal stenosis", "The lumbar MRI shows moderate bilateral foraminal stenosis at L4-5, mild to moderate foraminal stenosis at L2-3 and L3-4, and mild right foraminal stenosis at L5-S1."], ["Has the patient tried physical or physiotherapy?", "Yes", "The referral letter mentions that the patient has been attending physical therapy for upper back pain."], ["Has the patient tried pharmacotherapy?", "Yes", "The patient is currently taking Lyrica, cyclobenzaprine, and Tylenol 3 as needed for pain."], ["Has the patient tried injections?", "Not mentioned", "There is no mention of the patient trying injections in the referral letter."], ["Has this patient tried any interventions?", "Yes", "The referral letter suggests that the patient may find relief with pulsed radiofrequency ablation of the right L5 dorsal root ganglion and is being referred to the Bloor Pain Clinic for evaluation and consideration for intervention. The patient is also recommended to continue with self-directed exercises and may consider a trial of spinal mobilization/manipulation for upper back pain."]]</t>
  </si>
  <si>
    <t>| Question (list verbatim from system message) | Response | Detailed reasoning based on given clinical information |
|----------------------------------------------|----------|-------------------------------------------------------|
| Is the patient's pathology central canal stenosis, foraminal stenosis, lateral stenosis, or another type of pathology? | Foraminal stenosis | The lumbar MRI shows moderate bilateral foraminal stenosis at L4-5, mild to moderate foraminal stenosis at L2-3 and L3-4, and mild right foraminal stenosis at L5-S1. |
| Has the patient tried physical or physiotherapy? | Yes | The referral letter mentions that the patient has been attending physical therapy for upper back pain. |
| Has the patient tried pharmacotherapy? | Yes | The patient is currently taking Lyrica, cyclobenzaprine, and Tylenol 3 as needed for pain. |
| Has the patient tried injections? | Not mentioned | There is no mention of the patient trying injections in the referral letter. |
| Has this patient tried any interventions? | Yes | The referral letter suggests that the patient may find relief with pulsed radiofrequency ablation of the right L5 dorsal root ganglion and is being referred to the Bloor Pain Clinic for evaluation and consideration for intervention. The patient is also recommended to continue with self-directed exercises and may consider a trial of spinal mobilization/manipulation for upper back pain. |</t>
  </si>
  <si>
    <t>{"id": "chatcmpl-8GmrtZ9CHogPFtOQuGelptNjDDvHc", "object": "chat.completion", "created": 1699011789,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shows moderate bilateral foraminal stenosis at L4-5, mild to moderate foraminal stenosis at L2-3 and L3-4, and mild right foraminal stenosis at L5-S1. |\n| Has the patient tried physical or physiotherapy? | Yes | The referral letter mentions that the patient has been attending physical therapy for upper back pain. |\n| Has the patient tried pharmacotherapy? | Yes | The patient is currently taking Lyrica, cyclobenzaprine, and Tylenol 3 as needed for pain. |\n| Has the patient tried injections? | Not mentioned | There is no mention of the patient trying injections in the referral letter. |\n| Has this patient tried any interventions? | Yes | The referral letter suggests that the patient may find relief with pulsed radiofrequency ablation of the right L5 dorsal root ganglion and is being referred to the Bloor Pain Clinic for evaluation and consideration for intervention. The patient is also recommended to continue with self-directed exercises and may consider a trial of spinal mobilization/manipulation for upper back pain. |"}}], "usage": {"prompt_tokens": 1025, "completion_tokens": 297, "total_tokens": 1322}}</t>
  </si>
  <si>
    <t>[["Is the patient's pathology central canal stenosis, foraminal stenosis, lateral stenosis, or another type of pathology?", "Severe spinal canal stenosis at L4-5", "The lumbar MRI performed in 2016 revealed moderate to severe canal stenosis at L2-3. The updated MRI performed in 2022 showed severe spinal canal stenosis at L4-5."], ["Has the patient tried physical or physiotherapy?", "Yes", "The patient had been attending physical therapy for months and had massage therapy initially."],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"Yes, self-directed exercises and activity to tolerance", "The patient was recommended to continue with self-directed exercises and activity to tolerance while awaiting spine surgical consultation."]]</t>
  </si>
  <si>
    <t>| Question (list verbatim from system message) | Response | Detailed reasoning based on given clinical information |
|----------------------------------------------|----------|-------------------------------------------------------|
| Is the patient's pathology central canal stenosis, foraminal stenosis, lateral stenosis, or another type of pathology? | Severe spinal canal stenosis at L4-5 | The lumbar MRI performed in 2016 revealed moderate to severe canal stenosis at L2-3. The updated MRI performed in 2022 showed severe spinal canal stenosis at L4-5. |
| Has the patient tried physical or physiotherapy? | Yes | The patient had been attending physical therapy for months and had massage therapy initially.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Yes, self-directed exercises and activity to tolerance | The patient was recommended to continue with self-directed exercises and activity to tolerance while awaiting spine surgical consultation. |</t>
  </si>
  <si>
    <t>{"id": "chatcmpl-8Gmrp4FGZRArnu7QCYV0LzNvfuARG", "object": "chat.completion", "created": 1699011785,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spinal canal stenosis at L4-5 | The lumbar MRI performed in 2016 revealed moderate to severe canal stenosis at L2-3. The updated MRI performed in 2022 showed severe spinal canal stenosis at L4-5. |\n| Has the patient tried physical or physiotherapy? | Yes | The patient had been attending physical therapy for months and had massage therapy initially.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Yes, self-directed exercises and activity to tolerance | The patient was recommended to continue with self-directed exercises and activity to tolerance while awaiting spine surgical consultation. |"}}], "usage": {"prompt_tokens": 779, "completion_tokens": 244, "total_tokens": 1023}}</t>
  </si>
  <si>
    <t>The patient has been continuing with self-directed exercises.</t>
  </si>
  <si>
    <t>The patient has not tried injections yet.</t>
  </si>
  <si>
    <t>The patient has not had any recent physical therapy.</t>
  </si>
  <si>
    <t>The patient's pathology includes severe spinal canal stenosis at L4-5 and significant right lateral recess stenosis at L3-4.</t>
  </si>
  <si>
    <t>[["Is the patient's pathology central canal stenosis, foraminal stenosis, lateral stenosis, or another type of pathology?", "The patient's pathology includes severe spinal canal stenosis at L4-5 and significant right lateral recess stenosis at L3-4.", "This information is obtained from the lumbar MRI findings."], ["Has the patient tried physical or physiotherapy?", "The patient has not had any recent physical therapy.", "This information is mentioned in the referral letter."], ["Has the patient tried pharmacotherapy?", "The patient is not taking any pain relieving medications.", "This information is mentioned in the referral letter."], ["Has the patient tried injections?", "The patient has not tried injections yet.", "This information is mentioned in the final assessment."], ["Has this patient tried any interventions?", "The patient has been continuing with self-directed exercises.", "This information is mentioned in the referral letter."]]</t>
  </si>
  <si>
    <t>| Question (list verbatim from system message) | Response | Detailed reasoning based on given clinical information |
|----------------------------------------------|----------|-------------------------------------------------------|
| Is the patient's pathology central canal stenosis, foraminal stenosis, lateral stenosis, or another type of pathology? | The patient's pathology includes severe spinal canal stenosis at L4-5 and significant right lateral recess stenosis at L3-4. | This information is obtained from the lumbar MRI findings. |
| Has the patient tried physical or physiotherapy? | The patient has not had any recent physical therapy. | This information is mentioned in the referral letter. |
| Has the patient tried pharmacotherapy? | The patient is not taking any pain relieving medications. | This information is mentioned in the referral letter. |
| Has the patient tried injections? | The patient has not tried injections yet. | This information is mentioned in the final assessment. |
| Has this patient tried any interventions? | The patient has been continuing with self-directed exercises. | This information is mentioned in the referral letter. |</t>
  </si>
  <si>
    <t>{"id": "chatcmpl-8GmrlXq5J3gRKq8i7ERdemljImUDC", "object": "chat.completion", "created": 1699011781,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spinal canal stenosis at L4-5 and significant right lateral recess stenosis at L3-4. | This information is obtained from the lumbar MRI findings. |\n| Has the patient tried physical or physiotherapy? | The patient has not had any recent physical therapy. | This information is mentioned in the referral letter. |\n| Has the patient tried pharmacotherapy? | The patient is not taking any pain relieving medications. | This information is mentioned in the referral letter. |\n| Has the patient tried injections? | The patient has not tried injections yet. | This information is mentioned in the final assessment. |\n| Has this patient tried any interventions? | The patient has been continuing with self-directed exercises. | This information is mentioned in the referral letter. |"}}], "usage": {"prompt_tokens": 658, "completion_tokens": 224, "total_tokens": 882}}</t>
  </si>
  <si>
    <t>[["Is the patient's pathology central canal stenosis, foraminal stenosis, lateral stenosis, or another type of pathology?", "The patient's pathology is central canal stenosis and foraminal stenosis.", "The lumbar MRI revealed severe canal and foraminal stenosis at L3-4, mild to moderate canal stenosis at L2-3 and L4-5, and moderate left foraminal stenosis at L5-S1 and L2-3."], ["Has the patient tried physical or physiotherapy?", "Yes", "The patient has attended physical therapy without relief."], ["Has the patient tried pharmacotherapy?", "No", "The patient is not taking pain relieving medications."], ["Has the patient tried injections?", "No", "There is no mention of the patient trying injections."], ["Has this patient tried any interventions?", "Yes", "The patient has tried physical therapy."]]</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</si>
  <si>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foraminal stenosis. | The lumbar MRI revealed severe canal and foraminal stenosis at L3-4, mild to moderate canal stenosis at L2-3 and L4-5, and moderate left foraminal stenosis at L5-S1 and L2-3. |
| Has the patient tried physical or physiotherapy? | Yes | The patient has attended physical therapy without relief. |
| Has the patient tried pharmacotherapy? | No | The patient is not taking pain relieving medications. |
| Has the patient tried injections? | No | There is no mention of the patient trying injections. |
| Has this patient tried any interventions? | Yes | The patient has tried physical therapy. |</t>
  </si>
  <si>
    <t>{"id": "chatcmpl-8GmritxvOkpgKBv2C41UoGczk0Rz8", "object": "chat.completion", "created": 1699011778,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foraminal stenosis. | The lumbar MRI revealed severe canal and foraminal stenosis at L3-4, mild to moderate canal stenosis at L2-3 and L4-5, and moderate left foraminal stenosis at L5-S1 and L2-3. |\n| Has the patient tried physical or physiotherapy? | Yes | The patient has attended physical therapy without relief. |\n| Has the patient tried pharmacotherapy? | No | The patient is not taking pain relieving medications. |\n| Has the patient tried injections? | No | There is no mention of the patient trying injections. |\n| Has this patient tried any interventions? | Yes | The patient has tried physical therapy. |"}}], "usage": {"prompt_tokens": 1159, "completion_tokens": 221, "total_tokens": 1380}}</t>
  </si>
  <si>
    <t>Yes, spinal mobilization to the lumbar spine with a manually trained physical therapist or chiropractor</t>
  </si>
  <si>
    <t>Central canal stenosis, disc protrusion, and advanced cord compression at T6-7</t>
  </si>
  <si>
    <t>[["Is the patient's pathology central canal stenosis, foraminal stenosis, lateral stenosis, or another type of pathology?", "Central canal stenosis, disc protrusion, and advanced cord compression at T6-7", "The MRI findings reveal a disc protrusion and advanced cord compression at T6-7, indicating central canal stenosis."], ["Has the patient tried physical or physiotherapy?", "Yes", "The referral letter states that the patient has had physical therapy without relief."], ["Has the patient tried pharmacotherapy?", "Not mentioned", "The referral letter does not mention whether the patient has tried pharmacotherapy."], ["Has the patient tried injections?", "Not mentioned", "The referral letter does not mention whether the patient has tried injections."], ["Has this patient tried any interventions?", "Yes, spinal mobilization to the lumbar spine with a manually trained physical therapist or chiropractor", "The referral letter suggests that the patient has tried spinal mobilization to the lumbar spine with a manually trained physical therapist or chiropractor."]]</t>
  </si>
  <si>
    <t>| Question (list verbatim from system message) | Response | Detailed reasoning based on given clinical information |
|----------------------------------------------|----------|------------------------------------------------------|
| Is the patient's pathology central canal stenosis, foraminal stenosis, lateral stenosis, or another type of pathology? | Central canal stenosis, disc protrusion, and advanced cord compression at T6-7 | The MRI findings reveal a disc protrusion and advanced cord compression at T6-7, indicating central canal stenosis. |
| Has the patient tried physical or physiotherapy? | Yes | The referral letter states that the patient has had physical therapy without relief. |
| Has the patient tried pharmacotherapy? | Not mentioned | The referral letter does not mention whether the patient has tried pharmacotherapy. |
| Has the patient tried injections? | Not mentioned | The referral letter does not mention whether the patient has tried injections. |
| Has this patient tried any interventions? | Yes, spinal mobilization to the lumbar spine with a manually trained physical therapist or chiropractor | The referral letter suggests that the patient has tried spinal mobilization to the lumbar spine with a manually trained physical therapist or chiropractor. |</t>
  </si>
  <si>
    <t>{"id": "chatcmpl-8GmreCniMD7pO8qLUM0YOzysiEe0w", "object": "chat.completion", "created": 1699011774,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disc protrusion, and advanced cord compression at T6-7 | The MRI findings reveal a disc protrusion and advanced cord compression at T6-7, indicating central canal stenosis. |\n| Has the patient tried physical or physiotherapy? | Yes | The referral letter states that the patient has had physical therapy without relief. |\n| Has the patient tried pharmacotherapy? | Not mentioned | The referral letter does not mention whether the patient has tried pharmacotherapy. |\n| Has the patient tried injections? | Not mentioned | The referral letter does not mention whether the patient has tried injections. |\n| Has this patient tried any interventions? | Yes, spinal mobilization to the lumbar spine with a manually trained physical therapist or chiropractor | The referral letter suggests that the patient has tried spinal mobilization to the lumbar spine with a manually trained physical therapist or chiropractor. |"}}], "usage": {"prompt_tokens": 897, "completion_tokens": 244, "total_tokens": 1141}}</t>
  </si>
  <si>
    <t>The patient has had epidural injections without relief.</t>
  </si>
  <si>
    <t>The patient's pathology is foraminal stenosis and canal stenosis.</t>
  </si>
  <si>
    <t>[["Is the patient's pathology central canal stenosis, foraminal stenosis, lateral stenosis, or another type of pathology?", "The patient's pathology is foraminal stenosis and canal stenosis.", "The lumbar MRI reveals moderate canal and left foraminal stenosis at L3-4 and mild canal recess stenosis at L4-5. There is also significant left foraminal stenosis at L5-S1."], ["Has the patient tried physical or physiotherapy?", "The patient has not had any recent physical therapy.", "The referral letter states that the patient has not had any recent physical therapy."], ["Has the patient tried pharmacotherapy?", "The information does not mention if the patient has tried pharmacotherapy.", "The referral letter does not provide any information about the patient trying pharmacotherapy."], ["Has the patient tried injections?", "The patient has had epidural injections without relief.", "The referral letter states that the patient has had epidural injections without relief."], ["Has this patient tried any interventions?", "The information does not mention if the patient has tried any other interventions.", "The referral letter does not provide any information about the patient trying any other interventions."]]</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</si>
  <si>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and canal stenosis. | The lumbar MRI reveals moderate canal and left foraminal stenosis at L3-4 and mild canal recess stenosis at L4-5. There is also significant left foraminal stenosis at L5-S1. |
| Has the patient tried physical or physiotherapy? | The patient has not had any recent physical therapy. | The referral letter states that the patient has not had any recent physical therapy. |
| Has the patient tried pharmacotherapy? | The information does not mention if the patient has tried pharmacotherapy. | The referral letter does not provide any information about the patient trying pharmacotherapy. |
| Has the patient tried injections? | The patient has had epidural injections without relief. | The referral letter states that the patient has had epidural injections without relief. |
| Has this patient tried any interventions? | The information does not mention if the patient has tried any other interventions. | The referral letter does not provide any information about the patient trying any other interventions. |</t>
  </si>
  <si>
    <t>{"id": "chatcmpl-8GmraaJebM5VBa4KNxK8paInAXTCM", "object": "chat.completion", "created": 1699011770,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and canal stenosis. | The lumbar MRI reveals moderate canal and left foraminal stenosis at L3-4 and mild canal recess stenosis at L4-5. There is also significant left foraminal stenosis at L5-S1. |\n| Has the patient tried physical or physiotherapy? | The patient has not had any recent physical therapy. | The referral letter states that the patient has not had any recent physical therapy. |\n| Has the patient tried pharmacotherapy? | The information does not mention if the patient has tried pharmacotherapy. | The referral letter does not provide any information about the patient trying pharmacotherapy. |\n| Has the patient tried injections? | The patient has had epidural injections without relief. | The referral letter states that the patient has had epidural injections without relief. |\n| Has this patient tried any interventions? | The information does not mention if the patient has tried any other interventions. | The referral letter does not provide any information about the patient trying any other interventions. |"}}], "usage": {"prompt_tokens": 995, "completion_tokens": 280, "total_tokens": 1275}}</t>
  </si>
  <si>
    <t>The patient had epidural injections during her previous hospitalization, but they did not help.</t>
  </si>
  <si>
    <t>The referral letter does not mention whether the patient has tried pharmacotherapy.</t>
  </si>
  <si>
    <t>The patient was recommended a course of physical therapy by Dr. Smith during her previous visit.</t>
  </si>
  <si>
    <t>The patient's pathology includes severe foraminal stenosis at the right L4-5 level, as well as disc extrusion and impingement of the right L4 nerve root. There is also disc osteophyte complex and displacement of the right L3 nerve root. There is moderate to severe canal stenosis at the L1-2 level.</t>
  </si>
  <si>
    <t>[["Is the patient's pathology central canal stenosis, foraminal stenosis, lateral stenosis, or another type of pathology?", "The patient's pathology includes severe foraminal stenosis at the right L4-5 level, as well as disc extrusion and impingement of the right L4 nerve root. There is also disc osteophyte complex and displacement of the right L3 nerve root. There is moderate to severe canal stenosis at the L1-2 level.", "The lumbar MRI findings indicate specific areas of stenosis and impingement at different levels of the spine."], ["Has the patient tried physical or physiotherapy?", "The patient was recommended a course of physical therapy by Dr. Smith during her previous visit.", "The referral letter mentions that Dr. Smith recommended physical therapy as part of the initial management plan."], ["Has the patient tried pharmacotherapy?", "The referral letter does not mention whether the patient has tried pharmacotherapy.", "There is no information provided regarding the patient's use of pharmacotherapy for her back pain."], ["Has the patient tried injections?", "The patient had epidural injections during her previous hospitalization, but they did not help.", "The referral letter states that the patient had epidural injections during her previous hospitalization, but they did not provide relief."], ["Has this patient tried any interventions?", "The patient has tried epidural injections and physical therapy.", "The patient has undergone epidural injections and was recommended physical therapy as part of her initial management plan."]]</t>
  </si>
  <si>
    <t>| Question (list verbatim from system message) | Response | Detailed reasoning based on given clinical information |
|----------------------------------------------|----------|------------------------------------------------------|
| Is the patient's pathology central canal stenosis, foraminal stenosis, lateral stenosis, or another type of pathology? | The patient's pathology includes severe foraminal stenosis at the right L4-5 level, as well as disc extrusion and impingement of the right L4 nerve root. There is also disc osteophyte complex and displacement of the right L3 nerve root. There is moderate to severe canal stenosis at the L1-2 level. | The lumbar MRI findings indicate specific areas of stenosis and impingement at different levels of the spine. |
| Has the patient tried physical or physiotherapy? | The patient was recommended a course of physical therapy by Dr. Smith during her previous visit. | The referral letter mentions that Dr. Smith recommended physical therapy as part of the initial management plan. |
| Has the patient tried pharmacotherapy? | The referral letter does not mention whether the patient has tried pharmacotherapy. | There is no information provided regarding the patient's use of pharmacotherapy for her back pain. |
| Has the patient tried injections? | The patient had epidural injections during her previous hospitalization, but they did not help. | The referral letter states that the patient had epidural injections during her previous hospitalization, but they did not provide relief. |
| Has this patient tried any interventions? | The patient has tried epidural injections and physical therapy. | The patient has undergone epidural injections and was recommended physical therapy as part of her initial management plan. |</t>
  </si>
  <si>
    <t>{"id": "chatcmpl-8GmrVUzEMyib5DjFVjxPOaOFGuFuA", "object": "chat.completion", "created": 1699011765,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foraminal stenosis at the right L4-5 level, as well as disc extrusion and impingement of the right L4 nerve root. There is also disc osteophyte complex and displacement of the right L3 nerve root. There is moderate to severe canal stenosis at the L1-2 level. | The lumbar MRI findings indicate specific areas of stenosis and impingement at different levels of the spine. |\n| Has the patient tried physical or physiotherapy? | The patient was recommended a course of physical therapy by Dr. Smith during her previous visit. | The referral letter mentions that Dr. Smith recommended physical therapy as part of the initial management plan. |\n| Has the patient tried pharmacotherapy? | The referral letter does not mention whether the patient has tried pharmacotherapy. | There is no information provided regarding the patient's use of pharmacotherapy for her back pain. |\n| Has the patient tried injections? | The patient had epidural injections during her previous hospitalization, but they did not help. | The referral letter states that the patient had epidural injections during her previous hospitalization, but they did not provide relief. |\n| Has this patient tried any interventions? | The patient has tried epidural injections and physical therapy. | The patient has undergone epidural injections and was recommended physical therapy as part of her initial management plan. |"}}], "usage": {"prompt_tokens": 986, "completion_tokens": 346, "total_tokens": 1332}}</t>
  </si>
  <si>
    <t>No information provided.</t>
  </si>
  <si>
    <t>The patient has been advised to continue with self-directed flexion-based exercises and activity to tolerance.</t>
  </si>
  <si>
    <t>The patient's pathology is central canal stenosis and severe foraminal stenosis at L3-4.</t>
  </si>
  <si>
    <t>[["Is the patient's pathology central canal stenosis, foraminal stenosis, lateral stenosis, or another type of pathology?", "The patient's pathology is central canal stenosis and severe foraminal stenosis at L3-4.", "The lumbar MRI revealed severe spinal canal stenosis at L3-4 and severe foraminal stenosis at L4-5 bilaterally."], ["Has the patient tried physical or physiotherapy?", "The patient has been advised to continue with self-directed flexion-based exercises and activity to tolerance.", "The referral letter states that the patient should be continuing with self-directed flexion-based exercises and activity to tolerance."], ["Has the patient tried pharmacotherapy?", "No information provided.", "No information is given regarding whether the patient has tried pharmacotherapy."], ["Has the patient tried injections?", "No information provided.", "No information is given regarding whether the patient has tried injections."], ["Has this patient tried any interventions?", "No information provided.", "No information is given regarding whether the patient has tried any interventions."]]</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</si>
  <si>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severe foraminal stenosis at L3-4. | The lumbar MRI revealed severe spinal canal stenosis at L3-4 and severe foraminal stenosis at L4-5 bilaterally. |
| Has the patient tried physical or physiotherapy? | The patient has been advised to continue with self-directed flexion-based exercises and activity to tolerance. | The referral letter states that the patient should be continuing with self-directed flexion-based exercises and activity to tolerance. |
| Has the patient tried pharmacotherapy? | No information provided. | No information is given regarding whether the patient has tried pharmacotherapy. |
| Has the patient tried injections? | No information provided. | No information is given regarding whether the patient has tried injections. |
| Has this patient tried any interventions? | No information provided. | No information is given regarding whether the patient has tried any interventions. |</t>
  </si>
  <si>
    <t>{"id": "chatcmpl-8GmrR9sFWr3HA8rqi8g97MAlRd5xI", "object": "chat.completion", "created": 1699011761,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severe foraminal stenosis at L3-4. | The lumbar MRI revealed severe spinal canal stenosis at L3-4 and severe foraminal stenosis at L4-5 bilaterally. |\n| Has the patient tried physical or physiotherapy? | The patient has been advised to continue with self-directed flexion-based exercises and activity to tolerance. | The referral letter states that the patient should be continuing with self-directed flexion-based exercises and activity to tolerance. |\n| Has the patient tried pharmacotherapy? | No information provided. | No information is given regarding whether the patient has tried pharmacotherapy. |\n| Has the patient tried injections? | No information provided. | No information is given regarding whether the patient has tried injections. |\n| Has this patient tried any interventions? | No information provided. | No information is given regarding whether the patient has tried any interventions. |"}}], "usage": {"prompt_tokens": 751, "completion_tokens": 254, "total_tokens": 1005}}</t>
  </si>
  <si>
    <t>[["Is the patient's pathology central canal stenosis, foraminal stenosis, lateral stenosis, or another type of pathology?", "Disc herniation at L5-S1", "The MRI reveals a very large right-sided disc herniation at the L5-S1 level, which is causing the patient's symptoms of right leg pain and a right-sided S1 radiculopathy."], ["Has the patient tried physical or physiotherapy?", "Yes", "The patient has tried initial conservative management, including physiotherapy."], ["Has the patient tried pharmacotherapy?", "Yes", "The patient has tried pain medications."], ["Has the patient tried injections?", "Yes", "The patient has tried non-targeted back injections."], ["Has this patient tried any interventions?", "Yes", "The patient has tried physiotherapy, pain medications, and non-targeted back injections."]]</t>
  </si>
  <si>
    <t>| Question (list verbatim from system message) | Response | Detailed reasoning based on given clinical information |
|----------------------------------------------|----------|-----------------------------------------------------|
| Is the patient's pathology central canal stenosis, foraminal stenosis, lateral stenosis, or another type of pathology? | Disc herniation at L5-S1 | The MRI reveals a very large right-sided disc herniation at the L5-S1 level, which is causing the patient's symptoms of right leg pain and a right-sided S1 radiculopathy. |
| Has the patient tried physical or physiotherapy? | Yes | The patient has tried initial conservative management, including physiotherapy. |
| Has the patient tried pharmacotherapy? | Yes | The patient has tried pain medications. |
| Has the patient tried injections? | Yes | The patient has tried non-targeted back injections. |
| Has this patient tried any interventions? | Yes | The patient has tried physiotherapy, pain medications, and non-targeted back injections. |</t>
  </si>
  <si>
    <t>{"id": "chatcmpl-8GmrOzsNvXrn0EFo8EEbxn9FYvVfa", "object": "chat.completion", "created": 1699011758,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Disc herniation at L5-S1 | The MRI reveals a very large right-sided disc herniation at the L5-S1 level, which is causing the patient's symptoms of right leg pain and a right-sided S1 radiculopathy. |\n| Has the patient tried physical or physiotherapy? | Yes | The patient has tried initial conservative management, including physiotherapy. |\n| Has the patient tried pharmacotherapy? | Yes | The patient has tried pain medications. |\n| Has the patient tried injections? | Yes | The patient has tried non-targeted back injections. |\n| Has this patient tried any interventions? | Yes | The patient has tried physiotherapy, pain medications, and non-targeted back injections. |"}}], "usage": {"prompt_tokens": 480, "completion_tokens": 209, "total_tokens": 689}}</t>
  </si>
  <si>
    <t>Yes, physical therapies and chiropractic care</t>
  </si>
  <si>
    <t>Right L4-5 disc herniation with compromise of the right lateral recess</t>
  </si>
  <si>
    <t>[["Is the patient's pathology central canal stenosis, foraminal stenosis, lateral stenosis, or another type of pathology?", "Right L4-5 disc herniation with compromise of the right lateral recess", "The lumbar MRI reveals a large right L4-5 disc herniation with compromise of the right lateral recess, indicating that the patient's pathology is a disc herniation with involvement of the lateral recess."], ["Has the patient tried physical or physiotherapy?", "Yes", "The referral letter states that the patient has not experienced improvement despite physical therapies and chiropractic care."], ["Has the patient tried pharmacotherapy?", "N/A", "The referral letter does not mention whether the patient has tried pharmacotherapy."], ["Has the patient tried injections?", "N/A", "The referral letter does not mention whether the patient has tried injections."], ["Has this patient tried any interventions?", "Yes, physical therapies and chiropractic care", "The referral letter states that the patient has not experienced improvement despite physical therapies and chiropractic care."]]</t>
  </si>
  <si>
    <t>| Question (list verbatim from system message) | Response | Detailed reasoning based on given clinical information |
|----------------------------------------------|----------|-------------------------------------------------------|
| Is the patient's pathology central canal stenosis, foraminal stenosis, lateral stenosis, or another type of pathology? | Right L4-5 disc herniation with compromise of the right lateral recess | The lumbar MRI reveals a large right L4-5 disc herniation with compromise of the right lateral recess, indicating that the patient's pathology is a disc herniation with involvement of the lateral recess. |
| Has the patient tried physical or physiotherapy? | Yes | The referral letter states that the patient has not experienced improvement despite physical therapies and chiropractic care. |
| Has the patient tried pharmacotherapy? | N/A | The referral letter does not mention whether the patient has tried pharmacotherapy. |
| Has the patient tried injections? | N/A | The referral letter does not mention whether the patient has tried injections. |
| Has this patient tried any interventions? | Yes, physical therapies and chiropractic care | The referral letter states that the patient has not experienced improvement despite physical therapies and chiropractic care. |</t>
  </si>
  <si>
    <t>{"id": "chatcmpl-8GmrM4QpR8GOotjFE8bOHYdQ3HfuL", "object": "chat.completion", "created": 1699011756,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L4-5 disc herniation with compromise of the right lateral recess | The lumbar MRI reveals a large right L4-5 disc herniation with compromise of the right lateral recess, indicating that the patient's pathology is a disc herniation with involvement of the lateral recess. |\n| Has the patient tried physical or physiotherapy? | Yes | The referral letter states that the patient has not experienced improvement despite physical therapies and chiropractic care. |\n| Has the patient tried pharmacotherapy? | N/A | The referral letter does not mention whether the patient has tried pharmacotherapy. |\n| Has the patient tried injections? | N/A | The referral letter does not mention whether the patient has tried injections. |\n| Has this patient tried any interventions? | Yes, physical therapies and chiropractic care | The referral letter states that the patient has not experienced improvement despite physical therapies and chiropractic care. |"}}], "usage": {"prompt_tokens": 586, "completion_tokens": 242, "total_tokens": 828}}</t>
  </si>
  <si>
    <t>[["Is the patient's pathology central canal stenosis, foraminal stenosis, lateral stenosis, or another type of pathology?", "The patient's pathology is central canal stenosis and foraminal stenosis.", "The lumbar MRI reveals severe spinal canal stenosis at L4-5, indicating central canal stenosis. Additionally, there is moderate foraminal stenosis bilaterally."], ["Has the patient tried physical or physiotherapy?", "Not mentioned in the provided information.", "There is no mention of the patient trying physical or physiotherapy in the referral letter."], ["Has the patient tried pharmacotherapy?", "Not mentioned in the provided information.", "There is no mention of the patient trying pharmacotherapy in the referral letter."], ["Has the patient tried injections?", "Not mentioned in the provided information.", "There is no mention of the patient trying injections in the referral letter."], ["Has this patient tried any interventions?", "Not mentioned in the provided information.", "There is no mention of the patient trying any interventions in the referral letter."]]</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</si>
  <si>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foraminal stenosis. | The lumbar MRI reveals severe spinal canal stenosis at L4-5, indicating central canal stenosis. Additionally, there is moderate foraminal stenosis bilaterally. |
| Has the patient tried physical or physiotherapy? | Not mentioned in the provided information. | There is no mention of the patient trying physical or physiotherapy in the referral letter. |
| Has the patient tried pharmacotherapy? | Not mentioned in the provided information. | There is no mention of the patient trying pharmacotherapy in the referral letter. |
| Has the patient tried injections? | Not mentioned in the provided information. | There is no mention of the patient trying injections in the referral letter. |
| Has this patient tried any interventions? | Not mentioned in the provided information. | There is no mention of the patient trying any interventions in the referral letter. |</t>
  </si>
  <si>
    <t>{"id": "chatcmpl-8GmrJ2M9BHKeVhd4YCt7N0S2LeyXl", "object": "chat.completion", "created": 1699011753,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foraminal stenosis. | The lumbar MRI reveals severe spinal canal stenosis at L4-5, indicating central canal stenosis. Additionally, there is moderate foraminal stenosis bilaterally. |\n| Has the patient tried physical or physiotherapy? | Not mentioned in the provided information. | There is no mention of the patient trying physical or physiotherapy in the referral letter. |\n| Has the patient tried pharmacotherapy? | Not mentioned in the provided information. | There is no mention of the patient trying pharmacotherapy in the referral letter. |\n| Has the patient tried injections? | Not mentioned in the provided information. | There is no mention of the patient trying injections in the referral letter. |\n| Has this patient tried any interventions? | Not mentioned in the provided information. | There is no mention of the patient trying any interventions in the referral letter. |"}}], "usage": {"prompt_tokens": 672, "completion_tokens": 253, "total_tokens": 925}}</t>
  </si>
  <si>
    <t>Yes, chiropractic care</t>
  </si>
  <si>
    <t>Discogenic lower back pain with left L4-5 disc protrusion and degenerative disc disease at L5-S1</t>
  </si>
  <si>
    <t>[["Is the patient's pathology central canal stenosis, foraminal stenosis, lateral stenosis, or another type of pathology?", "Discogenic lower back pain with left L4-5 disc protrusion and degenerative disc disease at L5-S1", "The lumbar MRI shows a disc protrusion at the left L4-5 level, which is causing compression of the left L5 nerve root. Additionally, there is degenerative disc disease at the L5-S1 level. These findings suggest discogenic lower back pain as the primary pathology."], ["Has the patient tried physical or physiotherapy?", "Yes", "The patient has tried physical therapy without relief."], ["Has the patient tried pharmacotherapy?", "Not mentioned", "There is no mention of the patient trying pharmacotherapy in the given clinical information."], ["Has the patient tried injections?", "No", "The patient has not had any injections according to the referral letter."], ["Has this patient tried any interventions?", "Yes, chiropractic care", "The patient has found some benefit from chiropractic care and can continue with it if she continues to find benefit."]]</t>
  </si>
  <si>
    <t>| Question (list verbatim from system message) | Response | Detailed reasoning based on given clinical information |
|----------------------------------------------|----------|------------------------------------------------------|
| Is the patient's pathology central canal stenosis, foraminal stenosis, lateral stenosis, or another type of pathology? | Discogenic lower back pain with left L4-5 disc protrusion and degenerative disc disease at L5-S1 | The lumbar MRI shows a disc protrusion at the left L4-5 level, which is causing compression of the left L5 nerve root. Additionally, there is degenerative disc disease at the L5-S1 level. These findings suggest discogenic lower back pain as the primary pathology. |
| Has the patient tried physical or physiotherapy? | Yes | The patient has tried physical therapy without relief. |
| Has the patient tried pharmacotherapy? | Not mentioned | There is no mention of the patient trying pharmacotherapy in the given clinical information. |
| Has the patient tried injections? | No | The patient has not had any injections according to the referral letter. |
| Has this patient tried any interventions? | Yes, chiropractic care | The patient has found some benefit from chiropractic care and can continue with it if she continues to find benefit. |</t>
  </si>
  <si>
    <t>{"id": "chatcmpl-8GmrGUFtgpd6I16nAzCirRktKbQ22", "object": "chat.completion", "created": 1699011750,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Discogenic lower back pain with left L4-5 disc protrusion and degenerative disc disease at L5-S1 | The lumbar MRI shows a disc protrusion at the left L4-5 level, which is causing compression of the left L5 nerve root. Additionally, there is degenerative disc disease at the L5-S1 level. These findings suggest discogenic lower back pain as the primary pathology. |\n| Has the patient tried physical or physiotherapy? | Yes | The patient has tried physical therapy without relief. |\n| Has the patient tried pharmacotherapy? | Not mentioned | There is no mention of the patient trying pharmacotherapy in the given clinical information. |\n| Has the patient tried injections? | No | The patient has not had any injections according to the referral letter. |\n| Has this patient tried any interventions? | Yes, chiropractic care | The patient has found some benefit from chiropractic care and can continue with it if she continues to find benefit. |"}}], "usage": {"prompt_tokens": 934, "completion_tokens": 260, "total_tokens": 1194}}</t>
  </si>
  <si>
    <t>The information does not specify whether the patient has tried any interventions other than physical therapy.</t>
  </si>
  <si>
    <t>The information does not mention whether the patient has tried injections.</t>
  </si>
  <si>
    <t>The information does not mention whether the patient has tried pharmacotherapy.</t>
  </si>
  <si>
    <t>It is mentioned that the patient should continue with flexion-based exercises.</t>
  </si>
  <si>
    <t>[["Is the patient's pathology central canal stenosis, foraminal stenosis, lateral stenosis, or another type of pathology?", "The patient's pathology is central canal stenosis and foraminal stenosis.", "The clinical information mentions severe L4-5 stenosis and moderate L3-4 stenosis, which indicates narrowing of the central canal and the foraminal openings."], ["Has the patient tried physical or physiotherapy?", "It is mentioned that the patient should continue with flexion-based exercises.", "The patient has tried physical therapy in the form of flexion-based exercises."], ["Has the patient tried pharmacotherapy?", "The information does not mention whether the patient has tried pharmacotherapy.", "There is no mention of the patient trying pharmacotherapy in the given clinical information."], ["Has the patient tried injections?", "The information does not mention whether the patient has tried injections.", "There is no mention of the patient trying injections in the given clinical information."], ["Has this patient tried any interventions?", "The information does not specify whether the patient has tried any interventions other than physical therapy.", "There is no mention of the patient trying any other interventions besides physical therapy in the given clinical information."]]</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</si>
  <si>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and foraminal stenosis. | The clinical information mentions severe L4-5 stenosis and moderate L3-4 stenosis, which indicates narrowing of the central canal and the foraminal openings. |
| Has the patient tried physical or physiotherapy? | It is mentioned that the patient should continue with flexion-based exercises. | The patient has tried physical therapy in the form of flexion-based exercises. |
| Has the patient tried pharmacotherapy? | The information does not mention whether the patient has tried pharmacotherapy. | There is no mention of the patient trying pharmacotherapy in the given clinical information. |
| Has the patient tried injections? | The information does not mention whether the patient has tried injections. | There is no mention of the patient trying injections in the given clinical information. |
| Has this patient tried any interventions? | The information does not specify whether the patient has tried any interventions other than physical therapy. | There is no mention of the patient trying any other interventions besides physical therapy in the given clinical information. |</t>
  </si>
  <si>
    <t>{"id": "chatcmpl-8GmrBxmtz2DczvX8QCLKCjMz49OgT", "object": "chat.completion", "created": 1699011745,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and foraminal stenosis. | The clinical information mentions severe L4-5 stenosis and moderate L3-4 stenosis, which indicates narrowing of the central canal and the foraminal openings. |\n| Has the patient tried physical or physiotherapy? | It is mentioned that the patient should continue with flexion-based exercises. | The patient has tried physical therapy in the form of flexion-based exercises. |\n| Has the patient tried pharmacotherapy? | The information does not mention whether the patient has tried pharmacotherapy. | There is no mention of the patient trying pharmacotherapy in the given clinical information. |\n| Has the patient tried injections? | The information does not mention whether the patient has tried injections. | There is no mention of the patient trying injections in the given clinical information. |\n| Has this patient tried any interventions? | The information does not specify whether the patient has tried any interventions other than physical therapy. | There is no mention of the patient trying any other interventions besides physical therapy in the given clinical information. |"}}], "usage": {"prompt_tokens": 516, "completion_tokens": 282, "total_tokens": 798}}</t>
  </si>
  <si>
    <t>[["Is the patient's pathology central canal stenosis, foraminal stenosis, lateral stenosis, or another type of pathology?", "The patient's pathology is foraminal stenosis.", "The lumbar MRI reveals significant facet degeneration and bilateral foraminal stenosis at the L5-S1 level."], ["Has the patient tried physical or physiotherapy?", "Yes", "The referral letter mentions that the patient has tried exercises, which are a form of physical or physiotherapy."], ["Has the patient tried pharmacotherapy?", "Not mentioned", "The referral letter does not provide information about whether the patient has tried pharmacotherapy."], ["Has the patient tried injections?", "Yes", "The referral letter states that the patient has had medial branch blocks, which are a form of injection therapy."], ["Has this patient tried any interventions?", "Yes", "The patient has tried chiropractic care, exercises, and medial branch blocks as interventions for her back pain."]]</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</si>
  <si>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 The lumbar MRI reveals significant facet degeneration and bilateral foraminal stenosis at the L5-S1 level. |
| Has the patient tried physical or physiotherapy? | Yes | The referral letter mentions that the patient has tried exercises, which are a form of physical or physiotherapy. |
| Has the patient tried pharmacotherapy? | Not mentioned | The referral letter does not provide information about whether the patient has tried pharmacotherapy. |
| Has the patient tried injections? | Yes | The referral letter states that the patient has had medial branch blocks, which are a form of injection therapy. |
| Has this patient tried any interventions? | Yes | The patient has tried chiropractic care, exercises, and medial branch blocks as interventions for her back pain. |</t>
  </si>
  <si>
    <t>{"id": "chatcmpl-8Gmr7poI6axYRmPnr7PbnJlHrhuaA", "object": "chat.completion", "created": 1699011741,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 The lumbar MRI reveals significant facet degeneration and bilateral foraminal stenosis at the L5-S1 level. |\n| Has the patient tried physical or physiotherapy? | Yes | The referral letter mentions that the patient has tried exercises, which are a form of physical or physiotherapy. |\n| Has the patient tried pharmacotherapy? | Not mentioned | The referral letter does not provide information about whether the patient has tried pharmacotherapy. |\n| Has the patient tried injections? | Yes | The referral letter states that the patient has had medial branch blocks, which are a form of injection therapy. |\n| Has this patient tried any interventions? | Yes | The patient has tried chiropractic care, exercises, and medial branch blocks as interventions for her back pain. |"}}], "usage": {"prompt_tokens": 754, "completion_tokens": 228, "total_tokens": 982}}</t>
  </si>
  <si>
    <t>Yes, self-directed, flexion-based exercises</t>
  </si>
  <si>
    <t>Severe spinal canal stenosis at L4-5 and L5-S1 from a combination of degenerative changes</t>
  </si>
  <si>
    <t>[["Is the patient's pathology central canal stenosis, foraminal stenosis, lateral stenosis, or another type of pathology?", "Severe spinal canal stenosis at L4-5 and L5-S1 from a combination of degenerative changes", "The lumbar MRI reveals severe spinal canal stenosis at L4-5 and L5-S1, indicating that the patient's pathology is central canal stenosis."], ["Has the patient tried physical or physiotherapy?", "Yes, self-directed, flexion-based exercises", "The referral letter mentions that the patient should continue with self-directed, flexion-based exercises, indicating that the patient has tried physical or physiotherapy."],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"Not mentioned", "There is no mention of the patient trying any interventions other than self-directed, flexion-based exercises in the given clinical information."]]</t>
  </si>
  <si>
    <t>| Question (list verbatim from system message) | Response | Detailed reasoning based on given clinical information |
|----------------------------------------------|----------|-------------------------------------------------------|
| Is the patient's pathology central canal stenosis, foraminal stenosis, lateral stenosis, or another type of pathology? | Severe spinal canal stenosis at L4-5 and L5-S1 from a combination of degenerative changes | The lumbar MRI reveals severe spinal canal stenosis at L4-5 and L5-S1, indicating that the patient's pathology is central canal stenosis. |
| Has the patient tried physical or physiotherapy? | Yes, self-directed, flexion-based exercises | The referral letter mentions that the patient should continue with self-directed, flexion-based exercises, indicating that the patient has tried physical or physiotherapy.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Not mentioned | There is no mention of the patient trying any interventions other than self-directed, flexion-based exercises in the given clinical information. |</t>
  </si>
  <si>
    <t>{"id": "chatcmpl-8Gmr29agAwtj6nHGjHW868AA5sXQr", "object": "chat.completion", "created": 1699011736,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spinal canal stenosis at L4-5 and L5-S1 from a combination of degenerative changes | The lumbar MRI reveals severe spinal canal stenosis at L4-5 and L5-S1, indicating that the patient's pathology is central canal stenosis. |\n| Has the patient tried physical or physiotherapy? | Yes, self-directed, flexion-based exercises | The referral letter mentions that the patient should continue with self-directed, flexion-based exercises, indicating that the patient has tried physical or physiotherapy.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Not mentioned | There is no mention of the patient trying any interventions other than self-directed, flexion-based exercises in the given clinical information. |"}}], "usage": {"prompt_tokens": 612, "completion_tokens": 268, "total_tokens": 880}}</t>
  </si>
  <si>
    <t>Epidural injection could be considered</t>
  </si>
  <si>
    <t>Possible prescription for lyrica or gabapentin recommended</t>
  </si>
  <si>
    <t>Recurrent disc at L4-L5</t>
  </si>
  <si>
    <t>[["Is the patient's pathology central canal stenosis, foraminal stenosis, lateral stenosis, or another type of pathology?", "Recurrent disc at L4-L5", "The patient has a history of left L5 radiculopathy and a subsequent L4-5 discectomy. The final assessment mentions a recurrent disc at L4-L5, indicating that the patient's pathology is related to disc herniation at this level."], ["Has the patient tried physical or physiotherapy?", "N/A", "There is no mention of the patient trying physical or physiotherapy in the given clinical information."], ["Has the patient tried pharmacotherapy?", "Possible prescription for lyrica or gabapentin recommended", "The clinician recommended that the patient follow-up with his physician about a possible prescription for lyrica or gabapentin, indicating that pharmacotherapy has not been tried yet."], ["Has the patient tried injections?", "Epidural injection could be considered", "The clinician mentioned that an epidural injection could be considered, suggesting that injections have not been tried yet."], ["Has this patient tried any interventions?", "N/A",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</si>
  <si>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Recurrent disc at L4-L5 | The patient has a history of left L5 radiculopathy and a subsequent L4-5 discectomy. The final assessment mentions a recurrent disc at L4-L5, indicating that the patient's pathology is related to disc herniation at this level. |
| Has the patient tried physical or physiotherapy? | N/A | There is no mention of the patient trying physical or physiotherapy in the given clinical information. |
| Has the patient tried pharmacotherapy? | Possible prescription for lyrica or gabapentin recommended | The clinician recommended that the patient follow-up with his physician about a possible prescription for lyrica or gabapentin, indicating that pharmacotherapy has not been tried yet. |
| Has the patient tried injections? | Epidural injection could be considered | The clinician mentioned that an epidural injection could be considered, suggesting that injections have not been tried yet. |
| Has this patient tried any interventions? | N/A | There is no mention of the patient trying any interventions in the given clinical information. |</t>
  </si>
  <si>
    <t>{"id": "chatcmpl-8Gmr0UtGsMGEVs0tprXlBgTkmG55K", "object": "chat.completion", "created": 1699011734,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Recurrent disc at L4-L5 | The patient has a history of left L5 radiculopathy and a subsequent L4-5 discectomy. The final assessment mentions a recurrent disc at L4-L5, indicating that the patient's pathology is related to disc herniation at this level. |\n| Has the patient tried physical or physiotherapy? | N/A | There is no mention of the patient trying physical or physiotherapy in the given clinical information. |\n| Has the patient tried pharmacotherapy? | Possible prescription for lyrica or gabapentin recommended | The clinician recommended that the patient follow-up with his physician about a possible prescription for lyrica or gabapentin, indicating that pharmacotherapy has not been tried yet. |\n| Has the patient tried injections? | Epidural injection could be considered | The clinician mentioned that an epidural injection could be considered, suggesting that injections have not been tried yet. |\n| Has this patient tried any interventions? | N/A | There is no mention of the patient trying any interventions in the given clinical information. |"}}], "usage": {"prompt_tokens": 533, "completion_tokens": 281, "total_tokens": 814}}</t>
  </si>
  <si>
    <t>[["Is the patient's pathology central canal stenosis, foraminal stenosis, lateral stenosis, or another type of pathology?", "Lateral stenosis", "The lumbar MRI reveals severe canal and lateral foraminal stenosis on the left at L3-4."], ["Has the patient tried physical or physiotherapy?", "Yes", "The referral letter mentions that the patient has tried physical therapy and chiropractic care, but it has not provided relief."], ["Has the patient tried pharmacotherapy?", "Yes", "The referral letter mentions that the patient has tried medication options, including Gabapentin."], ["Has the patient tried injections?", "Yes", "The referral letter mentions that the patient has tried left hip and knee injections, but they have not provided relief."], ["Has this patient tried any interventions?", "Yes", "The patient has tried physical therapy, chiropractic care, injections, and medication options, but none have provided relief."]]</t>
  </si>
  <si>
    <t>| Question (list verbatim from system message) | Response | Detailed reasoning based on given clinical information |
|----------------------------------------------|----------|------------------------------------------------------|
| Is the patient's pathology central canal stenosis, foraminal stenosis, lateral stenosis, or another type of pathology? | Lateral stenosis | The lumbar MRI reveals severe canal and lateral foraminal stenosis on the left at L3-4. |
| Has the patient tried physical or physiotherapy? | Yes | The referral letter mentions that the patient has tried physical therapy and chiropractic care, but it has not provided relief. |
| Has the patient tried pharmacotherapy? | Yes | The referral letter mentions that the patient has tried medication options, including Gabapentin. |
| Has the patient tried injections? | Yes | The referral letter mentions that the patient has tried left hip and knee injections, but they have not provided relief. |
| Has this patient tried any interventions? | Yes | The patient has tried physical therapy, chiropractic care, injections, and medication options, but none have provided relief. |</t>
  </si>
  <si>
    <t>{"id": "chatcmpl-8GmqxS1h8uUkugPq8tTFet7JYyh8H", "object": "chat.completion", "created": 1699011731,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lumbar MRI reveals severe canal and lateral foraminal stenosis on the left at L3-4. |\n| Has the patient tried physical or physiotherapy? | Yes | The referral letter mentions that the patient has tried physical therapy and chiropractic care, but it has not provided relief. |\n| Has the patient tried pharmacotherapy? | Yes | The referral letter mentions that the patient has tried medication options, including Gabapentin. |\n| Has the patient tried injections? | Yes | The referral letter mentions that the patient has tried left hip and knee injections, but they have not provided relief. |\n| Has this patient tried any interventions? | Yes | The patient has tried physical therapy, chiropractic care, injections, and medication options, but none have provided relief. |"}}], "usage": {"prompt_tokens": 822, "completion_tokens": 225, "total_tokens": 1047}}</t>
  </si>
  <si>
    <t>Right lateral recess stenosis and impingement of the right L5 nerve root</t>
  </si>
  <si>
    <t>[["Is the patient's pathology central canal stenosis, foraminal stenosis, lateral stenosis, or another type of pathology?", "Right lateral recess stenosis and impingement of the right L5 nerve root", "The lumbar MRI reveals right lateral recess stenosis and impingement of the right L5 nerve root, indicating that the patient's pathology is related to these findings."], ["Has the patient tried physical or physiotherapy?", "N/A", "There is no mention of the patient trying physical or physiotherapy in the given clinical information."], ["Has the patient tried pharmacotherapy?", "Yes", "The final assessment mentions \"multimodal analgesia,\" indicating that the patient has tried pharmacotherapy for pain management."], ["Has the patient tried injections?", "Yes", "The referral letter mentions that the patient has had non-guided injections without relief."], ["Has this patient tried any interventions?", "Yes", "The patient has tried injections as mentioned in the referral letter."]]</t>
  </si>
  <si>
    <t>| Question (list verbatim from system message) | Response | Detailed reasoning based on given clinical information |
|----------------------------------------------|----------|-----------------------------------------------------|
| Is the patient's pathology central canal stenosis, foraminal stenosis, lateral stenosis, or another type of pathology? | Right lateral recess stenosis and impingement of the right L5 nerve root | The lumbar MRI reveals right lateral recess stenosis and impingement of the right L5 nerve root, indicating that the patient's pathology is related to these findings. |
| Has the patient tried physical or physiotherapy? | N/A | There is no mention of the patient trying physical or physiotherapy in the given clinical information. |
| Has the patient tried pharmacotherapy? | Yes | The final assessment mentions "multimodal analgesia," indicating that the patient has tried pharmacotherapy for pain management. |
| Has the patient tried injections? | Yes | The referral letter mentions that the patient has had non-guided injections without relief. |
| Has this patient tried any interventions? | Yes | The patient has tried injections as mentioned in the referral letter. |</t>
  </si>
  <si>
    <t>{"id": "chatcmpl-8GmqtM85ZKBnkOkpXp57qtnM9AafD", "object": "chat.completion", "created": 1699011727,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lateral recess stenosis and impingement of the right L5 nerve root | The lumbar MRI reveals right lateral recess stenosis and impingement of the right L5 nerve root, indicating that the patient's pathology is related to these findings. |\n| Has the patient tried physical or physiotherapy? | N/A | There is no mention of the patient trying physical or physiotherapy in the given clinical information. |\n| Has the patient tried pharmacotherapy? | Yes | The final assessment mentions \"multimodal analgesia,\" indicating that the patient has tried pharmacotherapy for pain management. |\n| Has the patient tried injections? | Yes | The referral letter mentions that the patient has had non-guided injections without relief. |\n| Has this patient tried any interventions? | Yes | The patient has tried injections as mentioned in the referral letter. |"}}], "usage": {"prompt_tokens": 498, "completion_tokens": 236, "total_tokens": 734}}</t>
  </si>
  <si>
    <t>Yes, self-directed exercises and aquatherapy</t>
  </si>
  <si>
    <t>[["Is the patient's pathology central canal stenosis, foraminal stenosis, lateral stenosis, or another type of pathology?", "Multilevel acquired spinal stenosis at L2-3, L3-4, and L4-5", "The lumbar MRI reveals multilevel acquired spinal stenosis at L2-3, L3-4, and L4-5."], ["Has the patient tried physical or physiotherapy?", "Yes, self-directed exercises and aquatherapy", "The referral letter mentions that the patient should continue with self-directed exercises and aquatherapy to help facilitate the performance of exercises."],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"Not mentioned",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</si>
  <si>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Multilevel acquired spinal stenosis at L2-3, L3-4, and L4-5 | The lumbar MRI reveals multilevel acquired spinal stenosis at L2-3, L3-4, and L4-5. |
| Has the patient tried physical or physiotherapy? | Yes, self-directed exercises and aquatherapy | The referral letter mentions that the patient should continue with self-directed exercises and aquatherapy to help facilitate the performance of exercises.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Not mentioned | There is no mention of the patient trying any interventions in the given clinical information. |</t>
  </si>
  <si>
    <t>{"id": "chatcmpl-8Gmqqik42EyCUjxtMPU7uX4X0ugJm", "object": "chat.completion", "created": 1699011724,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Multilevel acquired spinal stenosis at L2-3, L3-4, and L4-5 | The lumbar MRI reveals multilevel acquired spinal stenosis at L2-3, L3-4, and L4-5. |\n| Has the patient tried physical or physiotherapy? | Yes, self-directed exercises and aquatherapy | The referral letter mentions that the patient should continue with self-directed exercises and aquatherapy to help facilitate the performance of exercises.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Not mentioned | There is no mention of the patient trying any interventions in the given clinical information. |"}}], "usage": {"prompt_tokens": 603, "completion_tokens": 249, "total_tokens": 852}}</t>
  </si>
  <si>
    <t>The patient's pathology is severe spinal stenosis at L3-4 and moderate stenosis at L4-5.</t>
  </si>
  <si>
    <t>[["Is the patient's pathology central canal stenosis, foraminal stenosis, lateral stenosis, or another type of pathology?", "The patient's pathology is severe spinal stenosis at L3-4 and moderate stenosis at L4-5.", "The lumbar MRI reveals severe spinal stenosis at L3-4 and moderate stenosis at L4-5."], ["Has the patient tried physical or physiotherapy?", "N/A", "The referral letter does not mention if the patient has tried physical or physiotherapy."], ["Has the patient tried pharmacotherapy?", "N/A", "The referral letter does not mention if the patient has tried pharmacotherapy."], ["Has the patient tried injections?", "N/A", "The referral letter does not mention if the patient has tried injections."], ["Has this patient tried any interventions?", "The patient has not tried any interventions mentioned in the referral letter.", "The referral letter does not mention if the patient has tried any interventions."]]</t>
  </si>
  <si>
    <t>| Question (list verbatim from system message) | Response | Detailed reasoning based on given clinical information |
|----------------------------------------------|----------|-------------------------------------------------------|
| Is the patient's pathology central canal stenosis, foraminal stenosis, lateral stenosis, or another type of pathology? | The patient's pathology is severe spinal stenosis at L3-4 and moderate stenosis at L4-5. | The lumbar MRI reveals severe spinal stenosis at L3-4 and moderate stenosis at L4-5. |
| Has the patient tried physical or physiotherapy? | N/A | The referral letter does not mention if the patient has tried physical or physiotherapy. |
| Has the patient tried pharmacotherapy? | N/A | The referral letter does not mention if the patient has tried pharmacotherapy. |
| Has the patient tried injections? | N/A | The referral letter does not mention if the patient has tried injections. |
| Has this patient tried any interventions? | The patient has not tried any interventions mentioned in the referral letter. | The referral letter does not mention if the patient has tried any interventions. |</t>
  </si>
  <si>
    <t>{"id": "chatcmpl-8GmqnqRrnM9gPrs3paZhNcOOfybGj", "object": "chat.completion", "created": 1699011721,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stenosis at L3-4 and moderate stenosis at L4-5. | The lumbar MRI reveals severe spinal stenosis at L3-4 and moderate stenosis at L4-5. |\n| Has the patient tried physical or physiotherapy? | N/A | The referral letter does not mention if the patient has tried physical or physiotherapy. |\n| Has the patient tried pharmacotherapy? | N/A | The referral letter does not mention if the patient has tried pharmacotherapy. |\n| Has the patient tried injections? | N/A | The referral letter does not mention if the patient has tried injections. |\n| Has this patient tried any interventions? | The patient has not tried any interventions mentioned in the referral letter. | The referral letter does not mention if the patient has tried any interventions. |"}}], "usage": {"prompt_tokens": 595, "completion_tokens": 237, "total_tokens": 832}}</t>
  </si>
  <si>
    <t>[["Is the patient's pathology central canal stenosis, foraminal stenosis, lateral stenosis, or another type of pathology?", "Central canal stenosis", "The lumbar MRI reveals severe canal stenosis at the L5-S1 level."], ["Has the patient tried physical or physiotherapy?", "Yes", "The patient has tried chiropractic care."], ["Has the patient tried pharmacotherapy?", "Not mentioned", "There is no mention of the patient trying pharmacotherapy in the provided information."], ["Has the patient tried injections?", "Not mentioned", "There is no mention of the patient trying injections in the provided information."], ["Has this patient tried any interventions?", "Yes", "The patient has tried chiropractic care."]]</t>
  </si>
  <si>
    <t>| Question (list verbatim from system message) | Response | Detailed reasoning based on given clinical information |
|----------------------------------------------|----------|------------------------------------------------------|
| Is the patient's pathology central canal stenosis, foraminal stenosis, lateral stenosis, or another type of pathology? | Central canal stenosis | The lumbar MRI reveals severe canal stenosis at the L5-S1 level. |
| Has the patient tried physical or physiotherapy? | Yes | The patient has tried chiropractic care. |
| Has the patient tried pharmacotherapy? | Not mentioned | There is no mention of the patient trying pharmacotherapy in the provided information. |
| Has the patient tried injections? | Not mentioned | There is no mention of the patient trying injections in the provided information. |
| Has this patient tried any interventions? | Yes | The patient has tried chiropractic care. |</t>
  </si>
  <si>
    <t>{"id": "chatcmpl-8GmqlMFWSKilpZD2ayhyP3xhzTGIr", "object": "chat.completion", "created": 1699011719,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MRI reveals severe canal stenosis at the L5-S1 level. |\n| Has the patient tried physical or physiotherapy? | Yes | The patient has tried chiropractic care. |\n| Has the patient tried pharmacotherapy? | Not mentioned | There is no mention of the patient trying pharmacotherapy in the provided information. |\n| Has the patient tried injections? | Not mentioned | There is no mention of the patient trying injections in the provided information. |\n| Has this patient tried any interventions? | Yes | The patient has tried chiropractic care. |"}}], "usage": {"prompt_tokens": 716, "completion_tokens": 182, "total_tokens": 898}}</t>
  </si>
  <si>
    <t>[["Is the patient's pathology central canal stenosis, foraminal stenosis, lateral stenosis, or another type of pathology?", "Disc protrusion at L4-5 and L5-S1 with abutment of nerve roots", "The lumbar MRI reveals disc protrusions at L4-5 and L5-S1, which are causing compression and abutment of the nerve roots."], ["Has the patient tried physical or physiotherapy?", "Yes", "The patient has tried physical therapy twice per week, but it has not provided significant relief."], ["Has the patient tried pharmacotherapy?", "Not mentioned", "There is no mention of the patient trying pharmacotherapy in the given clinical information."], ["Has the patient tried injections?", "No", "The patient has not tried any injections for pain relief."], ["Has this patient tried any interventions?", "Physical therapy and chiropractic care", "The patient has tried physical therapy and chiropractic care, but they have not been helpful in relieving her pain."]]</t>
  </si>
  <si>
    <t>| Question (list verbatim from system message) | Response | Detailed reasoning based on given clinical information |
|----------------------------------------------|----------|------------------------------------------------------|
| Is the patient's pathology central canal stenosis, foraminal stenosis, lateral stenosis, or another type of pathology? | Disc protrusion at L4-5 and L5-S1 with abutment of nerve roots | The lumbar MRI reveals disc protrusions at L4-5 and L5-S1, which are causing compression and abutment of the nerve roots. |
| Has the patient tried physical or physiotherapy? | Yes | The patient has tried physical therapy twice per week, but it has not provided significant relief. |
| Has the patient tried pharmacotherapy? | Not mentioned | There is no mention of the patient trying pharmacotherapy in the given clinical information. |
| Has the patient tried injections? | No | The patient has not tried any injections for pain relief. |
| Has this patient tried any interventions? | Physical therapy and chiropractic care | The patient has tried physical therapy and chiropractic care, but they have not been helpful in relieving her pain. |</t>
  </si>
  <si>
    <t>{"id": "chatcmpl-8GmqjkHxcuwOJuUZTSdRbD6xKZBPC", "object": "chat.completion", "created": 1699011717,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Disc protrusion at L4-5 and L5-S1 with abutment of nerve roots | The lumbar MRI reveals disc protrusions at L4-5 and L5-S1, which are causing compression and abutment of the nerve roots. |\n| Has the patient tried physical or physiotherapy? | Yes | The patient has tried physical therapy twice per week, but it has not provided significant relief. |\n| Has the patient tried pharmacotherapy? | Not mentioned | There is no mention of the patient trying pharmacotherapy in the given clinical information. |\n| Has the patient tried injections? | No | The patient has not tried any injections for pain relief. |\n| Has this patient tried any interventions? | Physical therapy and chiropractic care | The patient has tried physical therapy and chiropractic care, but they have not been helpful in relieving her pain. |"}}], "usage": {"prompt_tokens": 833, "completion_tokens": 238, "total_tokens": 1071}}</t>
  </si>
  <si>
    <t>[["Is the patient's pathology central canal stenosis, foraminal stenosis, lateral stenosis, or another type of pathology?", "No", "The lumbar MRI reveals a broad-based disc protrusion at L4-5 and L5-S1 without neural compression. There is moderate to severe foraminal stenosis at L5-S1 bilaterally. There is no mention of central canal stenosis or lateral stenosis."], ["Has the patient tried physical or physiotherapy?", "Yes", "The patient has attended for massage, traction, physical therapy, and chiropractic care without relief."], ["Has the patient tried pharmacotherapy?", "Yes", "The physician has recommended the patient to follow-up with his physician for pain control options, including the consideration of Tramadol."], ["Has the patient tried injections?", "Yes", "The patient has had a few injections, including epidural and facet joint block, without relief."], ["Has this patient tried any interventions?", "Yes", "The patient has tried massage, traction, physical therapy, chiropractic care, injections (epidural and facet joint block), and self-directed exercises."]]</t>
  </si>
  <si>
    <t>| Question (list verbatim from system message) | Response | Detailed reasoning based on given clinical information |
|----------------------------------------------|----------|------------------------------------------------------|
| Is the patient's pathology central canal stenosis, foraminal stenosis, lateral stenosis, or another type of pathology? | No | The lumbar MRI reveals a broad-based disc protrusion at L4-5 and L5-S1 without neural compression. There is moderate to severe foraminal stenosis at L5-S1 bilaterally. There is no mention of central canal stenosis or lateral stenosis. |
| Has the patient tried physical or physiotherapy? | Yes | The patient has attended for massage, traction, physical therapy, and chiropractic care without relief. |
| Has the patient tried pharmacotherapy? | Yes | The physician has recommended the patient to follow-up with his physician for pain control options, including the consideration of Tramadol. |
| Has the patient tried injections? | Yes | The patient has had a few injections, including epidural and facet joint block, without relief. |
| Has this patient tried any interventions? | Yes | The patient has tried massage, traction, physical therapy, chiropractic care, injections (epidural and facet joint block), and self-directed exercises. |</t>
  </si>
  <si>
    <t>{"id": "chatcmpl-8GmqfXqaPm0hce425aXE0P4xTJjb4", "object": "chat.completion", "created": 1699011713,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 | The lumbar MRI reveals a broad-based disc protrusion at L4-5 and L5-S1 without neural compression. There is moderate to severe foraminal stenosis at L5-S1 bilaterally. There is no mention of central canal stenosis or lateral stenosis. |\n| Has the patient tried physical or physiotherapy? | Yes | The patient has attended for massage, traction, physical therapy, and chiropractic care without relief. |\n| Has the patient tried pharmacotherapy? | Yes | The physician has recommended the patient to follow-up with his physician for pain control options, including the consideration of Tramadol. |\n| Has the patient tried injections? | Yes | The patient has had a few injections, including epidural and facet joint block, without relief. |\n| Has this patient tried any interventions? | Yes | The patient has tried massage, traction, physical therapy, chiropractic care, injections (epidural and facet joint block), and self-directed exercises. |"}}], "usage": {"prompt_tokens": 592, "completion_tokens": 266, "total_tokens": 858}}</t>
  </si>
  <si>
    <t>The patient has not undergone any interventions.</t>
  </si>
  <si>
    <t>The patient has not undergone any targeted injection of his spine to control his pain.</t>
  </si>
  <si>
    <t>The patient has severe right foraminal stenosis at L5-S1 and right L4-5 disc protrusion and compromise of the right lateral recess.</t>
  </si>
  <si>
    <t>[["Is the patient's pathology central canal stenosis, foraminal stenosis, lateral stenosis, or another type of pathology?", "The patient has severe right foraminal stenosis at L5-S1 and right L4-5 disc protrusion and compromise of the right lateral recess.", "The MRI findings indicate foraminal stenosis and disc protrusion, which can cause compression of the nerve roots and result in radiculopathy."], ["Has the patient tried physical or physiotherapy?", "N/A", "The referral letter does not mention if the patient has tried physical or physiotherapy."], ["Has the patient tried pharmacotherapy?", "N/A", "The referral letter does not mention if the patient has tried pharmacotherapy."], ["Has the patient tried injections?", "The patient has not undergone any targeted injection of his spine to control his pain.", "The referral letter states that the patient has been following with a pain specialist, but has not undergone any targeted injection of his spine."], ["Has this patient tried any interventions?", "The patient has not undergone any interventions.", "The referral letter does not mention any interventions that the patient has tried."]]</t>
  </si>
  <si>
    <t>| Question (list verbatim from system message) | Response | Detailed reasoning based on given clinical information |
|----------------------------------------------|----------|-----------------------------------------------------|
| Is the patient's pathology central canal stenosis, foraminal stenosis, lateral stenosis, or another type of pathology? | The patient has severe right foraminal stenosis at L5-S1 and right L4-5 disc protrusion and compromise of the right lateral recess. | The MRI findings indicate foraminal stenosis and disc protrusion, which can cause compression of the nerve roots and result in radiculopathy. |
| Has the patient tried physical or physiotherapy? | N/A | The referral letter does not mention if the patient has tried physical or physiotherapy. |
| Has the patient tried pharmacotherapy? | N/A | The referral letter does not mention if the patient has tried pharmacotherapy. |
| Has the patient tried injections? | The patient has not undergone any targeted injection of his spine to control his pain. | The referral letter states that the patient has been following with a pain specialist, but has not undergone any targeted injection of his spine. |
| Has this patient tried any interventions? | The patient has not undergone any interventions. | The referral letter does not mention any interventions that the patient has tried. |</t>
  </si>
  <si>
    <t>{"id": "chatcmpl-8GmqbM4ymNGMVeNZcC56QUI5Luh13", "object": "chat.completion", "created": 1699011709,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 has severe right foraminal stenosis at L5-S1 and right L4-5 disc protrusion and compromise of the right lateral recess. | The MRI findings indicate foraminal stenosis and disc protrusion, which can cause compression of the nerve roots and result in radiculopathy. |\n| Has the patient tried physical or physiotherapy? | N/A | The referral letter does not mention if the patient has tried physical or physiotherapy. |\n| Has the patient tried pharmacotherapy? | N/A | The referral letter does not mention if the patient has tried pharmacotherapy. |\n| Has the patient tried injections? | The patient has not undergone any targeted injection of his spine to control his pain. | The referral letter states that the patient has been following with a pain specialist, but has not undergone any targeted injection of his spine. |\n| Has this patient tried any interventions? | The patient has not undergone any interventions. | The referral letter does not mention any interventions that the patient has tried. |"}}], "usage": {"prompt_tokens": 554, "completion_tokens": 269, "total_tokens": 823}}</t>
  </si>
  <si>
    <t>Yes, conservative measures</t>
  </si>
  <si>
    <t>[["Is the patient's pathology central canal stenosis, foraminal stenosis, lateral stenosis, or another type of pathology?", "Left postero-lateral disc herniation at L5-S1 with severe left lateral recess stenosis and mass affect of the left S1 nerve root", "The lumbar MRI reveals a disc herniation at the L5-S1 level with severe left lateral recess stenosis and mass effect on the left S1 nerve root. This indicates that the patient's pathology is a combination of disc herniation and lateral stenosis."], ["Has the patient tried physical or physiotherapy?", "Yes", "The referral letter states that the patient did not respond to a course of physical therapy."], ["Has the patient tried pharmacotherapy?", "No", "The referral letter mentions that the patient is not currently taking any pain relieving medications."], ["Has the patient tried injections?", "Not mentioned", "The referral letter does not provide information about whether the patient has tried injections as a treatment option."], ["Has this patient tried any interventions?", "Yes, conservative measures", "The referral letter states that the patient has tried conservative measures, including physical therapy and self-directed exercises, but they have not helped in alleviating her symptoms."]]</t>
  </si>
  <si>
    <t>| Question (list verbatim from system message) | Response | Detailed reasoning based on given clinical information |
|----------------------------------------------|----------|-------------------------------------------------------|
| Is the patient's pathology central canal stenosis, foraminal stenosis, lateral stenosis, or another type of pathology? | Left postero-lateral disc herniation at L5-S1 with severe left lateral recess stenosis and mass affect of the left S1 nerve root | The lumbar MRI reveals a disc herniation at the L5-S1 level with severe left lateral recess stenosis and mass effect on the left S1 nerve root. This indicates that the patient's pathology is a combination of disc herniation and lateral stenosis. |
| Has the patient tried physical or physiotherapy? | Yes | The referral letter states that the patient did not respond to a course of physical therapy. |
| Has the patient tried pharmacotherapy? | No | The referral letter mentions that the patient is not currently taking any pain relieving medications. |
| Has the patient tried injections? | Not mentioned | The referral letter does not provide information about whether the patient has tried injections as a treatment option. |
| Has this patient tried any interventions? | Yes, conservative measures | The referral letter states that the patient has tried conservative measures, including physical therapy and self-directed exercises, but they have not helped in alleviating her symptoms. |</t>
  </si>
  <si>
    <t>{"id": "chatcmpl-8GmqZrqLmzyIZsmk8euolqcxq0k0a", "object": "chat.completion", "created": 1699011707,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postero-lateral disc herniation at L5-S1 with severe left lateral recess stenosis and mass affect of the left S1 nerve root | The lumbar MRI reveals a disc herniation at the L5-S1 level with severe left lateral recess stenosis and mass effect on the left S1 nerve root. This indicates that the patient's pathology is a combination of disc herniation and lateral stenosis. |\n| Has the patient tried physical or physiotherapy? | Yes | The referral letter states that the patient did not respond to a course of physical therapy. |\n| Has the patient tried pharmacotherapy? | No | The referral letter mentions that the patient is not currently taking any pain relieving medications. |\n| Has the patient tried injections? | Not mentioned | The referral letter does not provide information about whether the patient has tried injections as a treatment option. |\n| Has this patient tried any interventions? | Yes, conservative measures | The referral letter states that the patient has tried conservative measures, including physical therapy and self-directed exercises, but they have not helped in alleviating her symptoms. |"}}], "usage": {"prompt_tokens": 539, "completion_tokens": 286, "total_tokens": 825}}</t>
  </si>
  <si>
    <t>Not specified in the given information</t>
  </si>
  <si>
    <t>[["Is the patient's pathology central canal stenosis, foraminal stenosis, lateral stenosis, or another type of pathology?", "Not specified in the given information", "The referral letter does not provide specific information about the type of pathology causing the patient's symptoms."], ["Has the patient tried physical or physiotherapy?", "Yes", "The patient mentions attending chiropractic care weekly, which can be considered a form of physical therapy."], ["Has the patient tried pharmacotherapy?", "Yes", "The patient is taking Gabapentin and Advil for pain relief."], ["Has the patient tried injections?", "Not specified in the given information", "The referral letter does not mention whether the patient has tried injections for pain relief."], ["Has this patient tried any interventions?", "Yes", "The patient has tried chiropractic care and is currently taking Gabapentin and Advil for pain relief."]]</t>
  </si>
  <si>
    <t>| Question (list verbatim from system message) | Response | Detailed reasoning based on given clinical information |
|----------------------------------------------|----------|-------------------------------------------------------|
| Is the patient's pathology central canal stenosis, foraminal stenosis, lateral stenosis, or another type of pathology? | Not specified in the given information | The referral letter does not provide specific information about the type of pathology causing the patient's symptoms. |
| Has the patient tried physical or physiotherapy? | Yes | The patient mentions attending chiropractic care weekly, which can be considered a form of physical therapy. |
| Has the patient tried pharmacotherapy? | Yes | The patient is taking Gabapentin and Advil for pain relief. |
| Has the patient tried injections? | Not specified in the given information | The referral letter does not mention whether the patient has tried injections for pain relief. |
| Has this patient tried any interventions? | Yes | The patient has tried chiropractic care and is currently taking Gabapentin and Advil for pain relief. |</t>
  </si>
  <si>
    <t>{"id": "chatcmpl-8GmqXE27aOwEwHSOTjtJnDRm0E7Z5", "object": "chat.completion", "created": 1699011705,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in the given information | The referral letter does not provide specific information about the type of pathology causing the patient's symptoms. |\n| Has the patient tried physical or physiotherapy? | Yes | The patient mentions attending chiropractic care weekly, which can be considered a form of physical therapy. |\n| Has the patient tried pharmacotherapy? | Yes | The patient is taking Gabapentin and Advil for pain relief. |\n| Has the patient tried injections? | Not specified in the given information | The referral letter does not mention whether the patient has tried injections for pain relief. |\n| Has this patient tried any interventions? | Yes | The patient has tried chiropractic care and is currently taking Gabapentin and Advil for pain relief. |"}}], "usage": {"prompt_tokens": 632, "completion_tokens": 212, "total_tokens": 844}}</t>
  </si>
  <si>
    <t>Left L5-S1 disc herniation with impingement and displacement of the left S1 nerve root and possible impingement of the exiting L5 nerve</t>
  </si>
  <si>
    <t>[["Is the patient's pathology central canal stenosis, foraminal stenosis, lateral stenosis, or another type of pathology?", "Left L5-S1 disc herniation with impingement and displacement of the left S1 nerve root and possible impingement of the exiting L5 nerve", "The MRI of the lumbar spine reveals a disc herniation at the L5-S1 level, which is causing impingement and displacement of the left S1 nerve root. There is also possible impingement of the exiting L5 nerve."], ["Has the patient tried physical or physiotherapy?", "Yes", "The referral letter mentions that the patient has tried physical therapy, chiropractic care, and self-directed exercises."], ["Has the patient tried pharmacotherapy?", "Yes", "The referral letter mentions that the patient has been prescribed pregabalin, which is helping to manage his pain."], ["Has the patient tried injections?", "Yes", "The referral letter mentions that the patient has had an epidural injection, which was not helpful."], ["Has this patient tried any interventions?", "Yes", "The referral letter mentions that the patient has tried physical therapy, chiropractic care, epidural injection, and self-directed exercises."]]</t>
  </si>
  <si>
    <t>| Question (list verbatim from system message) | Response | Detailed reasoning based on given clinical information |
|----------------------------------------------|----------|-------------------------------------------------------|
| Is the patient's pathology central canal stenosis, foraminal stenosis, lateral stenosis, or another type of pathology? | Left L5-S1 disc herniation with impingement and displacement of the left S1 nerve root and possible impingement of the exiting L5 nerve | The MRI of the lumbar spine reveals a disc herniation at the L5-S1 level, which is causing impingement and displacement of the left S1 nerve root. There is also possible impingement of the exiting L5 nerve. |
| Has the patient tried physical or physiotherapy? | Yes | The referral letter mentions that the patient has tried physical therapy, chiropractic care, and self-directed exercises. |
| Has the patient tried pharmacotherapy? | Yes | The referral letter mentions that the patient has been prescribed pregabalin, which is helping to manage his pain. |
| Has the patient tried injections? | Yes | The referral letter mentions that the patient has had an epidural injection, which was not helpful. |
| Has this patient tried any interventions? | Yes | The referral letter mentions that the patient has tried physical therapy, chiropractic care, epidural injection, and self-directed exercises. |</t>
  </si>
  <si>
    <t>{"id": "chatcmpl-8GmqUqyZ61l85RLy5gzK4zBItytj3", "object": "chat.completion", "created": 1699011702,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L5-S1 disc herniation with impingement and displacement of the left S1 nerve root and possible impingement of the exiting L5 nerve | The MRI of the lumbar spine reveals a disc herniation at the L5-S1 level, which is causing impingement and displacement of the left S1 nerve root. There is also possible impingement of the exiting L5 nerve. |\n| Has the patient tried physical or physiotherapy? | Yes | The referral letter mentions that the patient has tried physical therapy, chiropractic care, and self-directed exercises. |\n| Has the patient tried pharmacotherapy? | Yes | The referral letter mentions that the patient has been prescribed pregabalin, which is helping to manage his pain. |\n| Has the patient tried injections? | Yes | The referral letter mentions that the patient has had an epidural injection, which was not helpful. |\n| Has this patient tried any interventions? | Yes | The referral letter mentions that the patient has tried physical therapy, chiropractic care, epidural injection, and self-directed exercises. |"}}], "usage": {"prompt_tokens": 794, "completion_tokens": 281, "total_tokens": 1075}}</t>
  </si>
  <si>
    <t>The patient has tried epidural injections.</t>
  </si>
  <si>
    <t>The patient has multiple areas of lumbar canal stenosis and neural foraminal stenosis.</t>
  </si>
  <si>
    <t>[["Is the patient's pathology central canal stenosis, foraminal stenosis, lateral stenosis, or another type of pathology?", "The patient has multiple areas of lumbar canal stenosis and neural foraminal stenosis.", "The final assessment mentions that the patient has lumbar canal stenosis and neural foraminal stenosis."], ["Has the patient tried physical or physiotherapy?", "Not mentioned in the clinical information.", "There is no mention of the patient trying physical or physiotherapy in the referral letter or final assessment."], ["Has the patient tried pharmacotherapy?", "Not mentioned in the clinical information.", "There is no mention of the patient trying pharmacotherapy in the referral letter or final assessment."], ["Has the patient tried injections?", "The patient has tried epidural injections.", "The referral letter mentions that the patient is scheduled for a second epidural injection."], ["Has this patient tried any interventions?", "The patient has tried epidural injections.", "The referral letter mentions that the patient is scheduled for a second epidural injection."]]</t>
  </si>
  <si>
    <t>| Question (list verbatim from system message) | Response | Detailed reasoning based on given clinical information |
|----------------------------------------------|----------|-------------------------------------------------------|
| Is the patient's pathology central canal stenosis, foraminal stenosis, lateral stenosis, or another type of pathology? | The patient has multiple areas of lumbar canal stenosis and neural foraminal stenosis. | The final assessment mentions that the patient has lumbar canal stenosis and neural foraminal stenosis. |
| Has the patient tried physical or physiotherapy? | Not mentioned in the clinical information. | There is no mention of the patient trying physical or physiotherapy in the referral letter or final assessment. |
| Has the patient tried pharmacotherapy? | Not mentioned in the clinical information. | There is no mention of the patient trying pharmacotherapy in the referral letter or final assessment. |
| Has the patient tried injections? | The patient has tried epidural injections. | The referral letter mentions that the patient is scheduled for a second epidural injection. |
| Has this patient tried any interventions? | The patient has tried epidural injections. | The referral letter mentions that the patient is scheduled for a second epidural injection. |</t>
  </si>
  <si>
    <t>{"id": "chatcmpl-8GmqPx9gddFq4KyRUJA3CLoeoTX6U", "object": "chat.completion", "created": 1699011697,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 has multiple areas of lumbar canal stenosis and neural foraminal stenosis. | The final assessment mentions that the patient has lumbar canal stenosis and neural foraminal stenosis. |\n| Has the patient tried physical or physiotherapy? | Not mentioned in the clinical information. | There is no mention of the patient trying physical or physiotherapy in the referral letter or final assessment. |\n| Has the patient tried pharmacotherapy? | Not mentioned in the clinical information. | There is no mention of the patient trying pharmacotherapy in the referral letter or final assessment. |\n| Has the patient tried injections? | The patient has tried epidural injections. | The referral letter mentions that the patient is scheduled for a second epidural injection. |\n| Has this patient tried any interventions? | The patient has tried epidural injections. | The referral letter mentions that the patient is scheduled for a second epidural injection. |"}}], "usage": {"prompt_tokens": 475, "completion_tokens": 251, "total_tokens": 726}}</t>
  </si>
  <si>
    <t>Yes, self-directed flexion based exercises</t>
  </si>
  <si>
    <t>Yes, physical therapy and chiropractic care were not helpful</t>
  </si>
  <si>
    <t>Central canal stenosis, synovial cyst at L3-4 and L4-5</t>
  </si>
  <si>
    <t>[["Is the patient's pathology central canal stenosis, foraminal stenosis, lateral stenosis, or another type of pathology?", "Central canal stenosis, synovial cyst at L3-4 and L4-5", "The lumbar MRI reveals moderate to severe spinal canal stenosis at L3-4 and mild to moderate canal stenosis at L4-5. There is also a synovial cyst on the left at the same levels."], ["Has the patient tried physical or physiotherapy?", "Yes, physical therapy and chiropractic care were not helpful", "The patient has tried physical therapy and chiropractic care, but they did not provide relief for her symptoms."], ["Has the patient tried pharmacotherapy?", "Not mentioned", "There is no mention of the patient trying pharmacotherapy in the provided clinical information."], ["Has the patient tried injections?", "Not mentioned", "There is no mention of the patient trying injections in the provided clinical information."], ["Has this patient tried any interventions?", "Yes, self-directed flexion based exercises", "The patient has tried self-directed flexion based exercises as an intervention for her symptoms."]]</t>
  </si>
  <si>
    <t>| Question (list verbatim from system message) | Response | Detailed reasoning based on given clinical information |
|----------------------------------------------|----------|-------------------------------------------------------|
| Is the patient's pathology central canal stenosis, foraminal stenosis, lateral stenosis, or another type of pathology? | Central canal stenosis, synovial cyst at L3-4 and L4-5 | The lumbar MRI reveals moderate to severe spinal canal stenosis at L3-4 and mild to moderate canal stenosis at L4-5. There is also a synovial cyst on the left at the same levels. |
| Has the patient tried physical or physiotherapy? | Yes, physical therapy and chiropractic care were not helpful | The patient has tried physical therapy and chiropractic care, but they did not provide relief for her symptoms. |
| Has the patient tried pharmacotherapy? | Not mentioned | There is no mention of the patient trying pharmacotherapy in the provided clinical information. |
| Has the patient tried injections? | Not mentioned | There is no mention of the patient trying injections in the provided clinical information. |
| Has this patient tried any interventions? | Yes, self-directed flexion based exercises | The patient has tried self-directed flexion based exercises as an intervention for her symptoms. |</t>
  </si>
  <si>
    <t>{"id": "chatcmpl-8GmqLDi8hYCgOuS4B6hCVjMBU5b3O", "object": "chat.completion", "created": 1699011693,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synovial cyst at L3-4 and L4-5 | The lumbar MRI reveals moderate to severe spinal canal stenosis at L3-4 and mild to moderate canal stenosis at L4-5. There is also a synovial cyst on the left at the same levels. |\n| Has the patient tried physical or physiotherapy? | Yes, physical therapy and chiropractic care were not helpful | The patient has tried physical therapy and chiropractic care, but they did not provide relief for her symptoms. |\n| Has the patient tried pharmacotherapy? | Not mentioned | There is no mention of the patient trying pharmacotherapy in the provided clinical information. |\n| Has the patient tried injections? | Not mentioned | There is no mention of the patient trying injections in the provided clinical information. |\n| Has this patient tried any interventions? | Yes, self-directed flexion based exercises | The patient has tried self-directed flexion based exercises as an intervention for her symptoms. |"}}], "usage": {"prompt_tokens": 782, "completion_tokens": 268, "total_tokens": 1050}}</t>
  </si>
  <si>
    <t>[["Is the patient's pathology central canal stenosis, foraminal stenosis, lateral stenosis, or another type of pathology?", "Foraminal stenosis", "The lumbar MRI reveals moderate left foraminal stenosis, which is likely causing the left leg pain and left L5 radiculopathy."], ["Has the patient tried physical or physiotherapy?", "Yes", "The patient has tried physical therapy, chiropractic care, massage, and acupuncture without relief."], ["Has the patient tried pharmacotherapy?", "Not mentioned", "There is no mention of the patient trying pharmacotherapy in the provided clinical information."], ["Has the patient tried injections?", "Yes", "The patient has been referred to the Mississauga Pain Clinic for a left L5-S1 transforaminal epidural injection to see if it may provide relief."], ["Has this patient tried any interventions?", "Yes", "The patient has tried physical therapy, chiropractic care, massage, acupuncture, and is scheduled for a transforaminal epidural injection."]]</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</si>
  <si>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moderate left foraminal stenosis, which is likely causing the left leg pain and left L5 radiculopathy. |
| Has the patient tried physical or physiotherapy? | Yes | The patient has tried physical therapy, chiropractic care, massage, and acupuncture without relief. |
| Has the patient tried pharmacotherapy? | Not mentioned | There is no mention of the patient trying pharmacotherapy in the provided clinical information. |
| Has the patient tried injections? | Yes | The patient has been referred to the Mississauga Pain Clinic for a left L5-S1 transforaminal epidural injection to see if it may provide relief. |
| Has this patient tried any interventions? | Yes | The patient has tried physical therapy, chiropractic care, massage, acupuncture, and is scheduled for a transforaminal epidural injection. |</t>
  </si>
  <si>
    <t>{"id": "chatcmpl-8GmqHNg5gGYGOGbUlBTAxxhN9D8Bb", "object": "chat.completion", "created": 1699011689,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moderate left foraminal stenosis, which is likely causing the left leg pain and left L5 radiculopathy. |\n| Has the patient tried physical or physiotherapy? | Yes | The patient has tried physical therapy, chiropractic care, massage, and acupuncture without relief. |\n| Has the patient tried pharmacotherapy? | Not mentioned | There is no mention of the patient trying pharmacotherapy in the provided clinical information. |\n| Has the patient tried injections? | Yes | The patient has been referred to the Mississauga Pain Clinic for a left L5-S1 transforaminal epidural injection to see if it may provide relief. |\n| Has this patient tried any interventions? | Yes | The patient has tried physical therapy, chiropractic care, massage, acupuncture, and is scheduled for a transforaminal epidural injection. |"}}], "usage": {"prompt_tokens": 931, "completion_tokens": 245, "total_tokens": 1176}}</t>
  </si>
  <si>
    <t>It is not mentioned in the clinical information whether the patient has tried any interventions.</t>
  </si>
  <si>
    <t>The patient's pathology includes severe spinal canal stenosis at L4-5 and severe bilateral foraminal stenosis at L5-S1.</t>
  </si>
  <si>
    <t>[["Is the patient's pathology central canal stenosis, foraminal stenosis, lateral stenosis, or another type of pathology?", "The patient's pathology includes severe spinal canal stenosis at L4-5 and severe bilateral foraminal stenosis at L5-S1.", "The lumbar MRI reveals the specific areas of stenosis in the spinal canal and foraminal regions."], ["Has the patient tried physical or physiotherapy?", "It is not mentioned in the clinical information whether the patient has tried physical or physiotherapy.", "There is no information provided regarding the patient's previous attempts at physical or physiotherapy interventions."], ["Has the patient tried pharmacotherapy?", "It is not mentioned in the clinical information whether the patient has tried pharmacotherapy.", "There is no information provided regarding the patient's previous attempts at pharmacotherapy interventions."], ["Has the patient tried injections?", "It is not mentioned in the clinical information whether the patient has tried injections.", "There is no information provided regarding the patient's previous attempts at injection therapies."], ["Has this patient tried any interventions?", "It is not mentioned in the clinical information whether the patient has tried any interventions.", "There is no information provided regarding the patient's previous attempts at any interventions."]]</t>
  </si>
  <si>
    <t>| Question (list verbatim from system message) | Response | Detailed reasoning based on given clinical information |
|----------------------------------------------|----------|-------------------------------------------------------|
| Is the patient's pathology central canal stenosis, foraminal stenosis, lateral stenosis, or another type of pathology? | The patient's pathology includes severe spinal canal stenosis at L4-5 and severe bilateral foraminal stenosis at L5-S1. | The lumbar MRI reveals the specific areas of stenosis in the spinal canal and foraminal regions. |
| Has the patient tried physical or physiotherapy? | It is not mentioned in the clinical information whether the patient has tried physical or physiotherapy. | There is no information provided regarding the patient's previous attempts at physical or physiotherapy interventions. |
| Has the patient tried pharmacotherapy? | It is not mentioned in the clinical information whether the patient has tried pharmacotherapy. | There is no information provided regarding the patient's previous attempts at pharmacotherapy interventions. |
| Has the patient tried injections? | It is not mentioned in the clinical information whether the patient has tried injections. | There is no information provided regarding the patient's previous attempts at injection therapies. |
| Has this patient tried any interventions? | It is not mentioned in the clinical information whether the patient has tried any interventions. | There is no information provided regarding the patient's previous attempts at any interventions. |</t>
  </si>
  <si>
    <t>{"id": "chatcmpl-8GmqC08Y97jxQ3phvT3JebWNgVeyf", "object": "chat.completion", "created": 1699011684,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spinal canal stenosis at L4-5 and severe bilateral foraminal stenosis at L5-S1. | The lumbar MRI reveals the specific areas of stenosis in the spinal canal and foraminal regions. |\n| Has the patient tried physical or physiotherapy? | It is not mentioned in the clinical information whether the patient has tried physical or physiotherapy. | There is no information provided regarding the patient's previous attempts at physical or physiotherapy interventions. |\n| Has the patient tried pharmacotherapy? | It is not mentioned in the clinical information whether the patient has tried pharmacotherapy. | There is no information provided regarding the patient's previous attempts at pharmacotherapy interventions. |\n| Has the patient tried injections? | It is not mentioned in the clinical information whether the patient has tried injections. | There is no information provided regarding the patient's previous attempts at injection therapies. |\n| Has this patient tried any interventions? | It is not mentioned in the clinical information whether the patient has tried any interventions. | There is no information provided regarding the patient's previous attempts at any interventions. |"}}], "usage": {"prompt_tokens": 867, "completion_tokens": 290, "total_tokens": 1157}}</t>
  </si>
  <si>
    <t>The patient's pathology includes severe foraminal stenosis at L5-S1 on the right and moderate to severe canal stenosis at L3-4.</t>
  </si>
  <si>
    <t>[["Is the patient's pathology central canal stenosis, foraminal stenosis, lateral stenosis, or another type of pathology?", "The patient's pathology includes severe foraminal stenosis at L5-S1 on the right and moderate to severe canal stenosis at L3-4.", "The MRI findings indicate the presence of foraminal stenosis at the L5-S1 level on the right side and canal stenosis at the L3-4 level."], ["Has the patient tried physical or physiotherapy?", "Yes", "The patient has tried physical therapy without relief."], ["Has the patient tried pharmacotherapy?", "Not mentioned", "There is no mention of the patient trying pharmacotherapy in the given clinical information."], ["Has the patient tried injections?", "Yes", "The patient has had an epidural injection which provided some relief, and is scheduled for another injection."], ["Has this patient tried any interventions?", "Yes", "The patient has tried physical therapy and has had an epidural injection."]]</t>
  </si>
  <si>
    <t>| Question (list verbatim from system message) | Response | Detailed reasoning based on given clinical information |
|----------------------------------------------|----------|-------------------------------------------------------|
| Is the patient's pathology central canal stenosis, foraminal stenosis, lateral stenosis, or another type of pathology? | The patient's pathology includes severe foraminal stenosis at L5-S1 on the right and moderate to severe canal stenosis at L3-4. | The MRI findings indicate the presence of foraminal stenosis at the L5-S1 level on the right side and canal stenosis at the L3-4 level. |
| Has the patient tried physical or physiotherapy? | Yes | The patient has tried physical therapy without relief. |
| Has the patient tried pharmacotherapy? | Not mentioned | There is no mention of the patient trying pharmacotherapy in the given clinical information. |
| Has the patient tried injections? | Yes | The patient has had an epidural injection which provided some relief, and is scheduled for another injection. |
| Has this patient tried any interventions? | Yes | The patient has tried physical therapy and has had an epidural injection. |</t>
  </si>
  <si>
    <t>{"id": "chatcmpl-8Gmq8FB3rKSGaLQpfsViUYv7FwISv", "object": "chat.completion", "created": 1699011680,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foraminal stenosis at L5-S1 on the right and moderate to severe canal stenosis at L3-4. | The MRI findings indicate the presence of foraminal stenosis at the L5-S1 level on the right side and canal stenosis at the L3-4 level. |\n| Has the patient tried physical or physiotherapy? | Yes | The patient has tried physical therapy without relief. |\n| Has the patient tried pharmacotherapy? | Not mentioned | There is no mention of the patient trying pharmacotherapy in the given clinical information. |\n| Has the patient tried injections? | Yes | The patient has had an epidural injection which provided some relief, and is scheduled for another injection. |\n| Has this patient tried any interventions? | Yes | The patient has tried physical therapy and has had an epidural injection. |"}}], "usage": {"prompt_tokens": 641, "completion_tokens": 241, "total_tokens": 882}}</t>
  </si>
  <si>
    <t>The patient has not mentioned trying any interventions other than medications and exercises.</t>
  </si>
  <si>
    <t>The information provided does not mention if the patient has tried injections.</t>
  </si>
  <si>
    <t>The patient is taking medications for pain relief.</t>
  </si>
  <si>
    <t>The patient has been encouraged to continue with self-directed, flexion-based exercises.</t>
  </si>
  <si>
    <t>The patient's pathology includes severe degenerative changes at L3-4 to L5-S1, with moderate to severe foraminal stenosis at L5-S1 and moderate left foraminal stenosis at L4-5.</t>
  </si>
  <si>
    <t>[["Is the patient's pathology central canal stenosis, foraminal stenosis, lateral stenosis, or another type of pathology?", "The patient's pathology includes severe degenerative changes at L3-4 to L5-S1, with moderate to severe foraminal stenosis at L5-S1 and moderate left foraminal stenosis at L4-5.", "The MRI findings indicate degenerative changes and stenosis at multiple levels, with foraminal stenosis being the main pathology."], ["Has the patient tried physical or physiotherapy?", "The patient has been encouraged to continue with self-directed, flexion-based exercises.", "The referral letter mentions that the patient has been advised to continue with self-directed exercises, indicating that physical or physiotherapy has been recommended."], ["Has the patient tried pharmacotherapy?", "The patient is taking medications for pain relief.", "The referral letter states that the patient is taking medications for pain relief, indicating that pharmacotherapy has been tried."], ["Has the patient tried injections?", "The information provided does not mention if the patient has tried injections.", "There is no mention of injections being tried in the referral letter or final assessment."], ["Has this patient tried any interventions?", "The patient has not mentioned trying any interventions other than medications and exercises.", "The referral letter and final assessment do not mention any other interventions being tried by the patient."]]</t>
  </si>
  <si>
    <t>| Question (list verbatim from system message) | Response | Detailed reasoning based on given clinical information |
|----------------------------------------------|----------|------------------------------------------------------|
| Is the patient's pathology central canal stenosis, foraminal stenosis, lateral stenosis, or another type of pathology? | The patient's pathology includes severe degenerative changes at L3-4 to L5-S1, with moderate to severe foraminal stenosis at L5-S1 and moderate left foraminal stenosis at L4-5. | The MRI findings indicate degenerative changes and stenosis at multiple levels, with foraminal stenosis being the main pathology. |
| Has the patient tried physical or physiotherapy? | The patient has been encouraged to continue with self-directed, flexion-based exercises. | The referral letter mentions that the patient has been advised to continue with self-directed exercises, indicating that physical or physiotherapy has been recommended. |
| Has the patient tried pharmacotherapy? | The patient is taking medications for pain relief. | The referral letter states that the patient is taking medications for pain relief, indicating that pharmacotherapy has been tried. |
| Has the patient tried injections? | The information provided does not mention if the patient has tried injections. | There is no mention of injections being tried in the referral letter or final assessment. |
| Has this patient tried any interventions? | The patient has not mentioned trying any interventions other than medications and exercises. | The referral letter and final assessment do not mention any other interventions being tried by the patient. |</t>
  </si>
  <si>
    <t>{"id": "chatcmpl-8Gmq4pUKnGUBt5tYnSjOFZ3Hhny5Q", "object": "chat.completion", "created": 1699011676,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degenerative changes at L3-4 to L5-S1, with moderate to severe foraminal stenosis at L5-S1 and moderate left foraminal stenosis at L4-5. | The MRI findings indicate degenerative changes and stenosis at multiple levels, with foraminal stenosis being the main pathology. |\n| Has the patient tried physical or physiotherapy? | The patient has been encouraged to continue with self-directed, flexion-based exercises. | The referral letter mentions that the patient has been advised to continue with self-directed exercises, indicating that physical or physiotherapy has been recommended. |\n| Has the patient tried pharmacotherapy? | The patient is taking medications for pain relief. | The referral letter states that the patient is taking medications for pain relief, indicating that pharmacotherapy has been tried. |\n| Has the patient tried injections? | The information provided does not mention if the patient has tried injections. | There is no mention of injections being tried in the referral letter or final assessment. |\n| Has this patient tried any interventions? | The patient has not mentioned trying any interventions other than medications and exercises. | The referral letter and final assessment do not mention any other interventions being tried by the patient. |"}}], "usage": {"prompt_tokens": 638, "completion_tokens": 318, "total_tokens": 956}}</t>
  </si>
  <si>
    <t>[["Is the patient's pathology central canal stenosis, foraminal stenosis, lateral stenosis, or another type of pathology?", "Foraminal stenosis", "The MRI findings indicate severe left L3-4 foraminal stenosis, which is likely causing the patient's left L3 radiculopathy and symptoms of left lateral and anterior thigh pain."], ["Has the patient tried physical or physiotherapy?", "Yes", "The patient has been attending sessions with a new physical therapist for 3 sessions."], ["Has the patient tried pharmacotherapy?", "Not mentioned", "There is no mention of the patient trying pharmacotherapy in the given clinical information."], ["Has the patient tried injections?", "Yes", "The patient has had some type of image-guided injections, which she feels helped."], ["Has this patient tried any interventions?", "Yes", "The patient has tried physical therapy and injections as interventions for her symptoms."]]</t>
  </si>
  <si>
    <t>| Question (list verbatim from system message) | Response | Detailed reasoning based on given clinical information |
|----------------------------------------------|----------|-------------------------------------------------------|
| Is the patient's pathology central canal stenosis, foraminal stenosis, lateral stenosis, or another type of pathology? | Foraminal stenosis | The MRI findings indicate severe left L3-4 foraminal stenosis, which is likely causing the patient's left L3 radiculopathy and symptoms of left lateral and anterior thigh pain. |
| Has the patient tried physical or physiotherapy? | Yes | The patient has been attending sessions with a new physical therapist for 3 sessions. |
| Has the patient tried pharmacotherapy? | Not mentioned | There is no mention of the patient trying pharmacotherapy in the given clinical information. |
| Has the patient tried injections? | Yes | The patient has had some type of image-guided injections, which she feels helped. |
| Has this patient tried any interventions? | Yes | The patient has tried physical therapy and injections as interventions for her symptoms. |</t>
  </si>
  <si>
    <t>{"id": "chatcmpl-8GmpzvUjjVsTytw9G8MGzjYZUoEVR", "object": "chat.completion", "created": 1699011671,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MRI findings indicate severe left L3-4 foraminal stenosis, which is likely causing the patient's left L3 radiculopathy and symptoms of left lateral and anterior thigh pain. |\n| Has the patient tried physical or physiotherapy? | Yes | The patient has been attending sessions with a new physical therapist for 3 sessions. |\n| Has the patient tried pharmacotherapy? | Not mentioned | There is no mention of the patient trying pharmacotherapy in the given clinical information. |\n| Has the patient tried injections? | Yes | The patient has had some type of image-guided injections, which she feels helped. |\n| Has this patient tried any interventions? | Yes | The patient has tried physical therapy and injections as interventions for her symptoms. |"}}], "usage": {"prompt_tokens": 703, "completion_tokens": 222, "total_tokens": 925}}</t>
  </si>
  <si>
    <t>Severe spinal canal stenosis at L4-5 from a combination of degenerative changes</t>
  </si>
  <si>
    <t>[["Is the patient's pathology central canal stenosis, foraminal stenosis, lateral stenosis, or another type of pathology?", "Severe spinal canal stenosis at L4-5 from a combination of degenerative changes", "The MRI reveals severe spinal canal stenosis at L4-5, indicating that the patient's pathology is central canal stenosis."], ["Has the patient tried physical or physiotherapy?", "Not mentioned", "There is no mention of the patient trying physical or physiotherapy in the given clinical information."],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"Not mentioned",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</si>
  <si>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Severe spinal canal stenosis at L4-5 from a combination of degenerative changes | The MRI reveals severe spinal canal stenosis at L4-5, indicating that the patient's pathology is central canal stenosis. |
| Has the patient tried physical or physiotherapy? | Not mentioned | There is no mention of the patient trying physical or physiotherapy in the given clinical information.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Not mentioned | There is no mention of the patient trying any interventions in the given clinical information. |</t>
  </si>
  <si>
    <t>{"id": "chatcmpl-8GmpwBViza67TovyZnNN0y2nZJtCl", "object": "chat.completion", "created": 1699011668,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Severe spinal canal stenosis at L4-5 from a combination of degenerative changes | The MRI reveals severe spinal canal stenosis at L4-5, indicating that the patient's pathology is central canal stenosis. |\n| Has the patient tried physical or physiotherapy? | Not mentioned | There is no mention of the patient trying physical or physiotherapy in the given clinical information.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Not mentioned | There is no mention of the patient trying any interventions in the given clinical information. |"}}], "usage": {"prompt_tokens": 587, "completion_tokens": 229, "total_tokens": 816}}</t>
  </si>
  <si>
    <t>Yes, physical therapy and chiropractic care</t>
  </si>
  <si>
    <t>[["Is the patient's pathology central canal stenosis, foraminal stenosis, lateral stenosis, or another type of pathology?", "Left L5-S1 disc herniation with impingement of the left S1 nerve root", "The lumbar MRI reveals a disc herniation at the L5-S1 level with impingement of the left S1 nerve root, which is causing the patient's left leg pain and symptoms of lancinating pain with numbness."], ["Has the patient tried physical or physiotherapy?", "Yes", "The patient has tried physical therapy and chiropractic care without significant relief."], ["Has the patient tried pharmacotherapy?", "Not mentioned", "The referral letter does not mention whether the patient has tried pharmacotherapy for their symptoms."], ["Has the patient tried injections?", "Not mentioned", "The referral letter does not mention whether the patient has tried injections for their symptoms."], ["Has this patient tried any interventions?", "Yes, physical therapy and chiropractic care", "The patient has tried physical therapy and chiropractic care for their symptoms, but without significant relief."]]</t>
  </si>
  <si>
    <t>| Question (list verbatim from system message) | Response | Detailed reasoning based on given clinical information |
|----------------------------------------------|----------|------------------------------------------------------|
| Is the patient's pathology central canal stenosis, foraminal stenosis, lateral stenosis, or another type of pathology? | Left L5-S1 disc herniation with impingement of the left S1 nerve root | The lumbar MRI reveals a disc herniation at the L5-S1 level with impingement of the left S1 nerve root, which is causing the patient's left leg pain and symptoms of lancinating pain with numbness. |
| Has the patient tried physical or physiotherapy? | Yes | The patient has tried physical therapy and chiropractic care without significant relief. |
| Has the patient tried pharmacotherapy? | Not mentioned | The referral letter does not mention whether the patient has tried pharmacotherapy for their symptoms. |
| Has the patient tried injections? | Not mentioned | The referral letter does not mention whether the patient has tried injections for their symptoms. |
| Has this patient tried any interventions? | Yes, physical therapy and chiropractic care | The patient has tried physical therapy and chiropractic care for their symptoms, but without significant relief. |</t>
  </si>
  <si>
    <t>{"id": "chatcmpl-8GmpuvJtSZWWyWEQ4n57FQbTndXDj", "object": "chat.completion", "created": 1699011666,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L5-S1 disc herniation with impingement of the left S1 nerve root | The lumbar MRI reveals a disc herniation at the L5-S1 level with impingement of the left S1 nerve root, which is causing the patient's left leg pain and symptoms of lancinating pain with numbness. |\n| Has the patient tried physical or physiotherapy? | Yes | The patient has tried physical therapy and chiropractic care without significant relief. |\n| Has the patient tried pharmacotherapy? | Not mentioned | The referral letter does not mention whether the patient has tried pharmacotherapy for their symptoms. |\n| Has the patient tried injections? | Not mentioned | The referral letter does not mention whether the patient has tried injections for their symptoms. |\n| Has this patient tried any interventions? | Yes, physical therapy and chiropractic care | The patient has tried physical therapy and chiropractic care for their symptoms, but without significant relief. |"}}], "usage": {"prompt_tokens": 596, "completion_tokens": 253, "total_tokens": 849}}</t>
  </si>
  <si>
    <t>The patient has tried injections as an intervention.</t>
  </si>
  <si>
    <t>Yes, the patient has tried injections and they provided him with relief for about a week.</t>
  </si>
  <si>
    <t>The information does not mention whether the patient has tried physical or physiotherapy.</t>
  </si>
  <si>
    <t>The patient's pathology includes severe spinal canal stenosis at L3-4 and right lateral recess stenosis at L4-5.</t>
  </si>
  <si>
    <t>[["Is the patient's pathology central canal stenosis, foraminal stenosis, lateral stenosis, or another type of pathology?", "The patient's pathology includes severe spinal canal stenosis at L3-4 and right lateral recess stenosis at L4-5.", "The MRI findings reveal severe spinal canal stenosis at L3-4, which indicates narrowing of the central canal. Additionally, there is right lateral recess stenosis at L4-5, which suggests narrowing of the lateral recess. These findings contribute to the patient's symptoms of right leg and lower back pain."], ["Has the patient tried physical or physiotherapy?", "The information does not mention whether the patient has tried physical or physiotherapy.", "There is no mention of the patient undergoing physical or physiotherapy in the referral letter or final assessment."], ["Has the patient tried pharmacotherapy?", "The information does not mention whether the patient has tried pharmacotherapy.", "There is no mention of the patient trying pharmacotherapy in the referral letter or final assessment."], ["Has the patient tried injections?", "Yes, the patient has tried injections and they provided him with relief for about a week.", "The referral letter states that the patient attended a pain clinic and received injections, which provided him with temporary relief for about a week."], ["Has this patient tried any interventions?", "The patient has tried injections as an intervention.", "The patient's intervention was receiving injections at a pain clinic, which provided temporary relief for about a week."]]</t>
  </si>
  <si>
    <t>| Question (list verbatim from system message) | Response | Detailed reasoning based on given clinical information |
|----------------------------------------------|----------|-------------------------------------------------------|
| Is the patient's pathology central canal stenosis, foraminal stenosis, lateral stenosis, or another type of pathology? | The patient's pathology includes severe spinal canal stenosis at L3-4 and right lateral recess stenosis at L4-5. | The MRI findings reveal severe spinal canal stenosis at L3-4, which indicates narrowing of the central canal. Additionally, there is right lateral recess stenosis at L4-5, which suggests narrowing of the lateral recess. These findings contribute to the patient's symptoms of right leg and lower back pain. |
| Has the patient tried physical or physiotherapy? | The information does not mention whether the patient has tried physical or physiotherapy. | There is no mention of the patient undergoing physical or physiotherapy in the referral letter or final assessment. |
| Has the patient tried pharmacotherapy? | The information does not mention whether the patient has tried pharmacotherapy. | There is no mention of the patient trying pharmacotherapy in the referral letter or final assessment. |
| Has the patient tried injections? | Yes, the patient has tried injections and they provided him with relief for about a week. | The referral letter states that the patient attended a pain clinic and received injections, which provided him with temporary relief for about a week. |
| Has this patient tried any interventions? | The patient has tried injections as an intervention. | The patient's intervention was receiving injections at a pain clinic, which provided temporary relief for about a week. |</t>
  </si>
  <si>
    <t>{"id": "chatcmpl-8GmporEJk2bOJA0E1L3iSF0I9Wrbl", "object": "chat.completion", "created": 1699011660,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spinal canal stenosis at L3-4 and right lateral recess stenosis at L4-5. | The MRI findings reveal severe spinal canal stenosis at L3-4, which indicates narrowing of the central canal. Additionally, there is right lateral recess stenosis at L4-5, which suggests narrowing of the lateral recess. These findings contribute to the patient's symptoms of right leg and lower back pain. |\n| Has the patient tried physical or physiotherapy? | The information does not mention whether the patient has tried physical or physiotherapy. | There is no mention of the patient undergoing physical or physiotherapy in the referral letter or final assessment. |\n| Has the patient tried pharmacotherapy? | The information does not mention whether the patient has tried pharmacotherapy. | There is no mention of the patient trying pharmacotherapy in the referral letter or final assessment. |\n| Has the patient tried injections? | Yes, the patient has tried injections and they provided him with relief for about a week. | The referral letter states that the patient attended a pain clinic and received injections, which provided him with temporary relief for about a week. |\n| Has this patient tried any interventions? | The patient has tried injections as an intervention. | The patient's intervention was receiving injections at a pain clinic, which provided temporary relief for about a week. |"}}], "usage": {"prompt_tokens": 754, "completion_tokens": 343, "total_tokens": 1097}}</t>
  </si>
  <si>
    <t>[["Is the patient's pathology central canal stenosis, foraminal stenosis, lateral stenosis, or another type of pathology?", "Central canal stenosis", "The final assessment mentions that the patient would benefit from L4-5 laminectomy with bilateral decompression for central canal enlargement, indicating central canal stenosis as the pathology."], ["Has the patient tried physical or physiotherapy?", "Yes", "The referral letter mentions that the patient has been recommended to continue with self-directed exercises."], ["Has the patient tried pharmacotherapy?", "Not mentioned", "There is no mention of the patient trying pharmacotherapy in the provided clinical information."], ["Has the patient tried injections?", "Not mentioned", "There is no mention of the patient trying injections in the provided clinical information."], ["Has this patient tried any interventions?", "Not mentioned", "There is no mention of the patient trying any interventions in the provided clinical information."]]</t>
  </si>
  <si>
    <t>| Question (list verbatim from system message) | Response | Detailed reasoning based on given clinical information |
|----------------------------------------------|----------|------------------------------------------------------|
| Is the patient's pathology central canal stenosis, foraminal stenosis, lateral stenosis, or another type of pathology? | Central canal stenosis | The final assessment mentions that the patient would benefit from L4-5 laminectomy with bilateral decompression for central canal enlargement, indicating central canal stenosis as the pathology. |
| Has the patient tried physical or physiotherapy? | Yes | The referral letter mentions that the patient has been recommended to continue with self-directed exercises. |
| Has the patient tried pharmacotherapy? | Not mentioned | There is no mention of the patient trying pharmacotherapy in the provided clinical information. |
| Has the patient tried injections? | Not mentioned | There is no mention of the patient trying injections in the provided clinical information. |
| Has this patient tried any interventions? | Not mentioned | There is no mention of the patient trying any interventions in the provided clinical information. |</t>
  </si>
  <si>
    <t>{"id": "chatcmpl-8GmplpAY7pBkKhCvQjnHd2uk6iUKq", "object": "chat.completion", "created": 1699011657,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final assessment mentions that the patient would benefit from L4-5 laminectomy with bilateral decompression for central canal enlargement, indicating central canal stenosis as the pathology. |\n| Has the patient tried physical or physiotherapy? | Yes | The referral letter mentions that the patient has been recommended to continue with self-directed exercises. |\n| Has the patient tried pharmacotherapy? | Not mentioned | There is no mention of the patient trying pharmacotherapy in the provided clinical information. |\n| Has the patient tried injections? | Not mentioned | There is no mention of the patient trying injections in the provided clinical information. |\n| Has this patient tried any interventions? | Not mentioned | There is no mention of the patient trying any interventions in the provided clinical information. |"}}], "usage": {"prompt_tokens": 714, "completion_tokens": 219, "total_tokens": 933}}</t>
  </si>
  <si>
    <t>[["Is the patient's pathology central canal stenosis, foraminal stenosis, lateral stenosis, or another type of pathology?", "Lateral stenosis", "The MRI findings indicate left L3-4 lateral recess stenosis, which is causing radicular pain."], ["Has the patient tried physical or physiotherapy?", "Yes", "The referral letter mentions that the patient has tried physical therapy, but it does not provide any information on the outcome or duration of therapy."], ["Has the patient tried pharmacotherapy?", "Yes", "The referral letter mentions that the patient takes Tylenol 3 for pain relief, but the physician recommends exploring other medication options such as Gabapentin or Pregabalin."], ["Has the patient tried injections?", "No", "The referral letter suggests that the patient should undergo a left L3-4 TFESI (transforaminal epidural steroid injection) as a treatment option."], ["Has this patient tried any interventions?", "No", "The referral letter does not mention any previous interventions other than medication and physical therapy."]]</t>
  </si>
  <si>
    <t>| Question (list verbatim from system message) | Response | Detailed reasoning based on given clinical information |
|----------------------------------------------|----------|------------------------------------------------------|
| Is the patient's pathology central canal stenosis, foraminal stenosis, lateral stenosis, or another type of pathology? | Lateral stenosis | The MRI findings indicate left L3-4 lateral recess stenosis, which is causing radicular pain. |
| Has the patient tried physical or physiotherapy? | Yes | The referral letter mentions that the patient has tried physical therapy, but it does not provide any information on the outcome or duration of therapy. |
| Has the patient tried pharmacotherapy? | Yes | The referral letter mentions that the patient takes Tylenol 3 for pain relief, but the physician recommends exploring other medication options such as Gabapentin or Pregabalin. |
| Has the patient tried injections? | No | The referral letter suggests that the patient should undergo a left L3-4 TFESI (transforaminal epidural steroid injection) as a treatment option. |
| Has this patient tried any interventions? | No | The referral letter does not mention any previous interventions other than medication and physical therapy. |</t>
  </si>
  <si>
    <t>{"id": "chatcmpl-8GmphMVfBByDBUygH9EO57CdVIgIH", "object": "chat.completion", "created": 1699011653,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MRI findings indicate left L3-4 lateral recess stenosis, which is causing radicular pain. |\n| Has the patient tried physical or physiotherapy? | Yes | The referral letter mentions that the patient has tried physical therapy, but it does not provide any information on the outcome or duration of therapy. |\n| Has the patient tried pharmacotherapy? | Yes | The referral letter mentions that the patient takes Tylenol 3 for pain relief, but the physician recommends exploring other medication options such as Gabapentin or Pregabalin. |\n| Has the patient tried injections? | No | The referral letter suggests that the patient should undergo a left L3-4 TFESI (transforaminal epidural steroid injection) as a treatment option. |\n| Has this patient tried any interventions? | No | The referral letter does not mention any previous interventions other than medication and physical therapy. |"}}], "usage": {"prompt_tokens": 468, "completion_tokens": 251, "total_tokens": 719}}</t>
  </si>
  <si>
    <t>Degenerative lumbar scoliosis with some lateral listhesis</t>
  </si>
  <si>
    <t>[["Is the patient's pathology central canal stenosis, foraminal stenosis, lateral stenosis, or another type of pathology?", "Degenerative lumbar scoliosis with some lateral listhesis", "The referral letter mentions that the patient has a marked left antalgia and anterior list of his torso, which is related to a degenerative lumbar scoliosis. The MRI from April 2021 also shows some lateral listhesis."], ["Has the patient tried physical or physiotherapy?", "Yes", "The referral letter states that the patient has found transient relief with physical therapy and continues with self-directed exercises."], ["Has the patient tried pharmacotherapy?", "Yes", "The referral letter mentions that the patient has been attending with Dr. Smith for injections (possibly epidurals) which provide him relief for a few weeks."], ["Has the patient tried injections?", "Yes", "The referral letter states that the patient has been attending with Dr. Smith for injections (possibly epidurals) which provide him relief for a few weeks."], ["Has this patient tried any interventions?", "Yes", "The patient has tried physical therapy, chiropractic care, self-directed exercises, and injections (possibly epidurals)."]]</t>
  </si>
  <si>
    <t>| Question (list verbatim from system message) | Response | Detailed reasoning based on given clinical information |
|----------------------------------------------|----------|-------------------------------------------------------|
| Is the patient's pathology central canal stenosis, foraminal stenosis, lateral stenosis, or another type of pathology? | Degenerative lumbar scoliosis with some lateral listhesis | The referral letter mentions that the patient has a marked left antalgia and anterior list of his torso, which is related to a degenerative lumbar scoliosis. The MRI from April 2021 also shows some lateral listhesis. |
| Has the patient tried physical or physiotherapy? | Yes | The referral letter states that the patient has found transient relief with physical therapy and continues with self-directed exercises. |
| Has the patient tried pharmacotherapy? | Yes | The referral letter mentions that the patient has been attending with Dr. Smith for injections (possibly epidurals) which provide him relief for a few weeks. |
| Has the patient tried injections? | Yes | The referral letter states that the patient has been attending with Dr. Smith for injections (possibly epidurals) which provide him relief for a few weeks. |
| Has this patient tried any interventions? | Yes | The patient has tried physical therapy, chiropractic care, self-directed exercises, and injections (possibly epidurals). |</t>
  </si>
  <si>
    <t>{"id": "chatcmpl-8GmpdbKTXlpvWnunvxdgJhwrBEsM0", "object": "chat.completion", "created": 1699011649,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Degenerative lumbar scoliosis with some lateral listhesis | The referral letter mentions that the patient has a marked left antalgia and anterior list of his torso, which is related to a degenerative lumbar scoliosis. The MRI from April 2021 also shows some lateral listhesis. |\n| Has the patient tried physical or physiotherapy? | Yes | The referral letter states that the patient has found transient relief with physical therapy and continues with self-directed exercises. |\n| Has the patient tried pharmacotherapy? | Yes | The referral letter mentions that the patient has been attending with Dr. Smith for injections (possibly epidurals) which provide him relief for a few weeks. |\n| Has the patient tried injections? | Yes | The referral letter states that the patient has been attending with Dr. Smith for injections (possibly epidurals) which provide him relief for a few weeks. |\n| Has this patient tried any interventions? | Yes | The patient has tried physical therapy, chiropractic care, self-directed exercises, and injections (possibly epidurals). |"}}], "usage": {"prompt_tokens": 735, "completion_tokens": 280, "total_tokens": 1015}}</t>
  </si>
  <si>
    <t>Foraminal and lateral recess stenosis at the left L4-5 level</t>
  </si>
  <si>
    <t>[["Is the patient's pathology central canal stenosis, foraminal stenosis, lateral stenosis, or another type of pathology?", "Foraminal and lateral recess stenosis at the left L4-5 level", "The MRI findings indicate severe foraminal and lateral recess stenosis at the left L4-5 level, which is likely causing the left leg radicular symptoms and diminished sensation over the left L5 dermatome."], ["Has the patient tried physical or physiotherapy?", "No", "The referral letter suggests that the patient may wish to trial a 6-week program of physical therapy to attempt to improve the lower back pain, indicating that she has not tried physical or physiotherapy yet."], ["Has the patient tried pharmacotherapy?", "Not mentioned", "The referral letter does not mention whether the patient has tried pharmacotherapy for her lower back and leg pain."], ["Has the patient tried injections?", "Not mentioned", "The referral letter does not mention whether the patient has tried injections for her lower back and leg pain."], ["Has this patient tried any interventions?", "No", "Based on the information provided, it is not mentioned that the patient has tried any interventions for her lower back and leg pain."]]</t>
  </si>
  <si>
    <t>| Question (list verbatim from system message) | Response | Detailed reasoning based on given clinical information |
|----------------------------------------------|----------|-------------------------------------------------------|
| Is the patient's pathology central canal stenosis, foraminal stenosis, lateral stenosis, or another type of pathology? | Foraminal and lateral recess stenosis at the left L4-5 level | The MRI findings indicate severe foraminal and lateral recess stenosis at the left L4-5 level, which is likely causing the left leg radicular symptoms and diminished sensation over the left L5 dermatome. |
| Has the patient tried physical or physiotherapy? | No | The referral letter suggests that the patient may wish to trial a 6-week program of physical therapy to attempt to improve the lower back pain, indicating that she has not tried physical or physiotherapy yet. |
| Has the patient tried pharmacotherapy? | Not mentioned | The referral letter does not mention whether the patient has tried pharmacotherapy for her lower back and leg pain. |
| Has the patient tried injections? | Not mentioned | The referral letter does not mention whether the patient has tried injections for her lower back and leg pain. |
| Has this patient tried any interventions? | No | Based on the information provided, it is not mentioned that the patient has tried any interventions for her lower back and leg pain. |</t>
  </si>
  <si>
    <t>{"id": "chatcmpl-8GmpYb87E8ZVqLdIKkhL1F1jjUiI6", "object": "chat.completion", "created": 1699011644,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and lateral recess stenosis at the left L4-5 level | The MRI findings indicate severe foraminal and lateral recess stenosis at the left L4-5 level, which is likely causing the left leg radicular symptoms and diminished sensation over the left L5 dermatome. |\n| Has the patient tried physical or physiotherapy? | No | The referral letter suggests that the patient may wish to trial a 6-week program of physical therapy to attempt to improve the lower back pain, indicating that she has not tried physical or physiotherapy yet. |\n| Has the patient tried pharmacotherapy? | Not mentioned | The referral letter does not mention whether the patient has tried pharmacotherapy for her lower back and leg pain. |\n| Has the patient tried injections? | Not mentioned | The referral letter does not mention whether the patient has tried injections for her lower back and leg pain. |\n| Has this patient tried any interventions? | No | Based on the information provided, it is not mentioned that the patient has tried any interventions for her lower back and leg pain. |"}}], "usage": {"prompt_tokens": 502, "completion_tokens": 281, "total_tokens": 783}}</t>
  </si>
  <si>
    <t>The patient has tried injections.</t>
  </si>
  <si>
    <t>The patient has tried injections and experienced improvement in symptoms.</t>
  </si>
  <si>
    <t>The referral letter does not mention the patient trying pharmacotherapy.</t>
  </si>
  <si>
    <t>The patient's pathology includes facet arthropathy at L5-S1 with lateral recess stenosis left more than right, and left L4-5 foraminal stenosis.</t>
  </si>
  <si>
    <t>[["Is the patient's pathology central canal stenosis, foraminal stenosis, lateral stenosis, or another type of pathology?", "The patient's pathology includes facet arthropathy at L5-S1 with lateral recess stenosis left more than right, and left L4-5 foraminal stenosis.", "The lumbar MRI reveals facet arthropathy at L5-S1 with lateral recess stenosis on the left side more than the right side. Additionally, there is left L4-5 foraminal stenosis."], ["Has the patient tried physical or physiotherapy?", "The patient has not mentioned trying physical or physiotherapy.", "The referral letter does not mention the patient trying physical or physiotherapy for their back pain."], ["Has the patient tried pharmacotherapy?", "The referral letter does not mention the patient trying pharmacotherapy.", "The referral letter does not mention the patient trying pharmacotherapy for their back pain."], ["Has the patient tried injections?", "The patient has tried injections and experienced improvement in symptoms.", "The final assessment states that the patient had an injection that resulted in improvement in symptoms."], ["Has this patient tried any interventions?", "The patient has tried injections.", "The final assessment mentions that the patient had an injection as an intervention for their back pain."]]</t>
  </si>
  <si>
    <t>| Question (list verbatim from system message) | Response | Detailed reasoning based on given clinical information |
|----------------------------------------------|----------|-------------------------------------------------------|
| Is the patient's pathology central canal stenosis, foraminal stenosis, lateral stenosis, or another type of pathology? | The patient's pathology includes facet arthropathy at L5-S1 with lateral recess stenosis left more than right, and left L4-5 foraminal stenosis. | The lumbar MRI reveals facet arthropathy at L5-S1 with lateral recess stenosis on the left side more than the right side. Additionally, there is left L4-5 foraminal stenosis. |
| Has the patient tried physical or physiotherapy? | The patient has not mentioned trying physical or physiotherapy. | The referral letter does not mention the patient trying physical or physiotherapy for their back pain. |
| Has the patient tried pharmacotherapy? | The referral letter does not mention the patient trying pharmacotherapy. | The referral letter does not mention the patient trying pharmacotherapy for their back pain. |
| Has the patient tried injections? | The patient has tried injections and experienced improvement in symptoms. | The final assessment states that the patient had an injection that resulted in improvement in symptoms. |
| Has this patient tried any interventions? | The patient has tried injections. | The final assessment mentions that the patient had an injection as an intervention for their back pain. |</t>
  </si>
  <si>
    <t>{"id": "chatcmpl-8GmpUM8LI3EM8BPdcivnCUMZeqLtQ", "object": "chat.completion", "created": 1699011640,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facet arthropathy at L5-S1 with lateral recess stenosis left more than right, and left L4-5 foraminal stenosis. | The lumbar MRI reveals facet arthropathy at L5-S1 with lateral recess stenosis on the left side more than the right side. Additionally, there is left L4-5 foraminal stenosis. |\n| Has the patient tried physical or physiotherapy? | The patient has not mentioned trying physical or physiotherapy. | The referral letter does not mention the patient trying physical or physiotherapy for their back pain. |\n| Has the patient tried pharmacotherapy? | The referral letter does not mention the patient trying pharmacotherapy. | The referral letter does not mention the patient trying pharmacotherapy for their back pain. |\n| Has the patient tried injections? | The patient has tried injections and experienced improvement in symptoms. | The final assessment states that the patient had an injection that resulted in improvement in symptoms. |\n| Has this patient tried any interventions? | The patient has tried injections. | The final assessment mentions that the patient had an injection as an intervention for their back pain. |"}}], "usage": {"prompt_tokens": 582, "completion_tokens": 301, "total_tokens": 883}}</t>
  </si>
  <si>
    <t>Yes, chiropractic care and self-directed exercises</t>
  </si>
  <si>
    <t>[["Is the patient's pathology central canal stenosis, foraminal stenosis, lateral stenosis, or another type of pathology?", "Not mentioned in the clinical information", "The referral letter does not provide specific information about the type of pathology the patient has."], ["Has the patient tried physical or physiotherapy?", "Yes", "The referral letter mentions that the patient has sought out chiropractic care and is continuing with self-directed exercises."], ["Has the patient tried pharmacotherapy?", "Not mentioned in the clinical information", "The referral letter does not provide information about whether the patient has tried pharmacotherapy."], ["Has the patient tried injections?", "Not mentioned in the clinical information", "The referral letter does not provide information about whether the patient has tried injections."], ["Has this patient tried any interventions?", "Yes, chiropractic care and self-directed exercises", "The referral letter mentions that the patient has sought out chiropractic care and is continuing with self-directed exercises."]]</t>
  </si>
  <si>
    <t>| Question (list verbatim from system message) | Response | Detailed reasoning based on given clinical information |
|----------------------------------------------|----------|-------------------------------------------------------|
| Is the patient's pathology central canal stenosis, foraminal stenosis, lateral stenosis, or another type of pathology? | Not mentioned in the clinical information | The referral letter does not provide specific information about the type of pathology the patient has. |
| Has the patient tried physical or physiotherapy? | Yes | The referral letter mentions that the patient has sought out chiropractic care and is continuing with self-directed exercises. |
| Has the patient tried pharmacotherapy? | Not mentioned in the clinical information | The referral letter does not provide information about whether the patient has tried pharmacotherapy. |
| Has the patient tried injections? | Not mentioned in the clinical information | The referral letter does not provide information about whether the patient has tried injections. |
| Has this patient tried any interventions? | Yes, chiropractic care and self-directed exercises | The referral letter mentions that the patient has sought out chiropractic care and is continuing with self-directed exercises. |</t>
  </si>
  <si>
    <t>{"id": "chatcmpl-8GmpR0fEyqp5Pp4cbYRxWpVYD267a", "object": "chat.completion", "created": 1699011637,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mentioned in the clinical information | The referral letter does not provide specific information about the type of pathology the patient has. |\n| Has the patient tried physical or physiotherapy? | Yes | The referral letter mentions that the patient has sought out chiropractic care and is continuing with self-directed exercises. |\n| Has the patient tried pharmacotherapy? | Not mentioned in the clinical information | The referral letter does not provide information about whether the patient has tried pharmacotherapy. |\n| Has the patient tried injections? | Not mentioned in the clinical information | The referral letter does not provide information about whether the patient has tried injections. |\n| Has this patient tried any interventions? | Yes, chiropractic care and self-directed exercises | The referral letter mentions that the patient has sought out chiropractic care and is continuing with self-directed exercises. |"}}], "usage": {"prompt_tokens": 499, "completion_tokens": 226, "total_tokens": 725}}</t>
  </si>
  <si>
    <t>Compression fracture of L1, small left L4-5 disc protrusion with abutment of the left L5 nerve root</t>
  </si>
  <si>
    <t>[["Is the patient's pathology central canal stenosis, foraminal stenosis, lateral stenosis, or another type of pathology?", "Compression fracture of L1, small left L4-5 disc protrusion with abutment of the left L5 nerve root", "The MRI findings indicate a compression fracture of L1, which is causing mechanical lower back pain. There is also a small disc protrusion at the left L4-5 level, which is abutting the left L5 nerve root."], ["Has the patient tried physical or physiotherapy?", "Yes", "The patient has recently begun physical therapy, but it is too early to determine if it is helping."], ["Has the patient tried pharmacotherapy?", "Not mentioned", "There is no information provided about whether the patient has tried pharmacotherapy for their back pain."], ["Has the patient tried injections?", "Not mentioned", "There is no information provided about whether the patient has tried injections for their back pain."], ["Has this patient tried any interventions?", "Physical therapy and self-directed exercises", "The patient has tried physical therapy and self-directed exercises as interventions for their back pain."]]</t>
  </si>
  <si>
    <t>| Question (list verbatim from system message) | Response | Detailed reasoning based on given clinical information |
|----------------------------------------------|----------|------------------------------------------------------|
| Is the patient's pathology central canal stenosis, foraminal stenosis, lateral stenosis, or another type of pathology? | Compression fracture of L1, small left L4-5 disc protrusion with abutment of the left L5 nerve root | The MRI findings indicate a compression fracture of L1, which is causing mechanical lower back pain. There is also a small disc protrusion at the left L4-5 level, which is abutting the left L5 nerve root. |
| Has the patient tried physical or physiotherapy? | Yes | The patient has recently begun physical therapy, but it is too early to determine if it is helping. |
| Has the patient tried pharmacotherapy? | Not mentioned | There is no information provided about whether the patient has tried pharmacotherapy for their back pain. |
| Has the patient tried injections? | Not mentioned | There is no information provided about whether the patient has tried injections for their back pain. |
| Has this patient tried any interventions? | Physical therapy and self-directed exercises | The patient has tried physical therapy and self-directed exercises as interventions for their back pain. |</t>
  </si>
  <si>
    <t>{"id": "chatcmpl-8GmpNdVyv9KhtRvjIaJpW7HsOAZUI", "object": "chat.completion", "created": 1699011633,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Compression fracture of L1, small left L4-5 disc protrusion with abutment of the left L5 nerve root | The MRI findings indicate a compression fracture of L1, which is causing mechanical lower back pain. There is also a small disc protrusion at the left L4-5 level, which is abutting the left L5 nerve root. |\n| Has the patient tried physical or physiotherapy? | Yes | The patient has recently begun physical therapy, but it is too early to determine if it is helping. |\n| Has the patient tried pharmacotherapy? | Not mentioned | There is no information provided about whether the patient has tried pharmacotherapy for their back pain. |\n| Has the patient tried injections? | Not mentioned | There is no information provided about whether the patient has tried injections for their back pain. |\n| Has this patient tried any interventions? | Physical therapy and self-directed exercises | The patient has tried physical therapy and self-directed exercises as interventions for their back pain. |"}}], "usage": {"prompt_tokens": 622, "completion_tokens": 264, "total_tokens": 886}}</t>
  </si>
  <si>
    <t>Foraminal stenosis at L5-S1, and bilateral recess stenosis at L4-5</t>
  </si>
  <si>
    <t>[["Is the patient's pathology central canal stenosis, foraminal stenosis, lateral stenosis, or another type of pathology?", "Foraminal stenosis at L5-S1, and bilateral recess stenosis at L4-5", "The lumbar MRI reveals left foraminal stenosis at L5-S1 and bilateral recess stenosis at L4-5."], ["Has the patient tried physical or physiotherapy?", "Yes", "The patient has tried a course of physical therapy, but symptoms have not improved."], ["Has the patient tried pharmacotherapy?", "Not mentioned", "There is no mention of the patient trying pharmacotherapy in the provided clinical information."], ["Has the patient tried injections?", "Not mentioned", "There is no mention of the patient trying injections in the provided clinical information."], ["Has this patient tried any interventions?", "Yes, physical therapy", "The patient has tried a course of physical therapy, but symptoms have not improved."]]</t>
  </si>
  <si>
    <t>| Question (list verbatim from system message) | Response | Detailed reasoning based on given clinical information |
|----------------------------------------------|----------|------------------------------------------------------|
| Is the patient's pathology central canal stenosis, foraminal stenosis, lateral stenosis, or another type of pathology? | Foraminal stenosis at L5-S1, and bilateral recess stenosis at L4-5 | The lumbar MRI reveals left foraminal stenosis at L5-S1 and bilateral recess stenosis at L4-5. |
| Has the patient tried physical or physiotherapy? | Yes | The patient has tried a course of physical therapy, but symptoms have not improved. |
| Has the patient tried pharmacotherapy? | Not mentioned | There is no mention of the patient trying pharmacotherapy in the provided clinical information. |
| Has the patient tried injections? | Not mentioned | There is no mention of the patient trying injections in the provided clinical information. |
| Has this patient tried any interventions? | Yes, physical therapy | The patient has tried a course of physical therapy, but symptoms have not improved. |</t>
  </si>
  <si>
    <t>{"id": "chatcmpl-8GmpKknvzNaMf5H2NbC5MD9CdcKZx", "object": "chat.completion", "created": 1699011630,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at L5-S1, and bilateral recess stenosis at L4-5 | The lumbar MRI reveals left foraminal stenosis at L5-S1 and bilateral recess stenosis at L4-5. |\n| Has the patient tried physical or physiotherapy? | Yes | The patient has tried a course of physical therapy, but symptoms have not improved. |\n| Has the patient tried pharmacotherapy? | Not mentioned | There is no mention of the patient trying pharmacotherapy in the provided clinical information. |\n| Has the patient tried injections? | Not mentioned | There is no mention of the patient trying injections in the provided clinical information. |\n| Has this patient tried any interventions? | Yes, physical therapy | The patient has tried a course of physical therapy, but symptoms have not improved. |"}}], "usage": {"prompt_tokens": 584, "completion_tokens": 231, "total_tokens": 815}}</t>
  </si>
  <si>
    <t>The patient attends a pain clinic weekly and injections provide relief for a few days.</t>
  </si>
  <si>
    <t>The patient has not had any physical therapies recently.</t>
  </si>
  <si>
    <t>The patient's pathology includes multilevel lateral recess and foraminal stenosis at L3-4, L4-5, and L5-S1.</t>
  </si>
  <si>
    <t>[["Is the patient's pathology central canal stenosis, foraminal stenosis, lateral stenosis, or another type of pathology?", "The patient's pathology includes multilevel lateral recess and foraminal stenosis at L3-4, L4-5, and L5-S1.", "This is evident from the lumbar MRI findings."], ["Has the patient tried physical or physiotherapy?", "The patient has not had any physical therapies recently.", "This is mentioned in the referral letter."], ["Has the patient tried pharmacotherapy?", "The referral letter does not mention if the patient has tried pharmacotherapy.", "No information is provided regarding pharmacotherapy."], ["Has the patient tried injections?", "The patient attends a pain clinic weekly and injections provide relief for a few days.", "This is mentioned in the referral letter."], ["Has this patient tried any interventions?", "The referral letter does not mention if the patient has tried any interventions.", "No information is provided regarding other interventions."]]</t>
  </si>
  <si>
    <t>| Question (list verbatim from system message) | Response | Detailed reasoning based on given clinical information |
|----------------------------------------------|----------|-------------------------------------------------------|
| Is the patient's pathology central canal stenosis, foraminal stenosis, lateral stenosis, or another type of pathology? | The patient's pathology includes multilevel lateral recess and foraminal stenosis at L3-4, L4-5, and L5-S1. | This is evident from the lumbar MRI findings. |
| Has the patient tried physical or physiotherapy? | The patient has not had any physical therapies recently. | This is mentioned in the referral letter. |
| Has the patient tried pharmacotherapy? | The referral letter does not mention if the patient has tried pharmacotherapy. | No information is provided regarding pharmacotherapy. |
| Has the patient tried injections? | The patient attends a pain clinic weekly and injections provide relief for a few days. | This is mentioned in the referral letter. |
| Has this patient tried any interventions? | The referral letter does not mention if the patient has tried any interventions. | No information is provided regarding other interventions. |</t>
  </si>
  <si>
    <t>{"id": "chatcmpl-8GmpFye5pKUgdKwXSlMi8ru7C4XFj", "object": "chat.completion", "created": 1699011625,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multilevel lateral recess and foraminal stenosis at L3-4, L4-5, and L5-S1. | This is evident from the lumbar MRI findings. |\n| Has the patient tried physical or physiotherapy? | The patient has not had any physical therapies recently. | This is mentioned in the referral letter. |\n| Has the patient tried pharmacotherapy? | The referral letter does not mention if the patient has tried pharmacotherapy. | No information is provided regarding pharmacotherapy. |\n| Has the patient tried injections? | The patient attends a pain clinic weekly and injections provide relief for a few days. | This is mentioned in the referral letter. |\n| Has this patient tried any interventions? | The referral letter does not mention if the patient has tried any interventions. | No information is provided regarding other interventions. |"}}], "usage": {"prompt_tokens": 712, "completion_tokens": 237, "total_tokens": 949}}</t>
  </si>
  <si>
    <t>The patient has pursued surgery as an intervention.</t>
  </si>
  <si>
    <t>The patient's pathology includes a mix of back dominant pain and neurogenic claudication with concordant imaging findings of a slightly mobile L3 on 4 anterolisthesis as well as severe central stenosis at L4-5 and less so at L2-3.</t>
  </si>
  <si>
    <t>[["Is the patient's pathology central canal stenosis, foraminal stenosis, lateral stenosis, or another type of pathology?", "The patient's pathology includes a mix of back dominant pain and neurogenic claudication with concordant imaging findings of a slightly mobile L3 on 4 anterolisthesis as well as severe central stenosis at L4-5 and less so at L2-3.", "The clinical information mentions the presence of back dominant pain and neurogenic claudication, which suggests a combination of central canal stenosis and foraminal stenosis. The imaging findings indicate severe central stenosis at L4-5 and less severe central stenosis at L2-3."], ["Has the patient tried physical or physiotherapy?", "Yes", "The referral letter mentions that the patient has been encouraged to continue with self-directed exercises and aquatherapy, which suggests that the patient has tried physical or physiotherapy."], ["Has the patient tried pharmacotherapy?", "Not mentioned", "The clinical information does not provide any specific mention of the patient trying pharmacotherapy."], ["Has the patient tried injections?", "Not mentioned", "The clinical information does not provide any specific mention of the patient trying injections."], ["Has this patient tried any interventions?", "The patient has pursued surgery as an intervention.", "The final assessment states that the patient and the clinician mutually agreed to pursue surgery given the patient's debilitation and quality of life. The surgery offered is an L2-5 decompression and posterolateral instrumented fusion."]]</t>
  </si>
  <si>
    <t>| Question (list verbatim from system message) | Response | Detailed reasoning based on given clinical information |
|----------------------------------------------|----------|-----------------------------------------------------|
| Is the patient's pathology central canal stenosis, foraminal stenosis, lateral stenosis, or another type of pathology? | The patient's pathology includes a mix of back dominant pain and neurogenic claudication with concordant imaging findings of a slightly mobile L3 on 4 anterolisthesis as well as severe central stenosis at L4-5 and less so at L2-3. | The clinical information mentions the presence of back dominant pain and neurogenic claudication, which suggests a combination of central canal stenosis and foraminal stenosis. The imaging findings indicate severe central stenosis at L4-5 and less severe central stenosis at L2-3. |
| Has the patient tried physical or physiotherapy? | Yes | The referral letter mentions that the patient has been encouraged to continue with self-directed exercises and aquatherapy, which suggests that the patient has tried physical or physiotherapy. |
| Has the patient tried pharmacotherapy? | Not mentioned | The clinical information does not provide any specific mention of the patient trying pharmacotherapy. |
| Has the patient tried injections? | Not mentioned | The clinical information does not provide any specific mention of the patient trying injections. |
| Has this patient tried any interventions? | The patient has pursued surgery as an intervention. | The final assessment states that the patient and the clinician mutually agreed to pursue surgery given the patient's debilitation and quality of life. The surgery offered is an L2-5 decompression and posterolateral instrumented fusion. |</t>
  </si>
  <si>
    <t>{"id": "chatcmpl-8GmpDQ0GLKZjsnMOSWQgKbBELo1HR", "object": "chat.completion", "created": 1699011623,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a mix of back dominant pain and neurogenic claudication with concordant imaging findings of a slightly mobile L3 on 4 anterolisthesis as well as severe central stenosis at L4-5 and less so at L2-3. | The clinical information mentions the presence of back dominant pain and neurogenic claudication, which suggests a combination of central canal stenosis and foraminal stenosis. The imaging findings indicate severe central stenosis at L4-5 and less severe central stenosis at L2-3. |\n| Has the patient tried physical or physiotherapy? | Yes | The referral letter mentions that the patient has been encouraged to continue with self-directed exercises and aquatherapy, which suggests that the patient has tried physical or physiotherapy. |\n| Has the patient tried pharmacotherapy? | Not mentioned | The clinical information does not provide any specific mention of the patient trying pharmacotherapy. |\n| Has the patient tried injections? | Not mentioned | The clinical information does not provide any specific mention of the patient trying injections. |\n| Has this patient tried any interventions? | The patient has pursued surgery as an intervention. | The final assessment states that the patient and the clinician mutually agreed to pursue surgery given the patient's debilitation and quality of life. The surgery offered is an L2-5 decompression and posterolateral instrumented fusion. |"}}], "usage": {"prompt_tokens": 664, "completion_tokens": 353, "total_tokens": 1017}}</t>
  </si>
  <si>
    <t>[["Is the patient's pathology central canal stenosis, foraminal stenosis, lateral stenosis, or another type of pathology?", "Left L4-5 synovial cyst compromising the left lateral recess", "The lumbar MRI from October 2021 reveals a left L4-5 synovial cyst compromising the left lateral recess, which is causing the patient's symptoms of left buttock and leg pain to the lateral foot."], ["Has the patient tried physical or physiotherapy?", "Not mentioned", "There is no mention of the patient trying physical or physiotherapy in the referral letter."], ["Has the patient tried pharmacotherapy?", "Not mentioned", "There is no mention of the patient trying pharmacotherapy in the referral letter."], ["Has the patient tried injections?", "Not mentioned", "There is no mention of the patient trying injections in the referral letter."], ["Has this patient tried any interventions?", "Not mentioned", "There is no mention of the patient trying any interventions in the referral letter."]]</t>
  </si>
  <si>
    <t>| Question (list verbatim from system message) | Response | Detailed reasoning based on given clinical information |
|----------------------------------------------|----------|-------------------------------------------------------|
| Is the patient's pathology central canal stenosis, foraminal stenosis, lateral stenosis, or another type of pathology? | Left L4-5 synovial cyst compromising the left lateral recess | The lumbar MRI from October 2021 reveals a left L4-5 synovial cyst compromising the left lateral recess, which is causing the patient's symptoms of left buttock and leg pain to the lateral foot. |
| Has the patient tried physical or physiotherapy? | Not mentioned | There is no mention of the patient trying physical or physiotherapy in the referral letter. |
| Has the patient tried pharmacotherapy? | Not mentioned | There is no mention of the patient trying pharmacotherapy in the referral letter. |
| Has the patient tried injections? | Not mentioned | There is no mention of the patient trying injections in the referral letter. |
| Has this patient tried any interventions? | Not mentioned | There is no mention of the patient trying any interventions in the referral letter. |</t>
  </si>
  <si>
    <t>{"id": "chatcmpl-8Gmp95hE5NZ0YVnlHoK7cf034dw8g", "object": "chat.completion", "created": 1699011619,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L4-5 synovial cyst compromising the left lateral recess | The lumbar MRI from October 2021 reveals a left L4-5 synovial cyst compromising the left lateral recess, which is causing the patient's symptoms of left buttock and leg pain to the lateral foot. |\n| Has the patient tried physical or physiotherapy? | Not mentioned | There is no mention of the patient trying physical or physiotherapy in the referral letter. |\n| Has the patient tried pharmacotherapy? | Not mentioned | There is no mention of the patient trying pharmacotherapy in the referral letter. |\n| Has the patient tried injections? | Not mentioned | There is no mention of the patient trying injections in the referral letter. |\n| Has this patient tried any interventions? | Not mentioned | There is no mention of the patient trying any interventions in the referral letter. |"}}], "usage": {"prompt_tokens": 604, "completion_tokens": 237, "total_tokens": 841}}</t>
  </si>
  <si>
    <t>The information does not specify if the patient has tried any interventions.</t>
  </si>
  <si>
    <t>The information suggests that the patient may benefit from paraspinal muscles and facet bloc/ablation.</t>
  </si>
  <si>
    <t>[["Is the patient's pathology central canal stenosis, foraminal stenosis, lateral stenosis, or another type of pathology?", "The patient's pathology is not specified in the given information.", "The referral letter mentions that the patient has lower back pain and L4-L5 disc bulging, but there is no mention of central canal stenosis, foraminal stenosis, or lateral stenosis."], ["Has the patient tried physical or physiotherapy?", "The information does not mention if the patient has tried physical or physiotherapy.", "There is no mention of the patient undergoing physical or physiotherapy in the referral letter."], ["Has the patient tried pharmacotherapy?", "The information does not mention if the patient has tried pharmacotherapy.", "There is no mention of the patient undergoing pharmacotherapy in the referral letter."], ["Has the patient tried injections?", "The information suggests that the patient may benefit from paraspinal muscles and facet bloc/ablation.", "The referral letter recommends referring the patient to a pain clinic for paraspinal muscles and facet bloc/ablation, indicating that injections may be a potential intervention for the patient."], ["Has this patient tried any interventions?", "The information does not specify if the patient has tried any interventions.", "There is no mention of the patient undergoing any interventions in the referral letter."]]</t>
  </si>
  <si>
    <t>| Question (list verbatim from system message) | Response | Detailed reasoning based on given clinical information |
|----------------------------------------------|----------|-------------------------------------------------------|
| Is the patient's pathology central canal stenosis, foraminal stenosis, lateral stenosis, or another type of pathology? | The patient's pathology is not specified in the given information. | The referral letter mentions that the patient has lower back pain and L4-L5 disc bulging, but there is no mention of central canal stenosis, foraminal stenosis, or lateral stenosis. |
| Has the patient tried physical or physiotherapy? | The information does not mention if the patient has tried physical or physiotherapy. | There is no mention of the patient undergoing physical or physiotherapy in the referral letter. |
| Has the patient tried pharmacotherapy? | The information does not mention if the patient has tried pharmacotherapy. | There is no mention of the patient undergoing pharmacotherapy in the referral letter. |
| Has the patient tried injections? | The information suggests that the patient may benefit from paraspinal muscles and facet bloc/ablation. | The referral letter recommends referring the patient to a pain clinic for paraspinal muscles and facet bloc/ablation, indicating that injections may be a potential intervention for the patient. |
| Has this patient tried any interventions? | The information does not specify if the patient has tried any interventions. | There is no mention of the patient undergoing any interventions in the referral letter. |</t>
  </si>
  <si>
    <t>{"id": "chatcmpl-8Gmp4BQYMlwovMPc6octpVVq2Xsrf", "object": "chat.completion", "created": 1699011614,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not specified in the given information. | The referral letter mentions that the patient has lower back pain and L4-L5 disc bulging, but there is no mention of central canal stenosis, foraminal stenosis, or lateral stenosis. |\n| Has the patient tried physical or physiotherapy? | The information does not mention if the patient has tried physical or physiotherapy. | There is no mention of the patient undergoing physical or physiotherapy in the referral letter. |\n| Has the patient tried pharmacotherapy? | The information does not mention if the patient has tried pharmacotherapy. | There is no mention of the patient undergoing pharmacotherapy in the referral letter. |\n| Has the patient tried injections? | The information suggests that the patient may benefit from paraspinal muscles and facet bloc/ablation. | The referral letter recommends referring the patient to a pain clinic for paraspinal muscles and facet bloc/ablation, indicating that injections may be a potential intervention for the patient. |\n| Has this patient tried any interventions? | The information does not specify if the patient has tried any interventions. | There is no mention of the patient undergoing any interventions in the referral letter. |"}}], "usage": {"prompt_tokens": 457, "completion_tokens": 309, "total_tokens": 766}}</t>
  </si>
  <si>
    <t>Degenerative scoliosis</t>
  </si>
  <si>
    <t>[["Is the patient's pathology central canal stenosis, foraminal stenosis, lateral stenosis, or another type of pathology?", "Degenerative scoliosis", "The patient's MRI revealed advanced facet osteoarthritis and left convex scoliosis, indicating degenerative changes in the spine. This is the likely cause of the patient's back pain."], ["Has the patient tried physical or physiotherapy?", "Yes", "The patient has tried physical therapy, chiropractic care, and aquatherapy, which she has found helpful."], ["Has the patient tried pharmacotherapy?", "Yes", "The patient is taking Lyrica, Tylenol arthritis, and Baclofen for pain management."], ["Has the patient tried injections?", "Not mentioned", "There is no mention of the patient trying injections for pain management."], ["Has this patient tried any interventions?", "Yes", "The patient has tried aquatherapy, physical therapy, chiropractic care, and exercises as conservative measures. However, these measures have not provided the desired relief, leading to a referral for surgical consultation."]]</t>
  </si>
  <si>
    <t>| Question (list verbatim from system message) | Response | Detailed reasoning based on given clinical information |
|----------------------------------------------|----------|-------------------------------------------------------|
| Is the patient's pathology central canal stenosis, foraminal stenosis, lateral stenosis, or another type of pathology? | Degenerative scoliosis | The patient's MRI revealed advanced facet osteoarthritis and left convex scoliosis, indicating degenerative changes in the spine. This is the likely cause of the patient's back pain. |
| Has the patient tried physical or physiotherapy? | Yes | The patient has tried physical therapy, chiropractic care, and aquatherapy, which she has found helpful. |
| Has the patient tried pharmacotherapy? | Yes | The patient is taking Lyrica, Tylenol arthritis, and Baclofen for pain management. |
| Has the patient tried injections? | Not mentioned | There is no mention of the patient trying injections for pain management. |
| Has this patient tried any interventions? | Yes | The patient has tried aquatherapy, physical therapy, chiropractic care, and exercises as conservative measures. However, these measures have not provided the desired relief, leading to a referral for surgical consultation. |</t>
  </si>
  <si>
    <t>{"id": "chatcmpl-8Gmp0griNYmMTgm9l3Vt8r0KDYYJU", "object": "chat.completion", "created": 1699011610,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Degenerative scoliosis | The patient's MRI revealed advanced facet osteoarthritis and left convex scoliosis, indicating degenerative changes in the spine. This is the likely cause of the patient's back pain. |\n| Has the patient tried physical or physiotherapy? | Yes | The patient has tried physical therapy, chiropractic care, and aquatherapy, which she has found helpful. |\n| Has the patient tried pharmacotherapy? | Yes | The patient is taking Lyrica, Tylenol arthritis, and Baclofen for pain management. |\n| Has the patient tried injections? | Not mentioned | There is no mention of the patient trying injections for pain management. |\n| Has this patient tried any interventions? | Yes | The patient has tried aquatherapy, physical therapy, chiropractic care, and exercises as conservative measures. However, these measures have not provided the desired relief, leading to a referral for surgical consultation. |"}}], "usage": {"prompt_tokens": 819, "completion_tokens": 251, "total_tokens": 1070}}</t>
  </si>
  <si>
    <t>[["Is the patient's pathology central canal stenosis, foraminal stenosis, lateral stenosis, or another type of pathology?", "Not specified", "The referral letter does not provide specific information about the type of stenosis or pathology present."], ["Has the patient tried physical or physiotherapy?", "Yes", "The referral letter states that the patient has had physical therapy and acupuncture without significant relief."], ["Has the patient tried pharmacotherapy?", "Not specified", "The referral letter does not mention whether the patient has tried pharmacotherapy for their symptoms."], ["Has the patient tried injections?", "Not specified", "The referral letter does not mention whether the patient has tried injections for their symptoms."], ["Has this patient tried any interventions?", "Yes", "The referral letter states that the patient has had physical therapy, acupuncture, and is performing exercises on a daily basis."]]</t>
  </si>
  <si>
    <t>| Question (list verbatim from system message) | Response | Detailed reasoning based on given clinical information |
|----------------------------------------------|----------|------------------------------------------------------|
| Is the patient's pathology central canal stenosis, foraminal stenosis, lateral stenosis, or another type of pathology? | Not specified | The referral letter does not provide specific information about the type of stenosis or pathology present. |
| Has the patient tried physical or physiotherapy? | Yes | The referral letter states that the patient has had physical therapy and acupuncture without significant relief. |
| Has the patient tried pharmacotherapy? | Not specified | The referral letter does not mention whether the patient has tried pharmacotherapy for their symptoms. |
| Has the patient tried injections? | Not specified | The referral letter does not mention whether the patient has tried injections for their symptoms. |
| Has this patient tried any interventions? | Yes | The referral letter states that the patient has had physical therapy, acupuncture, and is performing exercises on a daily basis. |</t>
  </si>
  <si>
    <t>{"id": "chatcmpl-8GmoyPNJNmjRKRA9UodW0xPM42bkE", "object": "chat.completion", "created": 1699011608,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does not provide specific information about the type of stenosis or pathology present. |\n| Has the patient tried physical or physiotherapy? | Yes | The referral letter states that the patient has had physical therapy and acupuncture without significant relief. |\n| Has the patient tried pharmacotherapy? | Not specified | The referral letter does not mention whether the patient has tried pharmacotherapy for their symptoms. |\n| Has the patient tried injections? | Not specified | The referral letter does not mention whether the patient has tried injections for their symptoms. |\n| Has this patient tried any interventions? | Yes | The referral letter states that the patient has had physical therapy, acupuncture, and is performing exercises on a daily basis. |"}}], "usage": {"prompt_tokens": 513, "completion_tokens": 208, "total_tokens": 721}}</t>
  </si>
  <si>
    <t>[["Is the patient's pathology central canal stenosis, foraminal stenosis, lateral stenosis, or another type of pathology?", "Foraminal stenosis", "The lumbar MRI reveals severe foraminal stenosis bilaterally at L5-S1, which is causing bilateral L5 nerve root irritation."], ["Has the patient tried physical or physiotherapy?", "Yes", "The patient has had some physical therapy which she found helpful."], ["Has the patient tried pharmacotherapy?", "Not mentioned", "There is no mention of the patient trying pharmacotherapy in the given clinical information."], ["Has the patient tried injections?", "Yes", "The referral letter mentions that epidural injection was not helpful."], ["Has this patient tried any interventions?", "Yes", "The patient has tried physical therapy and epidural injection, but they were not completely effective in relieving her symptoms. The clinician suggests further conservative treatments and a pain clinic assessment."]]</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</si>
  <si>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severe foraminal stenosis bilaterally at L5-S1, which is causing bilateral L5 nerve root irritation. |
| Has the patient tried physical or physiotherapy? | Yes | The patient has had some physical therapy which she found helpful. |
| Has the patient tried pharmacotherapy? | Not mentioned | There is no mention of the patient trying pharmacotherapy in the given clinical information. |
| Has the patient tried injections? | Yes | The referral letter mentions that epidural injection was not helpful. |
| Has this patient tried any interventions? | Yes | The patient has tried physical therapy and epidural injection, but they were not completely effective in relieving her symptoms. The clinician suggests further conservative treatments and a pain clinic assessment. |</t>
  </si>
  <si>
    <t>{"id": "chatcmpl-8GmowQs7n0rfAQcIpdntUaLHvG4xk", "object": "chat.completion", "created": 1699011606,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severe foraminal stenosis bilaterally at L5-S1, which is causing bilateral L5 nerve root irritation. |\n| Has the patient tried physical or physiotherapy? | Yes | The patient has had some physical therapy which she found helpful. |\n| Has the patient tried pharmacotherapy? | Not mentioned | There is no mention of the patient trying pharmacotherapy in the given clinical information. |\n| Has the patient tried injections? | Yes | The referral letter mentions that epidural injection was not helpful. |\n| Has this patient tried any interventions? | Yes | The patient has tried physical therapy and epidural injection, but they were not completely effective in relieving her symptoms. The clinician suggests further conservative treatments and a pain clinic assessment. |"}}], "usage": {"prompt_tokens": 718, "completion_tokens": 225, "total_tokens": 943}}</t>
  </si>
  <si>
    <t>The patient's pathology is lateral stenosis.</t>
  </si>
  <si>
    <t>[["Is the patient's pathology central canal stenosis, foraminal stenosis, lateral stenosis, or another type of pathology?", "The patient's pathology is lateral stenosis.", "The lumbar MRI reveals right more than left lateral recess stenosis at the L4-5 level."], ["Has the patient tried physical or physiotherapy?", "Yes", "The patient has been attending physical therapy, which provides temporary relief."], ["Has the patient tried pharmacotherapy?", "Not mentioned", "The referral letter does not provide information about whether the patient has tried pharmacotherapy."], ["Has the patient tried injections?", "Not mentioned", "The referral letter does not provide information about whether the patient has tried injections."], ["Has this patient tried any interventions?", "The patient has tried physical therapy.", "The referral letter states that the patient has been attending physical therapy."]]</t>
  </si>
  <si>
    <t>| Question (list verbatim from system message) | Response | Detailed reasoning based on given clinical information |
|----------------------------------------------|----------|------------------------------------------------------|
| Is the patient's pathology central canal stenosis, foraminal stenosis, lateral stenosis, or another type of pathology? | The patient's pathology is lateral stenosis. | The lumbar MRI reveals right more than left lateral recess stenosis at the L4-5 level. |
| Has the patient tried physical or physiotherapy? | Yes | The patient has been attending physical therapy, which provides temporary relief. |
| Has the patient tried pharmacotherapy? | Not mentioned | The referral letter does not provide information about whether the patient has tried pharmacotherapy. |
| Has the patient tried injections? | Not mentioned | The referral letter does not provide information about whether the patient has tried injections. |
| Has this patient tried any interventions? | The patient has tried physical therapy. | The referral letter states that the patient has been attending physical therapy. |</t>
  </si>
  <si>
    <t>{"id": "chatcmpl-8Gmotu9sdjbSpb1o67U83GSculyMe", "object": "chat.completion", "created": 1699011603,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lateral stenosis. | The lumbar MRI reveals right more than left lateral recess stenosis at the L4-5 level. |\n| Has the patient tried physical or physiotherapy? | Yes | The patient has been attending physical therapy, which provides temporary relief. |\n| Has the patient tried pharmacotherapy? | Not mentioned | The referral letter does not provide information about whether the patient has tried pharmacotherapy. |\n| Has the patient tried injections? | Not mentioned | The referral letter does not provide information about whether the patient has tried injections. |\n| Has this patient tried any interventions? | The patient has tried physical therapy. | The referral letter states that the patient has been attending physical therapy. |"}}], "usage": {"prompt_tokens": 702, "completion_tokens": 209, "total_tokens": 911}}</t>
  </si>
  <si>
    <t>The patient's pathology includes severe bilateral lateral recess stenosis at L5-S1 and moderate to severe foraminal stenosis. There is also a right central to foraminal disc protrusion at L4-5.</t>
  </si>
  <si>
    <t>[["Is the patient's pathology central canal stenosis, foraminal stenosis, lateral stenosis, or another type of pathology?", "The patient's pathology includes severe bilateral lateral recess stenosis at L5-S1 and moderate to severe foraminal stenosis. There is also a right central to foraminal disc protrusion at L4-5.", "The lumbar MRI reveals the specific areas of stenosis and disc protrusion, indicating the type of pathology present in the patient's spine."], ["Has the patient tried physical or physiotherapy?", "Yes", "The patient did not find relief with physical therapy."], ["Has the patient tried pharmacotherapy?", "Not mentioned", "There is no mention of the patient trying pharmacotherapy in the provided clinical information."], ["Has the patient tried injections?", "Yes", "The patient currently attends a pain clinic every 2 weeks for injections."], ["Has this patient tried any interventions?", "Yes", "The patient has tried acupuncture, physical therapy, and injections as interventions for their pain."]]</t>
  </si>
  <si>
    <t>| Question (list verbatim from system message) | Response | Detailed reasoning based on given clinical information |
|----------------------------------------------|----------|-------------------------------------------------------|
| Is the patient's pathology central canal stenosis, foraminal stenosis, lateral stenosis, or another type of pathology? | The patient's pathology includes severe bilateral lateral recess stenosis at L5-S1 and moderate to severe foraminal stenosis. There is also a right central to foraminal disc protrusion at L4-5. | The lumbar MRI reveals the specific areas of stenosis and disc protrusion, indicating the type of pathology present in the patient's spine. |
| Has the patient tried physical or physiotherapy? | Yes | The patient did not find relief with physical therapy. |
| Has the patient tried pharmacotherapy? | Not mentioned | There is no mention of the patient trying pharmacotherapy in the provided clinical information. |
| Has the patient tried injections? | Yes | The patient currently attends a pain clinic every 2 weeks for injections. |
| Has this patient tried any interventions? | Yes | The patient has tried acupuncture, physical therapy, and injections as interventions for their pain. |</t>
  </si>
  <si>
    <t>{"id": "chatcmpl-8GmoqfdokZEZhIeMBKMWUvO0XL9yB", "object": "chat.completion", "created": 1699011600,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bilateral lateral recess stenosis at L5-S1 and moderate to severe foraminal stenosis. There is also a right central to foraminal disc protrusion at L4-5. | The lumbar MRI reveals the specific areas of stenosis and disc protrusion, indicating the type of pathology present in the patient's spine. |\n| Has the patient tried physical or physiotherapy? | Yes | The patient did not find relief with physical therapy. |\n| Has the patient tried pharmacotherapy? | Not mentioned | There is no mention of the patient trying pharmacotherapy in the provided clinical information. |\n| Has the patient tried injections? | Yes | The patient currently attends a pain clinic every 2 weeks for injections. |\n| Has this patient tried any interventions? | Yes | The patient has tried acupuncture, physical therapy, and injections as interventions for their pain. |"}}], "usage": {"prompt_tokens": 616, "completion_tokens": 244, "total_tokens": 860}}</t>
  </si>
  <si>
    <t>[["Is the patient's pathology central canal stenosis, foraminal stenosis, lateral stenosis, or another type of pathology?", "Not specified", "The referral letter does not provide specific information about the type of pathology causing the patient's symptoms."], ["Has the patient tried physical or physiotherapy?", "Yes", "The clinician mentions advising the patient to continue with self-directed exercises, which suggests that the patient has tried physical or physiotherapy."], ["Has the patient tried pharmacotherapy?", "Not specified", "The referral letter does not mention whether the patient has tried pharmacotherapy for their symptoms."], ["Has the patient tried injections?", "Yes", "The clinician advises the patient to reach out to the pain clinic for consideration of multilevel medial branch blocks and paraspinal muscle injections. This suggests that the patient has tried injections."], ["Has this patient tried any interventions?", "Yes", "The patient has tried self-directed exercises and may potentially undergo multilevel medial branch blocks and paraspinal muscle injections as interventions."]]</t>
  </si>
  <si>
    <t>| Question (list verbatim from system message) | Response | Detailed reasoning based on given clinical information |
|----------------------------------------------|----------|-------------------------------------------------------|
| Is the patient's pathology central canal stenosis, foraminal stenosis, lateral stenosis, or another type of pathology? | Not specified | The referral letter does not provide specific information about the type of pathology causing the patient's symptoms. |
| Has the patient tried physical or physiotherapy? | Yes | The clinician mentions advising the patient to continue with self-directed exercises, which suggests that the patient has tried physical or physiotherapy. |
| Has the patient tried pharmacotherapy? | Not specified | The referral letter does not mention whether the patient has tried pharmacotherapy for their symptoms. |
| Has the patient tried injections? | Yes | The clinician advises the patient to reach out to the pain clinic for consideration of multilevel medial branch blocks and paraspinal muscle injections. This suggests that the patient has tried injections. |
| Has this patient tried any interventions? | Yes | The patient has tried self-directed exercises and may potentially undergo multilevel medial branch blocks and paraspinal muscle injections as interventions. |</t>
  </si>
  <si>
    <t>{"id": "chatcmpl-8GmomxnM7Fn6arsDvtjtcebaLCeOE", "object": "chat.completion", "created": 1699011596,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does not provide specific information about the type of pathology causing the patient's symptoms. |\n| Has the patient tried physical or physiotherapy? | Yes | The clinician mentions advising the patient to continue with self-directed exercises, which suggests that the patient has tried physical or physiotherapy. |\n| Has the patient tried pharmacotherapy? | Not specified | The referral letter does not mention whether the patient has tried pharmacotherapy for their symptoms. |\n| Has the patient tried injections? | Yes | The clinician advises the patient to reach out to the pain clinic for consideration of multilevel medial branch blocks and paraspinal muscle injections. This suggests that the patient has tried injections. |\n| Has this patient tried any interventions? | Yes | The patient has tried self-directed exercises and may potentially undergo multilevel medial branch blocks and paraspinal muscle injections as interventions. |"}}], "usage": {"prompt_tokens": 503, "completion_tokens": 242, "total_tokens": 745}}</t>
  </si>
  <si>
    <t>[["Is the patient's pathology central canal stenosis, foraminal stenosis, lateral stenosis, or another type of pathology?", "Not specified", "The referral letter does not provide specific information about the type of pathology causing the patient's symptoms."], ["Has the patient tried physical or physiotherapy?", "Yes", "The referral letter states that the patient has sought out physical therapy without relief."], ["Has the patient tried pharmacotherapy?", "Yes", "The referral letter mentions that the patient currently finds relief with hydromorphone, indicating the use of pharmacotherapy for pain management."], ["Has the patient tried injections?", "Yes", "The referral letter states that the patient has had a series of epidurals, which initially helped but eventually stopped working."], ["Has this patient tried any interventions?", "Yes", "The patient has tried physical therapy, pharmacotherapy (hydromorphone), and injections (epidurals) as mentioned in the referral letter."]]</t>
  </si>
  <si>
    <t>| Question (list verbatim from system message) | Response | Detailed reasoning based on given clinical information |
|----------------------------------------------|----------|-------------------------------------------------------|
| Is the patient's pathology central canal stenosis, foraminal stenosis, lateral stenosis, or another type of pathology? | Not specified | The referral letter does not provide specific information about the type of pathology causing the patient's symptoms. |
| Has the patient tried physical or physiotherapy? | Yes | The referral letter states that the patient has sought out physical therapy without relief. |
| Has the patient tried pharmacotherapy? | Yes | The referral letter mentions that the patient currently finds relief with hydromorphone, indicating the use of pharmacotherapy for pain management. |
| Has the patient tried injections? | Yes | The referral letter states that the patient has had a series of epidurals, which initially helped but eventually stopped working. |
| Has this patient tried any interventions? | Yes | The patient has tried physical therapy, pharmacotherapy (hydromorphone), and injections (epidurals) as mentioned in the referral letter. |</t>
  </si>
  <si>
    <t>{"id": "chatcmpl-8GmoioNxDr53WusFHlx0MHUVwmbtM", "object": "chat.completion", "created": 1699011592,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does not provide specific information about the type of pathology causing the patient's symptoms. |\n| Has the patient tried physical or physiotherapy? | Yes | The referral letter states that the patient has sought out physical therapy without relief. |\n| Has the patient tried pharmacotherapy? | Yes | The referral letter mentions that the patient currently finds relief with hydromorphone, indicating the use of pharmacotherapy for pain management. |\n| Has the patient tried injections? | Yes | The referral letter states that the patient has had a series of epidurals, which initially helped but eventually stopped working. |\n| Has this patient tried any interventions? | Yes | The patient has tried physical therapy, pharmacotherapy (hydromorphone), and injections (epidurals) as mentioned in the referral letter. |"}}], "usage": {"prompt_tokens": 799, "completion_tokens": 230, "total_tokens": 1029}}</t>
  </si>
  <si>
    <t>The patient's pathology is central canal stenosis with synovial cysts at L4-5.</t>
  </si>
  <si>
    <t>[["Is the patient's pathology central canal stenosis, foraminal stenosis, lateral stenosis, or another type of pathology?", "The patient's pathology is central canal stenosis with synovial cysts at L4-5.", "The lumbar MRI revealed severe spinal canal stenosis at L4-5 with small bilateral synovial cysts."], ["Has the patient tried physical or physiotherapy?", "N/A", "There is no mention of the patient trying physical or physiotherapy in the given clinical information."], ["Has the patient tried pharmacotherapy?", "N/A", "There is no mention of the patient trying pharmacotherapy in the given clinical information."], ["Has the patient tried injections?", "N/A", "There is no mention of the patient trying injections in the given clinical information."], ["Has this patient tried any interventions?", "N/A",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</si>
  <si>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with synovial cysts at L4-5. | The lumbar MRI revealed severe spinal canal stenosis at L4-5 with small bilateral synovial cysts. |
| Has the patient tried physical or physiotherapy? | N/A | There is no mention of the patient trying physical or physiotherapy in the given clinical information. |
| Has the patient tried pharmacotherapy? | N/A | There is no mention of the patient trying pharmacotherapy in the given clinical information. |
| Has the patient tried injections? | N/A | There is no mention of the patient trying injections in the given clinical information. |
| Has this patient tried any interventions? | N/A | There is no mention of the patient trying any interventions in the given clinical information. |</t>
  </si>
  <si>
    <t>{"id": "chatcmpl-8Gmof4vSRC2dXkJc3CTg24lcKOQqU", "object": "chat.completion", "created": 1699011589,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with synovial cysts at L4-5. | The lumbar MRI revealed severe spinal canal stenosis at L4-5 with small bilateral synovial cysts. |\n| Has the patient tried physical or physiotherapy? | N/A | There is no mention of the patient trying physical or physiotherapy in the given clinical information. |\n| Has the patient tried pharmacotherapy? | N/A | There is no mention of the patient trying pharmacotherapy in the given clinical information. |\n| Has the patient tried injections? | N/A | There is no mention of the patient trying injections in the given clinical information. |\n| Has this patient tried any interventions? | N/A | There is no mention of the patient trying any interventions in the given clinical information. |"}}], "usage": {"prompt_tokens": 704, "completion_tokens": 229, "total_tokens": 933}}</t>
  </si>
  <si>
    <t>[["Is the patient's pathology central canal stenosis, foraminal stenosis, lateral stenosis, or another type of pathology?", "Foraminal stenosis", "The lumbar MRI shows severe foraminal stenosis at L4-5 and L5-S1 bilaterally."], ["Has the patient tried physical or physiotherapy?", "Yes", "The clinician recommended that the patient continue with self-directed exercises."], ["Has the patient tried pharmacotherapy?", "No", "The clinician suggests that a neuromodulator such as Gabapentin or Pregabalin may offer relief, but defers further to the patient's primary care professional."], ["Has the patient tried injections?", "No", "The clinician recommends that the patient follow-up with their primary care provider for consideration of epidural injections."], ["Has this patient tried any interventions?", "Yes", "The patient underwent an L2-5 canal enlargement/decompression surgery in December 2019, which helped with leg symptoms and improved walking tolerance."]]</t>
  </si>
  <si>
    <t>| Question (list verbatim from system message) | Response | Detailed reasoning based on given clinical information |
|----------------------------------------------|----------|------------------------------------------------------|
| Is the patient's pathology central canal stenosis, foraminal stenosis, lateral stenosis, or another type of pathology? | Foraminal stenosis | The lumbar MRI shows severe foraminal stenosis at L4-5 and L5-S1 bilaterally. |
| Has the patient tried physical or physiotherapy? | Yes | The clinician recommended that the patient continue with self-directed exercises. |
| Has the patient tried pharmacotherapy? | No | The clinician suggests that a neuromodulator such as Gabapentin or Pregabalin may offer relief, but defers further to the patient's primary care professional. |
| Has the patient tried injections? | No | The clinician recommends that the patient follow-up with their primary care provider for consideration of epidural injections. |
| Has this patient tried any interventions? | Yes | The patient underwent an L2-5 canal enlargement/decompression surgery in December 2019, which helped with leg symptoms and improved walking tolerance. |</t>
  </si>
  <si>
    <t>{"id": "chatcmpl-8GmoaDE4jpjVB4kR3iCYnZRhag1Ho", "object": "chat.completion", "created": 1699011584,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shows severe foraminal stenosis at L4-5 and L5-S1 bilaterally. |\n| Has the patient tried physical or physiotherapy? | Yes | The clinician recommended that the patient continue with self-directed exercises. |\n| Has the patient tried pharmacotherapy? | No | The clinician suggests that a neuromodulator such as Gabapentin or Pregabalin may offer relief, but defers further to the patient's primary care professional. |\n| Has the patient tried injections? | No | The clinician recommends that the patient follow-up with their primary care provider for consideration of epidural injections. |\n| Has this patient tried any interventions? | Yes | The patient underwent an L2-5 canal enlargement/decompression surgery in December 2019, which helped with leg symptoms and improved walking tolerance. |"}}], "usage": {"prompt_tokens": 601, "completion_tokens": 242, "total_tokens": 843}}</t>
  </si>
  <si>
    <t>Yes, acupuncture and self-directed exercises</t>
  </si>
  <si>
    <t>[["Is the patient's pathology central canal stenosis, foraminal stenosis, lateral stenosis, or another type of pathology?", "Right L4-5 synovial cyst with compression of the right L5 nerve root", "The lumbar MRI reveals a synovial cyst at the right L4-5 level, which is causing compression of the right L5 nerve root. This is the pathology causing the patient's symptoms."], ["Has the patient tried physical or physiotherapy?", "Yes", "The patient has tried physical therapy and found some relief with acupuncture. They are also performing self-directed exercises."], ["Has the patient tried pharmacotherapy?", "Not mentioned", "There is no mention of the patient trying pharmacotherapy in the given clinical information."], ["Has the patient tried injections?", "No", "There is no mention of the patient trying injections in the given clinical information."], ["Has this patient tried any interventions?", "Yes, acupuncture and self-directed exercises", "The patient has tried acupuncture, which provided some relief, and is currently performing self-directed exercises as an intervention."]]</t>
  </si>
  <si>
    <t>| Question (list verbatim from system message) | Response | Detailed reasoning based on given clinical information |
|----------------------------------------------|----------|-------------------------------------------------------|
| Is the patient's pathology central canal stenosis, foraminal stenosis, lateral stenosis, or another type of pathology? | Right L4-5 synovial cyst with compression of the right L5 nerve root | The lumbar MRI reveals a synovial cyst at the right L4-5 level, which is causing compression of the right L5 nerve root. This is the pathology causing the patient's symptoms. |
| Has the patient tried physical or physiotherapy? | Yes | The patient has tried physical therapy and found some relief with acupuncture. They are also performing self-directed exercises. |
| Has the patient tried pharmacotherapy? | Not mentioned | There is no mention of the patient trying pharmacotherapy in the given clinical information. |
| Has the patient tried injections? | No | There is no mention of the patient trying injections in the given clinical information. |
| Has this patient tried any interventions? | Yes, acupuncture and self-directed exercises | The patient has tried acupuncture, which provided some relief, and is currently performing self-directed exercises as an intervention. |</t>
  </si>
  <si>
    <t>{"id": "chatcmpl-8GmoXzvFyps3BY0S0dsZGt7jQuryQ", "object": "chat.completion", "created": 1699011581,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Right L4-5 synovial cyst with compression of the right L5 nerve root | The lumbar MRI reveals a synovial cyst at the right L4-5 level, which is causing compression of the right L5 nerve root. This is the pathology causing the patient's symptoms. |\n| Has the patient tried physical or physiotherapy? | Yes | The patient has tried physical therapy and found some relief with acupuncture. They are also performing self-directed exercises. |\n| Has the patient tried pharmacotherapy? | Not mentioned | There is no mention of the patient trying pharmacotherapy in the given clinical information. |\n| Has the patient tried injections? | No | There is no mention of the patient trying injections in the given clinical information. |\n| Has this patient tried any interventions? | Yes, acupuncture and self-directed exercises | The patient has tried acupuncture, which provided some relief, and is currently performing self-directed exercises as an intervention. |"}}], "usage": {"prompt_tokens": 724, "completion_tokens": 252, "total_tokens": 976}}</t>
  </si>
  <si>
    <t>The patient has tried chiropractic care, but can no longer afford it. The patient is currently taking Tylenol arthritis. It is not mentioned whether the patient has tried physical or physiotherapy, pharmacotherapy, or injections.</t>
  </si>
  <si>
    <t>[["Is the patient's pathology central canal stenosis, foraminal stenosis, lateral stenosis, or another type of pathology?", "Left L2-3 disc herniation with caudal migration and abutment of the left L3 nerve root", "The lumbar spine MRI revealed a disc herniation at the left L2-3 level with caudal migration, which is causing compression and irritation of the left L3 nerve root. This is consistent with the patient's symptoms of left thigh and anterior leg pain, left groin pain, and inability to sleep on her left side."], ["Has the patient tried physical or physiotherapy?Has the patient tried pharmacotherapy?Has the patient tried injections?Has this patient tried any interventions?", "The patient has tried chiropractic care, but can no longer afford it. The patient is currently taking Tylenol arthritis. It is not mentioned whether the patient has tried physical or physiotherapy, pharmacotherapy, or injections.", "The referral letter does not provide information on whether the patient has tried physical or physiotherapy, pharmacotherapy, or injections. However, it is mentioned that the physician recommended the patient to follow-up with her physician for medication options, suggesting that pharmacotherapy may not have been tried extensively."]]</t>
  </si>
  <si>
    <t>| Question (list verbatim from system message) | Response | Detailed reasoning based on given clinical information |
|----------------------------------------------|----------|------------------------------------------------------|
| Is the patient's pathology central canal stenosis, foraminal stenosis, lateral stenosis, or another type of pathology? | Left L2-3 disc herniation with caudal migration and abutment of the left L3 nerve root | The lumbar spine MRI revealed a disc herniation at the left L2-3 level with caudal migration, which is causing compression and irritation of the left L3 nerve root. This is consistent with the patient's symptoms of left thigh and anterior leg pain, left groin pain, and inability to sleep on her left side. |
| Has the patient tried physical or physiotherapy?Has the patient tried pharmacotherapy?Has the patient tried injections?Has this patient tried any interventions? | The patient has tried chiropractic care, but can no longer afford it. The patient is currently taking Tylenol arthritis. It is not mentioned whether the patient has tried physical or physiotherapy, pharmacotherapy, or injections. | The referral letter does not provide information on whether the patient has tried physical or physiotherapy, pharmacotherapy, or injections. However, it is mentioned that the physician recommended the patient to follow-up with her physician for medication options, suggesting that pharmacotherapy may not have been tried extensively.</t>
  </si>
  <si>
    <t>{"id": "chatcmpl-8GmoTVJbaP8uNbbLiU0GXwaBmheod", "object": "chat.completion", "created": 1699011577,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Left L2-3 disc herniation with caudal migration and abutment of the left L3 nerve root | The lumbar spine MRI revealed a disc herniation at the left L2-3 level with caudal migration, which is causing compression and irritation of the left L3 nerve root. This is consistent with the patient's symptoms of left thigh and anterior leg pain, left groin pain, and inability to sleep on her left side. |\n| Has the patient tried physical or physiotherapy?Has the patient tried pharmacotherapy?Has the patient tried injections?Has this patient tried any interventions? | The patient has tried chiropractic care, but can no longer afford it. The patient is currently taking Tylenol arthritis. It is not mentioned whether the patient has tried physical or physiotherapy, pharmacotherapy, or injections. | The referral letter does not provide information on whether the patient has tried physical or physiotherapy, pharmacotherapy, or injections. However, it is mentioned that the physician recommended the patient to follow-up with her physician for medication options, suggesting that pharmacotherapy may not have been tried extensively."}}], "usage": {"prompt_tokens": 817, "completion_tokens": 289, "total_tokens": 1106}}</t>
  </si>
  <si>
    <t>The given clinical information does not specify the exact type of pathology.</t>
  </si>
  <si>
    <t>[["Is the patient's pathology central canal stenosis, foraminal stenosis, lateral stenosis, or another type of pathology?", "The given clinical information does not specify the exact type of pathology.", "The referral letter and final assessment do not provide specific details about the type of stenosis or other pathology causing the patient's symptoms."], ["Has the patient tried physical or physiotherapy?", "Yes", "The final assessment mentions discussing physiotherapy/occupational therapy/aqua therapy and core strengthening exercises as adjuncts to the treatment plan."], ["Has the patient tried pharmacotherapy?", "Yes", "The final assessment mentions using NSAID medication as first-line therapy and considering neuropathic pain medication as second-line therapy."], ["Has the patient tried injections?", "No", "The final assessment mentions that nerve root blocks (x-ray targeted) can be considered later, but the patient has not yet exhausted other therapies before considering injections."], ["Has this patient tried any interventions?", "Yes", "The patient has tried pharmacotherapy (NSAID medication) and has been recommended to try physiotherapy/occupational therapy/aqua therapy and core strengthening exercises. However, the patient has not tried injections yet."]]</t>
  </si>
  <si>
    <t>| Question (list verbatim from system message) | Response | Detailed reasoning based on given clinical information |
|----------------------------------------------|----------|-------------------------------------------------------|
| Is the patient's pathology central canal stenosis, foraminal stenosis, lateral stenosis, or another type of pathology? | The given clinical information does not specify the exact type of pathology. | The referral letter and final assessment do not provide specific details about the type of stenosis or other pathology causing the patient's symptoms. |
| Has the patient tried physical or physiotherapy? | Yes | The final assessment mentions discussing physiotherapy/occupational therapy/aqua therapy and core strengthening exercises as adjuncts to the treatment plan. |
| Has the patient tried pharmacotherapy? | Yes | The final assessment mentions using NSAID medication as first-line therapy and considering neuropathic pain medication as second-line therapy. |
| Has the patient tried injections? | No | The final assessment mentions that nerve root blocks (x-ray targeted) can be considered later, but the patient has not yet exhausted other therapies before considering injections. |
| Has this patient tried any interventions? | Yes | The patient has tried pharmacotherapy (NSAID medication) and has been recommended to try physiotherapy/occupational therapy/aqua therapy and core strengthening exercises. However, the patient has not tried injections yet. |</t>
  </si>
  <si>
    <t>{"id": "chatcmpl-8GmoPzl9akRLG6vKXwbgSyT9ieiVB", "object": "chat.completion", "created": 1699011573,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given clinical information does not specify the exact type of pathology. | The referral letter and final assessment do not provide specific details about the type of stenosis or other pathology causing the patient's symptoms. |\n| Has the patient tried physical or physiotherapy? | Yes | The final assessment mentions discussing physiotherapy/occupational therapy/aqua therapy and core strengthening exercises as adjuncts to the treatment plan. |\n| Has the patient tried pharmacotherapy? | Yes | The final assessment mentions using NSAID medication as first-line therapy and considering neuropathic pain medication as second-line therapy. |\n| Has the patient tried injections? | No | The final assessment mentions that nerve root blocks (x-ray targeted) can be considered later, but the patient has not yet exhausted other therapies before considering injections. |\n| Has this patient tried any interventions? | Yes | The patient has tried pharmacotherapy (NSAID medication) and has been recommended to try physiotherapy/occupational therapy/aqua therapy and core strengthening exercises. However, the patient has not tried injections yet. |"}}], "usage": {"prompt_tokens": 670, "completion_tokens": 277, "total_tokens": 947}}</t>
  </si>
  <si>
    <t>[["Is the patient's pathology central canal stenosis, foraminal stenosis, lateral stenosis, or another type of pathology?", "The patient's pathology is foraminal stenosis.", "The lumbar MRI reveals moderate to severe foraminal stenosis at the right L5-S1 level."], ["Has the patient tried physical or physiotherapy?", "It is not mentioned in the clinical information whether the patient has tried physical or physiotherapy.", "There is no mention of the patient trying physical or physiotherapy in the referral letter."], ["Has the patient tried pharmacotherapy?", "It is not mentioned in the clinical information whether the patient has tried pharmacotherapy.", "There is no mention of the patient trying pharmacotherapy in the referral letter."], ["Has the patient tried injections?", "The patient has not tried injections yet.", "The final assessment mentions that the patient and the clinician have agreed to pursue a right L5-S1 transforaminal epidural steroid injection."], ["Has this patient tried any interventions?", "The patient has not tried any interventions yet.", "The final assessment mentions that the patient and the clinician have agreed to pursue a right L5-S1 transforaminal epidural steroid injection, but it has not been done yet."]]</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</si>
  <si>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 The lumbar MRI reveals moderate to severe foraminal stenosis at the right L5-S1 level. |
| Has the patient tried physical or physiotherapy? | It is not mentioned in the clinical information whether the patient has tried physical or physiotherapy. | There is no mention of the patient trying physical or physiotherapy in the referral letter. |
| Has the patient tried pharmacotherapy? | It is not mentioned in the clinical information whether the patient has tried pharmacotherapy. | There is no mention of the patient trying pharmacotherapy in the referral letter. |
| Has the patient tried injections? | The patient has not tried injections yet. | The final assessment mentions that the patient and the clinician have agreed to pursue a right L5-S1 transforaminal epidural steroid injection. |
| Has this patient tried any interventions? | The patient has not tried any interventions yet. | The final assessment mentions that the patient and the clinician have agreed to pursue a right L5-S1 transforaminal epidural steroid injection, but it has not been done yet. |</t>
  </si>
  <si>
    <t>{"id": "chatcmpl-8GmoMFf5MA9yAfsDrWoANVvmimjwH", "object": "chat.completion", "created": 1699011570,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 The lumbar MRI reveals moderate to severe foraminal stenosis at the right L5-S1 level. |\n| Has the patient tried physical or physiotherapy? | It is not mentioned in the clinical information whether the patient has tried physical or physiotherapy. | There is no mention of the patient trying physical or physiotherapy in the referral letter. |\n| Has the patient tried pharmacotherapy? | It is not mentioned in the clinical information whether the patient has tried pharmacotherapy. | There is no mention of the patient trying pharmacotherapy in the referral letter. |\n| Has the patient tried injections? | The patient has not tried injections yet. | The final assessment mentions that the patient and the clinician have agreed to pursue a right L5-S1 transforaminal epidural steroid injection. |\n| Has this patient tried any interventions? | The patient has not tried any interventions yet. | The final assessment mentions that the patient and the clinician have agreed to pursue a right L5-S1 transforaminal epidural steroid injection, but it has not been done yet. |"}}], "usage": {"prompt_tokens": 612, "completion_tokens": 294, "total_tokens": 906}}</t>
  </si>
  <si>
    <t>[["Is the patient's pathology central canal stenosis, foraminal stenosis, lateral stenosis, or another type of pathology?", "Bilateral foraminal stenosis at L5-S1, left more than right", "The lumbar MRI reveals a cardinal finding of bilateral foraminal stenosis at the L5-S1 level, with the left side being more affected than the right."], ["Has the patient tried physical or physiotherapy?", "Yes", "The patient has had physical therapy, but it only provided transient relief."], ["Has the patient tried pharmacotherapy?", "Not mentioned", "There is no mention of the patient trying pharmacotherapy in the given clinical information."], ["Has the patient tried injections?", "Yes", "The patient has had several epidural injections, which provided relief for a few months."], ["Has this patient tried any interventions?", "Yes", "The patient has tried physical therapy, epidural injections, and self-directed exercises as mentioned in the referral letter."]]</t>
  </si>
  <si>
    <t>| Question (list verbatim from system message) | Response | Detailed reasoning based on given clinical information |
|----------------------------------------------|----------|-------------------------------------------------------|
| Is the patient's pathology central canal stenosis, foraminal stenosis, lateral stenosis, or another type of pathology? | Bilateral foraminal stenosis at L5-S1, left more than right | The lumbar MRI reveals a cardinal finding of bilateral foraminal stenosis at the L5-S1 level, with the left side being more affected than the right. |
| Has the patient tried physical or physiotherapy? | Yes | The patient has had physical therapy, but it only provided transient relief. |
| Has the patient tried pharmacotherapy? | Not mentioned | There is no mention of the patient trying pharmacotherapy in the given clinical information. |
| Has the patient tried injections? | Yes | The patient has had several epidural injections, which provided relief for a few months. |
| Has this patient tried any interventions? | Yes | The patient has tried physical therapy, epidural injections, and self-directed exercises as mentioned in the referral letter. |</t>
  </si>
  <si>
    <t>{"id": "chatcmpl-8GmoKdvY9DqXOQ35jDtiG9kudyCe4", "object": "chat.completion", "created": 1699011568,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Bilateral foraminal stenosis at L5-S1, left more than right | The lumbar MRI reveals a cardinal finding of bilateral foraminal stenosis at the L5-S1 level, with the left side being more affected than the right. |\n| Has the patient tried physical or physiotherapy? | Yes | The patient has had physical therapy, but it only provided transient relief. |\n| Has the patient tried pharmacotherapy? | Not mentioned | There is no mention of the patient trying pharmacotherapy in the given clinical information. |\n| Has the patient tried injections? | Yes | The patient has had several epidural injections, which provided relief for a few months. |\n| Has this patient tried any interventions? | Yes | The patient has tried physical therapy, epidural injections, and self-directed exercises as mentioned in the referral letter. |"}}], "usage": {"prompt_tokens": 549, "completion_tokens": 233, "total_tokens": 782}}</t>
  </si>
  <si>
    <t>The patient has tried physical therapy and self-directed exercises.</t>
  </si>
  <si>
    <t>Yes, the patient has tried physical therapy and is attending weekly sessions.</t>
  </si>
  <si>
    <t>The patient's pathology is a large paracentral disc herniation at the L5-S1 level.</t>
  </si>
  <si>
    <t>[["Is the patient's pathology central canal stenosis, foraminal stenosis, lateral stenosis, or another type of pathology?", "The patient's pathology is a large paracentral disc herniation at the L5-S1 level.", "This is stated in the referral letter and confirmed by the lumbar MRI findings."], ["Has the patient tried physical or physiotherapy?", "Yes, the patient has tried physical therapy and is attending weekly sessions.", "This is mentioned in the referral letter."], ["Has the patient tried pharmacotherapy?", "Not mentioned.", "There is no information provided regarding the patient's use of pharmacotherapy."], ["Has the patient tried injections?", "Not mentioned.", "There is no information provided regarding the patient's use of injections."], ["Has this patient tried any interventions?", "The patient has tried physical therapy and self-directed exercises.", "This is mentioned in the referral letter."]]</t>
  </si>
  <si>
    <t>| Question (list verbatim from system message) | Response | Detailed reasoning based on given clinical information |
|----------------------------------------------|----------|-----------------------------------------------------|
| Is the patient's pathology central canal stenosis, foraminal stenosis, lateral stenosis, or another type of pathology? | The patient's pathology is a large paracentral disc herniation at the L5-S1 level. | This is stated in the referral letter and confirmed by the lumbar MRI findings. |
| Has the patient tried physical or physiotherapy? | Yes, the patient has tried physical therapy and is attending weekly sessions. | This is mentioned in the referral letter. |
| Has the patient tried pharmacotherapy? | Not mentioned. | There is no information provided regarding the patient's use of pharmacotherapy. |
| Has the patient tried injections? | Not mentioned. | There is no information provided regarding the patient's use of injections. |
| Has this patient tried any interventions? | The patient has tried physical therapy and self-directed exercises. | This is mentioned in the referral letter. |</t>
  </si>
  <si>
    <t>{"id": "chatcmpl-8GmoHvBaLQ6PF19V8sGU42KO6I5hl", "object": "chat.completion", "created": 1699011565,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large paracentral disc herniation at the L5-S1 level. | This is stated in the referral letter and confirmed by the lumbar MRI findings. |\n| Has the patient tried physical or physiotherapy? | Yes, the patient has tried physical therapy and is attending weekly sessions. | This is mentioned in the referral letter. |\n| Has the patient tried pharmacotherapy? | Not mentioned. | There is no information provided regarding the patient's use of pharmacotherapy. |\n| Has the patient tried injections? | Not mentioned. | There is no information provided regarding the patient's use of injections. |\n| Has this patient tried any interventions? | The patient has tried physical therapy and self-directed exercises. | This is mentioned in the referral letter. |"}}], "usage": {"prompt_tokens": 532, "completion_tokens": 219, "total_tokens": 751}}</t>
  </si>
  <si>
    <t>[["Is the patient's pathology central canal stenosis, foraminal stenosis, lateral stenosis, or another type of pathology?", "Lateral stenosis", "The lumbar MRI reveals left L4-5 disc herniation and impingement of the left L5 nerve root, which is consistent with lateral stenosis."], ["Has the patient tried physical or physiotherapy?", "Yes", "The referral letter states that the patient has tried physical therapy and chiropractic care without relief."], ["Has the patient tried pharmacotherapy?", "Not mentioned", "The referral letter does not mention whether the patient has tried pharmacotherapy."], ["Has the patient tried injections?", "Yes", "The referral letter states that the patient has had epidural injections which help with the pain."], ["Has this patient tried any interventions?", "Yes", "The patient has tried physical therapy, chiropractic care, and epidural injections as mentioned in the referral letter."]]</t>
  </si>
  <si>
    <t>| Question (list verbatim from system message) | Response | Detailed reasoning based on given clinical information |
|----------------------------------------------|----------|-------------------------------------------------------|
| Is the patient's pathology central canal stenosis, foraminal stenosis, lateral stenosis, or another type of pathology? | Lateral stenosis | The lumbar MRI reveals left L4-5 disc herniation and impingement of the left L5 nerve root, which is consistent with lateral stenosis. |
| Has the patient tried physical or physiotherapy? | Yes | The referral letter states that the patient has tried physical therapy and chiropractic care without relief. |
| Has the patient tried pharmacotherapy? | Not mentioned | The referral letter does not mention whether the patient has tried pharmacotherapy. |
| Has the patient tried injections? | Yes | The referral letter states that the patient has had epidural injections which help with the pain. |
| Has this patient tried any interventions? | Yes | The patient has tried physical therapy, chiropractic care, and epidural injections as mentioned in the referral letter. |</t>
  </si>
  <si>
    <t>{"id": "chatcmpl-8GmoCR9fIknj0QJS3fcAjA2BkaxXj", "object": "chat.completion", "created": 1699011560,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lumbar MRI reveals left L4-5 disc herniation and impingement of the left L5 nerve root, which is consistent with lateral stenosis. |\n| Has the patient tried physical or physiotherapy? | Yes | The referral letter states that the patient has tried physical therapy and chiropractic care without relief. |\n| Has the patient tried pharmacotherapy? | Not mentioned | The referral letter does not mention whether the patient has tried pharmacotherapy. |\n| Has the patient tried injections? | Yes | The referral letter states that the patient has had epidural injections which help with the pain. |\n| Has this patient tried any interventions? | Yes | The patient has tried physical therapy, chiropractic care, and epidural injections as mentioned in the referral letter. |"}}], "usage": {"prompt_tokens": 565, "completion_tokens": 224, "total_tokens": 789}}</t>
  </si>
  <si>
    <t>The patient's pathology includes moderate to severe canal stenosis at L4-5, a Grade I spondylolisthesis, and a left L5-S1 disc protrusion. There is also moderate foraminal stenosis at L4-5 on the right.</t>
  </si>
  <si>
    <t>[["Is the patient's pathology central canal stenosis, foraminal stenosis, lateral stenosis, or another type of pathology?", "The patient's pathology includes moderate to severe canal stenosis at L4-5, a Grade I spondylolisthesis, and a left L5-S1 disc protrusion. There is also moderate foraminal stenosis at L4-5 on the right.", "The lumbar MRI reveals the specific areas of stenosis and disc protrusion, indicating the presence of both central canal stenosis and foraminal stenosis."], ["Has the patient tried physical or physiotherapy?", "Yes", "The patient has undergone physical therapy without relief."], ["Has the patient tried pharmacotherapy?", "N/A", "The referral letter does not mention if the patient has tried pharmacotherapy."], ["Has the patient tried injections?", "N/A", "The referral letter does not mention if the patient has tried injections."], ["Has this patient tried any interventions?", "N/A", "The referral letter does not mention if the patient has tried any interventions other than physical therapy."]]</t>
  </si>
  <si>
    <t>| Question (list verbatim from system message) | Response | Detailed reasoning based on given clinical information |
|----------------------------------------------|----------|------------------------------------------------------|
| Is the patient's pathology central canal stenosis, foraminal stenosis, lateral stenosis, or another type of pathology? | The patient's pathology includes moderate to severe canal stenosis at L4-5, a Grade I spondylolisthesis, and a left L5-S1 disc protrusion. There is also moderate foraminal stenosis at L4-5 on the right. | The lumbar MRI reveals the specific areas of stenosis and disc protrusion, indicating the presence of both central canal stenosis and foraminal stenosis. |
| Has the patient tried physical or physiotherapy? | Yes | The patient has undergone physical therapy without relief. |
| Has the patient tried pharmacotherapy? | N/A | The referral letter does not mention if the patient has tried pharmacotherapy. |
| Has the patient tried injections? | N/A | The referral letter does not mention if the patient has tried injections. |
| Has this patient tried any interventions? | N/A | The referral letter does not mention if the patient has tried any interventions other than physical therapy. |</t>
  </si>
  <si>
    <t>{"id": "chatcmpl-8Gmo8bpuzt6m8S87PtR3NDwVTzUBz", "object": "chat.completion", "created": 1699011556,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moderate to severe canal stenosis at L4-5, a Grade I spondylolisthesis, and a left L5-S1 disc protrusion. There is also moderate foraminal stenosis at L4-5 on the right. | The lumbar MRI reveals the specific areas of stenosis and disc protrusion, indicating the presence of both central canal stenosis and foraminal stenosis. |\n| Has the patient tried physical or physiotherapy? | Yes | The patient has undergone physical therapy without relief. |\n| Has the patient tried pharmacotherapy? | N/A | The referral letter does not mention if the patient has tried pharmacotherapy. |\n| Has the patient tried injections? | N/A | The referral letter does not mention if the patient has tried injections. |\n| Has this patient tried any interventions? | N/A | The referral letter does not mention if the patient has tried any interventions other than physical therapy. |"}}], "usage": {"prompt_tokens": 901, "completion_tokens": 260, "total_tokens": 1161}}</t>
  </si>
  <si>
    <t>Yes, spinal decompression with fusion surgery planned</t>
  </si>
  <si>
    <t>Yes, epidural injections mentioned as a non-operative management option</t>
  </si>
  <si>
    <t>Yes, self-directed flexion-based exercises and activity to tolerance</t>
  </si>
  <si>
    <t>[["Is the patient's pathology central canal stenosis, foraminal stenosis, lateral stenosis, or another type of pathology?", "Spondylolisthesis L4-L5, severe facet arthropathy at L4-L5, and advanced disc degeneration at L5-S1", "The MRI findings indicate spondylolisthesis at the L4-L5 level, severe facet arthropathy at the L4-L5 level, and advanced disc degeneration at the L5-S1 level. These findings suggest a combination of degenerative changes and instability in the lumbar spine."], ["Has the patient tried physical or physiotherapy?", "Yes, self-directed flexion-based exercises and activity to tolerance", "The referral letter mentions that the patient has been recommended to continue with self-directed flexion-based exercises and activity to tolerance. This indicates that the patient has tried physical or physiotherapy as a conservative management approach."], ["Has the patient tried pharmacotherapy?", "Not mentioned", "The referral letter does not provide any information about the patient trying pharmacotherapy for their back pain."], ["Has the patient tried injections?", "Yes, epidural injections mentioned as a non-operative management option", "The final assessment mentions that non-operative management options, including epidural injections, were discussed with the patient. This indicates that the patient has tried injections as a treatment approach."], ["Has this patient tried any interventions?", "Yes, spinal decompression with fusion surgery planned", "The final assessment states that the patient has consented for spinal decompression with fusion surgery. This indicates that the patient has tried surgical intervention as a treatment approach."]]</t>
  </si>
  <si>
    <t>| Question (list verbatim from system message) | Response | Detailed reasoning based on given clinical information |
|----------------------------------------------|----------|-----------------------------------------------------|
| Is the patient's pathology central canal stenosis, foraminal stenosis, lateral stenosis, or another type of pathology? | Spondylolisthesis L4-L5, severe facet arthropathy at L4-L5, and advanced disc degeneration at L5-S1 | The MRI findings indicate spondylolisthesis at the L4-L5 level, severe facet arthropathy at the L4-L5 level, and advanced disc degeneration at the L5-S1 level. These findings suggest a combination of degenerative changes and instability in the lumbar spine. |
| Has the patient tried physical or physiotherapy? | Yes, self-directed flexion-based exercises and activity to tolerance | The referral letter mentions that the patient has been recommended to continue with self-directed flexion-based exercises and activity to tolerance. This indicates that the patient has tried physical or physiotherapy as a conservative management approach. |
| Has the patient tried pharmacotherapy? | Not mentioned | The referral letter does not provide any information about the patient trying pharmacotherapy for their back pain. |
| Has the patient tried injections? | Yes, epidural injections mentioned as a non-operative management option | The final assessment mentions that non-operative management options, including epidural injections, were discussed with the patient. This indicates that the patient has tried injections as a treatment approach. |
| Has this patient tried any interventions? | Yes, spinal decompression with fusion surgery planned | The final assessment states that the patient has consented for spinal decompression with fusion surgery. This indicates that the patient has tried surgical intervention as a treatment approach. |</t>
  </si>
  <si>
    <t>{"id": "chatcmpl-8Gmo3sYf6sxTBXbqELN2uuuSwvaH9", "object": "chat.completion", "created": 1699011551,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Spondylolisthesis L4-L5, severe facet arthropathy at L4-L5, and advanced disc degeneration at L5-S1 | The MRI findings indicate spondylolisthesis at the L4-L5 level, severe facet arthropathy at the L4-L5 level, and advanced disc degeneration at the L5-S1 level. These findings suggest a combination of degenerative changes and instability in the lumbar spine. |\n| Has the patient tried physical or physiotherapy? | Yes, self-directed flexion-based exercises and activity to tolerance | The referral letter mentions that the patient has been recommended to continue with self-directed flexion-based exercises and activity to tolerance. This indicates that the patient has tried physical or physiotherapy as a conservative management approach. |\n| Has the patient tried pharmacotherapy? | Not mentioned | The referral letter does not provide any information about the patient trying pharmacotherapy for their back pain. |\n| Has the patient tried injections? | Yes, epidural injections mentioned as a non-operative management option | The final assessment mentions that non-operative management options, including epidural injections, were discussed with the patient. This indicates that the patient has tried injections as a treatment approach. |\n| Has this patient tried any interventions? | Yes, spinal decompression with fusion surgery planned | The final assessment states that the patient has consented for spinal decompression with fusion surgery. This indicates that the patient has tried surgical intervention as a treatment approach. |"}}], "usage": {"prompt_tokens": 484, "completion_tokens": 363, "total_tokens": 847}}</t>
  </si>
  <si>
    <t>Spondylolisthesis at L4-5</t>
  </si>
  <si>
    <t>[["Is the patient's pathology central canal stenosis, foraminal stenosis, lateral stenosis, or another type of pathology?", "Spondylolisthesis at L4-5", "The final assessment states that the patient has a spondylolisthesis at L4-5, which is a condition where one vertebra slips forward over the one below it. This is not specifically mentioned as central canal stenosis, foraminal stenosis, or lateral stenosis."], ["Has the patient tried physical or physiotherapy?", "Yes", "The referral letter mentions that the patient should continue with self-directed exercises and activity to tolerance, indicating that the patient has tried physical or physiotherapy."],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"Not mentioned", "There is no mention of the patient trying any interventions other than self-directed exercises and activity in the given clinical information."]]</t>
  </si>
  <si>
    <t>| Question (list verbatim from system message) | Response | Detailed reasoning based on given clinical information |
|----------------------------------------------|----------|-----------------------------------------------------|
| Is the patient's pathology central canal stenosis, foraminal stenosis, lateral stenosis, or another type of pathology? | Spondylolisthesis at L4-5 | The final assessment states that the patient has a spondylolisthesis at L4-5, which is a condition where one vertebra slips forward over the one below it. This is not specifically mentioned as central canal stenosis, foraminal stenosis, or lateral stenosis. |
| Has the patient tried physical or physiotherapy? | Yes | The referral letter mentions that the patient should continue with self-directed exercises and activity to tolerance, indicating that the patient has tried physical or physiotherapy.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Not mentioned | There is no mention of the patient trying any interventions other than self-directed exercises and activity in the given clinical information. |</t>
  </si>
  <si>
    <t>{"id": "chatcmpl-8GmnwYQjjgD26qoOLM7IWtzZdk7qb", "object": "chat.completion", "created": 1699011544,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Spondylolisthesis at L4-5 | The final assessment states that the patient has a spondylolisthesis at L4-5, which is a condition where one vertebra slips forward over the one below it. This is not specifically mentioned as central canal stenosis, foraminal stenosis, or lateral stenosis. |\n| Has the patient tried physical or physiotherapy? | Yes | The referral letter mentions that the patient should continue with self-directed exercises and activity to tolerance, indicating that the patient has tried physical or physiotherapy.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Not mentioned | There is no mention of the patient trying any interventions other than self-directed exercises and activity in the given clinical information. |"}}], "usage": {"prompt_tokens": 479, "completion_tokens": 271, "total_tokens": 750}}</t>
  </si>
  <si>
    <t>The patient's pathology is a right L4-5 disc extrusion causing right L5 radiculopathy.</t>
  </si>
  <si>
    <t>[["Is the patient's pathology central canal stenosis, foraminal stenosis, lateral stenosis, or another type of pathology?", "The patient's pathology is a right L4-5 disc extrusion causing right L5 radiculopathy.", "The lumbar MRI reveals a caudally directed disc extrusion at L4-5 with mild mass effect on the right L5 nerve root. This is causing symptoms of right buttock and posterior thigh pain, consistent with right L5 radiculopathy."], ["Has the patient tried physical or physiotherapy?", "Yes", "The referral letter states that the patient has tried physical therapy, chiropractic care, and osteopathy, but none of these have provided significant relief."], ["Has the patient tried pharmacotherapy?", "Yes", "The referral letter mentions that the patient takes Advil, Tylenol, or Aleve as needed for pain relief."], ["Has the patient tried injections?", "Yes", "The referral letter states that the patient has had 6 epidural injections, with only 1 providing some temporary relief."], ["Has this patient tried any interventions?", "Yes", "The patient has tried physical therapy, chiropractic care, osteopathy, pharmacotherapy (Advil, Tylenol, Aleve), and injections (6 epidural injections)."]]</t>
  </si>
  <si>
    <t>| Question (list verbatim from system message) | Response | Detailed reasoning based on given clinical information |
|----------------------------------------------|----------|------------------------------------------------------|
| Is the patient's pathology central canal stenosis, foraminal stenosis, lateral stenosis, or another type of pathology? | The patient's pathology is a right L4-5 disc extrusion causing right L5 radiculopathy. | The lumbar MRI reveals a caudally directed disc extrusion at L4-5 with mild mass effect on the right L5 nerve root. This is causing symptoms of right buttock and posterior thigh pain, consistent with right L5 radiculopathy. |
| Has the patient tried physical or physiotherapy? | Yes | The referral letter states that the patient has tried physical therapy, chiropractic care, and osteopathy, but none of these have provided significant relief. |
| Has the patient tried pharmacotherapy? | Yes | The referral letter mentions that the patient takes Advil, Tylenol, or Aleve as needed for pain relief. |
| Has the patient tried injections? | Yes | The referral letter states that the patient has had 6 epidural injections, with only 1 providing some temporary relief. |
| Has this patient tried any interventions? | Yes | The patient has tried physical therapy, chiropractic care, osteopathy, pharmacotherapy (Advil, Tylenol, Aleve), and injections (6 epidural injections). |</t>
  </si>
  <si>
    <t>{"id": "chatcmpl-8GmnqYjowAIMwCMxFhegEnpGOz0cs", "object": "chat.completion", "created": 1699011538,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right L4-5 disc extrusion causing right L5 radiculopathy. | The lumbar MRI reveals a caudally directed disc extrusion at L4-5 with mild mass effect on the right L5 nerve root. This is causing symptoms of right buttock and posterior thigh pain, consistent with right L5 radiculopathy. |\n| Has the patient tried physical or physiotherapy? | Yes | The referral letter states that the patient has tried physical therapy, chiropractic care, and osteopathy, but none of these have provided significant relief. |\n| Has the patient tried pharmacotherapy? | Yes | The referral letter mentions that the patient takes Advil, Tylenol, or Aleve as needed for pain relief. |\n| Has the patient tried injections? | Yes | The referral letter states that the patient has had 6 epidural injections, with only 1 providing some temporary relief. |\n| Has this patient tried any interventions? | Yes | The patient has tried physical therapy, chiropractic care, osteopathy, pharmacotherapy (Advil, Tylenol, Aleve), and injections (6 epidural injections). |"}}], "usage": {"prompt_tokens": 774, "completion_tokens": 300, "total_tokens": 1074}}</t>
  </si>
  <si>
    <t>The patient's pathology is foraminal stenosis at L5-S1 on the left.</t>
  </si>
  <si>
    <t>[["Is the patient's pathology central canal stenosis, foraminal stenosis, lateral stenosis, or another type of pathology?", "The patient's pathology is foraminal stenosis at L5-S1 on the left.", "The lumbar MRI shows moderate right and severe left foraminal stenosis at L5-S1 on the left side."], ["Has the patient tried physical or physiotherapy?", "Yes", "The patient has attended physical therapy intermittently."],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"Yes", "The patient has tried physical therapy and chiropractic care in the past, but these treatments have not provided significant relief."]]</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</si>
  <si>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at L5-S1 on the left. | The lumbar MRI shows moderate right and severe left foraminal stenosis at L5-S1 on the left side. |
| Has the patient tried physical or physiotherapy? | Yes | The patient has attended physical therapy intermittently.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Yes | The patient has tried physical therapy and chiropractic care in the past, but these treatments have not provided significant relief. |</t>
  </si>
  <si>
    <t>{"id": "chatcmpl-8GmnmZGYj2GltDnRL9dwdhw6PMkHf", "object": "chat.completion", "created": 1699011534,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at L5-S1 on the left. | The lumbar MRI shows moderate right and severe left foraminal stenosis at L5-S1 on the left side. |\n| Has the patient tried physical or physiotherapy? | Yes | The patient has attended physical therapy intermittently.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Yes | The patient has tried physical therapy and chiropractic care in the past, but these treatments have not provided significant relief. |"}}], "usage": {"prompt_tokens": 687, "completion_tokens": 221, "total_tokens": 908}}</t>
  </si>
  <si>
    <t>The patient has right L3-4 disc herniation and foraminal protrusion.</t>
  </si>
  <si>
    <t>[["Is the patient's pathology central canal stenosis, foraminal stenosis, lateral stenosis, or another type of pathology?", "The patient has right L3-4 disc herniation and foraminal protrusion.", "The lumbar MRI shows a disc herniation and foraminal protrusion at the right L3-4 level."], ["Has the patient tried physical or physiotherapy?", "Yes", "The patient has tried physiotherapy, but it did not provide any benefit."], ["Has the patient tried pharmacotherapy?", "Yes", "The patient is currently taking Pregabalin and Naproxen for pain management."], ["Has the patient tried injections?", "Yes", "The patient has received intraarticular injection in the right hip, but it provided only transient relief."], ["Has this patient tried any interventions?", "Yes", "The patient has tried chiropractic, physiotherapy, massage, and acupuncture, but none of them provided benefit. The patient also tried intramuscular injections, which did not provide benefit."]]</t>
  </si>
  <si>
    <t>| Question (list verbatim from system message) | Response | Detailed reasoning based on given clinical information |
|----------------------------------------------|----------|-------------------------------------------------------|
| Is the patient's pathology central canal stenosis, foraminal stenosis, lateral stenosis, or another type of pathology? | The patient has right L3-4 disc herniation and foraminal protrusion. | The lumbar MRI shows a disc herniation and foraminal protrusion at the right L3-4 level. |
| Has the patient tried physical or physiotherapy? | Yes | The patient has tried physiotherapy, but it did not provide any benefit. |
| Has the patient tried pharmacotherapy? | Yes | The patient is currently taking Pregabalin and Naproxen for pain management. |
| Has the patient tried injections? | Yes | The patient has received intraarticular injection in the right hip, but it provided only transient relief. |
| Has this patient tried any interventions? | Yes | The patient has tried chiropractic, physiotherapy, massage, and acupuncture, but none of them provided benefit. The patient also tried intramuscular injections, which did not provide benefit. |</t>
  </si>
  <si>
    <t>{"id": "chatcmpl-8Gmnj4ErjMkjWweMpM0AGuUQ7k1oy", "object": "chat.completion", "created": 1699011531,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 has right L3-4 disc herniation and foraminal protrusion. | The lumbar MRI shows a disc herniation and foraminal protrusion at the right L3-4 level. |\n| Has the patient tried physical or physiotherapy? | Yes | The patient has tried physiotherapy, but it did not provide any benefit. |\n| Has the patient tried pharmacotherapy? | Yes | The patient is currently taking Pregabalin and Naproxen for pain management. |\n| Has the patient tried injections? | Yes | The patient has received intraarticular injection in the right hip, but it provided only transient relief. |\n| Has this patient tried any interventions? | Yes | The patient has tried chiropractic, physiotherapy, massage, and acupuncture, but none of them provided benefit. The patient also tried intramuscular injections, which did not provide benefit. |"}}], "usage": {"prompt_tokens": 1370, "completion_tokens": 243, "total_tokens": 1613}}</t>
  </si>
  <si>
    <t>[["Is the patient's pathology central canal stenosis, foraminal stenosis, lateral stenosis, or another type of pathology?", "Foraminal stenosis", "The lumbar MRI reveals moderate foraminal stenosis bilaterally, which is causing right-sided radiculopathy."], ["Has the patient tried physical or physiotherapy?", "Yes", "The referral letter mentions that exercises have not been helpful."], ["Has the patient tried pharmacotherapy?", "Yes", "The referral letter mentions that injections have helped a little."], ["Has the patient tried injections?", "Yes", "The referral letter mentions that injections have helped a little."], ["Has this patient tried any interventions?", "Yes", "The patient has tried injections as a form of intervention."]]</t>
  </si>
  <si>
    <t>| Question (list verbatim from system message) | Response | Detailed reasoning based on given clinical information |
|----------------------------------------------|----------|-------------------------------------------------------|
| Is the patient's pathology central canal stenosis, foraminal stenosis, lateral stenosis, or another type of pathology? | Foraminal stenosis | The lumbar MRI reveals moderate foraminal stenosis bilaterally, which is causing right-sided radiculopathy. |
| Has the patient tried physical or physiotherapy? | Yes | The referral letter mentions that exercises have not been helpful. |
| Has the patient tried pharmacotherapy? | Yes | The referral letter mentions that injections have helped a little. |
| Has the patient tried injections? | Yes | The referral letter mentions that injections have helped a little. |
| Has this patient tried any interventions? | Yes | The patient has tried injections as a form of intervention. |</t>
  </si>
  <si>
    <t>{"id": "chatcmpl-8GmnhORRsDADkCXLOaDVGMYBvqUbI", "object": "chat.completion", "created": 1699011529,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lumbar MRI reveals moderate foraminal stenosis bilaterally, which is causing right-sided radiculopathy. |\n| Has the patient tried physical or physiotherapy? | Yes | The referral letter mentions that exercises have not been helpful. |\n| Has the patient tried pharmacotherapy? | Yes | The referral letter mentions that injections have helped a little. |\n| Has the patient tried injections? | Yes | The referral letter mentions that injections have helped a little. |\n| Has this patient tried any interventions? | Yes | The patient has tried injections as a form of intervention. |"}}], "usage": {"prompt_tokens": 566, "completion_tokens": 187, "total_tokens": 753}}</t>
  </si>
  <si>
    <t>[["Is the patient's pathology central canal stenosis, foraminal stenosis, lateral stenosis, or another type of pathology?", "The patient's pathology is foraminal stenosis.", "The lumbar MRI reveals significant left foraminal stenosis and some foraminal stenosis on the right."], ["Has the patient tried physical or physiotherapy?", "Yes", "The patient has tried physical therapy and chiropractic care in the past without relief."],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"Yes", "The patient has tried massage therapy every three weeks, which he found helpful."]]</t>
  </si>
  <si>
    <t>| Question (list verbatim from system message) | Response | Detailed reasoning based on given clinical information |
|----------------------------------------------|----------|-------------------------------------------------------|
| Is the patient's pathology central canal stenosis, foraminal stenosis, lateral stenosis, or another type of pathology? | The patient's pathology is foraminal stenosis. | The lumbar MRI reveals significant left foraminal stenosis and some foraminal stenosis on the right. |
| Has the patient tried physical or physiotherapy? | Yes | The patient has tried physical therapy and chiropractic care in the past without relief.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Yes | The patient has tried massage therapy every three weeks, which he found helpful. |</t>
  </si>
  <si>
    <t>{"id": "chatcmpl-8GmneYo39Rui55mpAeFtTsCNwT54u", "object": "chat.completion", "created": 1699011526,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foraminal stenosis. | The lumbar MRI reveals significant left foraminal stenosis and some foraminal stenosis on the right. |\n| Has the patient tried physical or physiotherapy? | Yes | The patient has tried physical therapy and chiropractic care in the past without relief.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Yes | The patient has tried massage therapy every three weeks, which he found helpful. |"}}], "usage": {"prompt_tokens": 861, "completion_tokens": 210, "total_tokens": 1071}}</t>
  </si>
  <si>
    <t>The patient has not tried physical therapy, but is swimming and lifting weights which helps.</t>
  </si>
  <si>
    <t>The patient's pathology is severe spinal canal stenosis at L4-5 and mild foraminal stenosis.</t>
  </si>
  <si>
    <t>[["Is the patient's pathology central canal stenosis, foraminal stenosis, lateral stenosis, or another type of pathology?", "The patient's pathology is severe spinal canal stenosis at L4-5 and mild foraminal stenosis.", "This is based on the lumbar MRI findings which reveal severe spinal canal stenosis at L4-5 and mild foraminal stenosis."], ["Has the patient tried physical or physiotherapy?", "The patient has not tried physical therapy, but is swimming and lifting weights which helps.", "The patient has not specifically tried physical therapy, but is engaging in swimming and weightlifting exercises which provide relief."], ["Has the patient tried pharmacotherapy?", "N/A", "There is no information provided regarding whether the patient has tried pharmacotherapy."], ["Has the patient tried injections?", "N/A", "There is no information provided regarding whether the patient has tried injections."], ["Has this patient tried any interventions?", "The patient has not tried any interventions.", "There is no information provided regarding any interventions the patient has tried."]]</t>
  </si>
  <si>
    <t>| Question (list verbatim from system message) | Response | Detailed reasoning based on given clinical information |
|----------------------------------------------|----------|-------------------------------------------------------|
| Is the patient's pathology central canal stenosis, foraminal stenosis, lateral stenosis, or another type of pathology? | The patient's pathology is severe spinal canal stenosis at L4-5 and mild foraminal stenosis. | This is based on the lumbar MRI findings which reveal severe spinal canal stenosis at L4-5 and mild foraminal stenosis. |
| Has the patient tried physical or physiotherapy? | The patient has not tried physical therapy, but is swimming and lifting weights which helps. | The patient has not specifically tried physical therapy, but is engaging in swimming and weightlifting exercises which provide relief. |
| Has the patient tried pharmacotherapy? | N/A | There is no information provided regarding whether the patient has tried pharmacotherapy. |
| Has the patient tried injections? | N/A | There is no information provided regarding whether the patient has tried injections. |
| Has this patient tried any interventions? | The patient has not tried any interventions. | There is no information provided regarding any interventions the patient has tried. |</t>
  </si>
  <si>
    <t>{"id": "chatcmpl-8GmnbvuvqEOxD8X4io0sUYjV1tDMn", "object": "chat.completion", "created": 1699011523,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spinal canal stenosis at L4-5 and mild foraminal stenosis. | This is based on the lumbar MRI findings which reveal severe spinal canal stenosis at L4-5 and mild foraminal stenosis. |\n| Has the patient tried physical or physiotherapy? | The patient has not tried physical therapy, but is swimming and lifting weights which helps. | The patient has not specifically tried physical therapy, but is engaging in swimming and weightlifting exercises which provide relief. |\n| Has the patient tried pharmacotherapy? | N/A | There is no information provided regarding whether the patient has tried pharmacotherapy. |\n| Has the patient tried injections? | N/A | There is no information provided regarding whether the patient has tried injections. |\n| Has this patient tried any interventions? | The patient has not tried any interventions. | There is no information provided regarding any interventions the patient has tried. |"}}], "usage": {"prompt_tokens": 594, "completion_tokens": 253, "total_tokens": 847}}</t>
  </si>
  <si>
    <t>[["Is the patient's pathology central canal stenosis, foraminal stenosis, lateral stenosis, or another type of pathology?", "Lateral stenosis", "The lumbar MRI reveals lateral recess stenosis bilaterally at L4-5 and L5-S1."], ["Has the patient tried physical or physiotherapy?", "Yes", "The patient has tried physical therapy, but it was not helpful."], ["Has the patient tried pharmacotherapy?", "Yes", "The patient has had a couple of epidural injections which provided relief for 5 to 6 weeks."], ["Has the patient tried injections?", "Yes", "The patient has had a couple of epidural injections."], ["Has this patient tried any interventions?", "Yes", "The patient has tried physical therapy, pharmacotherapy (epidural injections), and self-directed exercises."]]</t>
  </si>
  <si>
    <t>| Question (list verbatim from system message) | Response | Detailed reasoning based on given clinical information |
|----------------------------------------------|----------|-------------------------------------------------------|
| Is the patient's pathology central canal stenosis, foraminal stenosis, lateral stenosis, or another type of pathology? | Lateral stenosis | The lumbar MRI reveals lateral recess stenosis bilaterally at L4-5 and L5-S1. |
| Has the patient tried physical or physiotherapy? | Yes | The patient has tried physical therapy, but it was not helpful. |
| Has the patient tried pharmacotherapy? | Yes | The patient has had a couple of epidural injections which provided relief for 5 to 6 weeks. |
| Has the patient tried injections? | Yes | The patient has had a couple of epidural injections. |
| Has this patient tried any interventions? | Yes | The patient has tried physical therapy, pharmacotherapy (epidural injections), and self-directed exercises. |</t>
  </si>
  <si>
    <t>{"id": "chatcmpl-8GmnY7P9TGkhSJpF7AU2FOURTWKzj", "object": "chat.completion", "created": 1699011520,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stenosis | The lumbar MRI reveals lateral recess stenosis bilaterally at L4-5 and L5-S1. |\n| Has the patient tried physical or physiotherapy? | Yes | The patient has tried physical therapy, but it was not helpful. |\n| Has the patient tried pharmacotherapy? | Yes | The patient has had a couple of epidural injections which provided relief for 5 to 6 weeks. |\n| Has the patient tried injections? | Yes | The patient has had a couple of epidural injections. |\n| Has this patient tried any interventions? | Yes | The patient has tried physical therapy, pharmacotherapy (epidural injections), and self-directed exercises. |"}}], "usage": {"prompt_tokens": 690, "completion_tokens": 206, "total_tokens": 896}}</t>
  </si>
  <si>
    <t>[["Is the patient's pathology central canal stenosis, foraminal stenosis, lateral stenosis, or another type of pathology?", "Not specified", "The referral letter does not provide specific information about the type of pathology the patient has."], ["Has the patient tried physical or physiotherapy?", "Not specified", "The referral letter does not mention whether the patient has tried physical or physiotherapy."], ["Has the patient tried pharmacotherapy?", "Yes", "The referral letter mentions that the patient has tried gabapentin, but it has not been helpful."], ["Has the patient tried injections?", "Yes", "The referral letter mentions that the patient has tried medial branch blocks, but they have not been effective."], ["Has this patient tried any interventions?", "Yes", "The referral letter mentions that the patient has tried conservative care, including interventions such as medial branch blocks."]]</t>
  </si>
  <si>
    <t>| Question (list verbatim from system message) | Response | Detailed reasoning based on given clinical information |
|----------------------------------------------|----------|-----------------------------------------------------|
| Is the patient's pathology central canal stenosis, foraminal stenosis, lateral stenosis, or another type of pathology? | Not specified | The referral letter does not provide specific information about the type of pathology the patient has. |
| Has the patient tried physical or physiotherapy? | Not specified | The referral letter does not mention whether the patient has tried physical or physiotherapy. |
| Has the patient tried pharmacotherapy? | Yes | The referral letter mentions that the patient has tried gabapentin, but it has not been helpful. |
| Has the patient tried injections? | Yes | The referral letter mentions that the patient has tried medial branch blocks, but they have not been effective. |
| Has this patient tried any interventions? | Yes | The referral letter mentions that the patient has tried conservative care, including interventions such as medial branch blocks. |</t>
  </si>
  <si>
    <t>{"id": "chatcmpl-8GmnVbyxy3BZYRJtyJvcPWU5KUblk", "object": "chat.completion", "created": 1699011517,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Not specified | The referral letter does not provide specific information about the type of pathology the patient has. |\n| Has the patient tried physical or physiotherapy? | Not specified | The referral letter does not mention whether the patient has tried physical or physiotherapy. |\n| Has the patient tried pharmacotherapy? | Yes | The referral letter mentions that the patient has tried gabapentin, but it has not been helpful. |\n| Has the patient tried injections? | Yes | The referral letter mentions that the patient has tried medial branch blocks, but they have not been effective. |\n| Has this patient tried any interventions? | Yes | The referral letter mentions that the patient has tried conservative care, including interventions such as medial branch blocks. |"}}], "usage": {"prompt_tokens": 668, "completion_tokens": 209, "total_tokens": 877}}</t>
  </si>
  <si>
    <t>L4-L5 disc protrusion and severe L4-L5 canal stenosis</t>
  </si>
  <si>
    <t>[["Is the patient's pathology central canal stenosis, foraminal stenosis, lateral stenosis, or another type of pathology?", "L4-L5 disc protrusion and severe L4-L5 canal stenosis", "The lumbar MRI reveals a left paracentral disc protrusion at L4-5 and severe L4-5 canal stenosis."], ["Has the patient tried physical or physiotherapy?", "Yes", "The patient has been engaging in self-directed exercises at home and has experienced some improvement."], ["Has the patient tried pharmacotherapy?", "Yes", "The patient may take anti-inflammatories as needed."], ["Has the patient tried injections?", "No", "No information provided regarding injections."], ["Has this patient tried any interventions?", "Yes", "The patient has had chiropractic care and acupuncture, which have helped. The patient is also engaging in self-directed exercises at home."]]</t>
  </si>
  <si>
    <t>| Question (list verbatim from system message) | Response | Detailed reasoning based on given clinical information |
|----------------------------------------------|----------|------------------------------------------------------|
| Is the patient's pathology central canal stenosis, foraminal stenosis, lateral stenosis, or another type of pathology? | L4-L5 disc protrusion and severe L4-L5 canal stenosis | The lumbar MRI reveals a left paracentral disc protrusion at L4-5 and severe L4-5 canal stenosis. |
| Has the patient tried physical or physiotherapy? | Yes | The patient has been engaging in self-directed exercises at home and has experienced some improvement. |
| Has the patient tried pharmacotherapy? | Yes | The patient may take anti-inflammatories as needed. |
| Has the patient tried injections? | No | No information provided regarding injections. |
| Has this patient tried any interventions? | Yes | The patient has had chiropractic care and acupuncture, which have helped. The patient is also engaging in self-directed exercises at home. |</t>
  </si>
  <si>
    <t>{"id": "chatcmpl-8GmnTYOHouOcunFRo3mMICirx0jrE", "object": "chat.completion", "created": 1699011515,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L4-L5 disc protrusion and severe L4-L5 canal stenosis | The lumbar MRI reveals a left paracentral disc protrusion at L4-5 and severe L4-5 canal stenosis. |\n| Has the patient tried physical or physiotherapy? | Yes | The patient has been engaging in self-directed exercises at home and has experienced some improvement. |\n| Has the patient tried pharmacotherapy? | Yes | The patient may take anti-inflammatories as needed. |\n| Has the patient tried injections? | No | No information provided regarding injections. |\n| Has this patient tried any interventions? | Yes | The patient has had chiropractic care and acupuncture, which have helped. The patient is also engaging in self-directed exercises at home. |"}}], "usage": {"prompt_tokens": 596, "completion_tokens": 218, "total_tokens": 814}}</t>
  </si>
  <si>
    <t>Foraminal stenosis and left paracentral disc protrusion at L3-4</t>
  </si>
  <si>
    <t>[["Is the patient's pathology central canal stenosis, foraminal stenosis, lateral stenosis, or another type of pathology?", "Foraminal stenosis and left paracentral disc protrusion at L3-4", "The lumbar MRI reveals severe left foraminal stenosis at L4-5 and a left paracentral disc protrusion at L3-4. These findings indicate that the patient's pathology involves foraminal stenosis and a disc protrusion at the mentioned levels."], ["Has the patient tried physical or physiotherapy?", "Yes", "The referral letter states that the patient has undergone chiropractic care and physical therapy, but has not experienced significant improvement."], ["Has the patient tried pharmacotherapy?", "Not mentioned", "The referral letter does not provide information about whether the patient has tried pharmacotherapy for their symptoms."], ["Has the patient tried injections?", "Not mentioned", "The referral letter does not provide information about whether the patient has tried injections for their symptoms."], ["Has this patient tried any interventions?", "Yes, self-directed exercises", "The referral letter mentions that the patient is performing self-directed exercises as part of their management."]]</t>
  </si>
  <si>
    <t>| Question (list verbatim from system message) | Response | Detailed reasoning based on given clinical information |
|----------------------------------------------|----------|-------------------------------------------------------|
| Is the patient's pathology central canal stenosis, foraminal stenosis, lateral stenosis, or another type of pathology? | Foraminal stenosis and left paracentral disc protrusion at L3-4 | The lumbar MRI reveals severe left foraminal stenosis at L4-5 and a left paracentral disc protrusion at L3-4. These findings indicate that the patient's pathology involves foraminal stenosis and a disc protrusion at the mentioned levels. |
| Has the patient tried physical or physiotherapy? | Yes | The referral letter states that the patient has undergone chiropractic care and physical therapy, but has not experienced significant improvement. |
| Has the patient tried pharmacotherapy? | Not mentioned | The referral letter does not provide information about whether the patient has tried pharmacotherapy for their symptoms. |
| Has the patient tried injections? | Not mentioned | The referral letter does not provide information about whether the patient has tried injections for their symptoms. |
| Has this patient tried any interventions? | Yes, self-directed exercises | The referral letter mentions that the patient is performing self-directed exercises as part of their management. |</t>
  </si>
  <si>
    <t>{"id": "chatcmpl-8GmnPzbTnNkGGFVWwDAaUgMInM2ZC", "object": "chat.completion", "created": 1699011511,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and left paracentral disc protrusion at L3-4 | The lumbar MRI reveals severe left foraminal stenosis at L4-5 and a left paracentral disc protrusion at L3-4. These findings indicate that the patient's pathology involves foraminal stenosis and a disc protrusion at the mentioned levels. |\n| Has the patient tried physical or physiotherapy? | Yes | The referral letter states that the patient has undergone chiropractic care and physical therapy, but has not experienced significant improvement. |\n| Has the patient tried pharmacotherapy? | Not mentioned | The referral letter does not provide information about whether the patient has tried pharmacotherapy for their symptoms. |\n| Has the patient tried injections? | Not mentioned | The referral letter does not provide information about whether the patient has tried injections for their symptoms. |\n| Has this patient tried any interventions? | Yes, self-directed exercises | The referral letter mentions that the patient is performing self-directed exercises as part of their management. |"}}], "usage": {"prompt_tokens": 678, "completion_tokens": 271, "total_tokens": 949}}</t>
  </si>
  <si>
    <t>Yes, the patient has tried pregabalin to manage the pain.</t>
  </si>
  <si>
    <t>Yes, the patient attended physical therapy without relief.</t>
  </si>
  <si>
    <t>The patient's pathology is likely related to the large Tarlov cyst in the sacrum.</t>
  </si>
  <si>
    <t>[["Is the patient's pathology central canal stenosis, foraminal stenosis, lateral stenosis, or another type of pathology?", "The patient's pathology is likely related to the large Tarlov cyst in the sacrum.", "The referral letter mentions a very large Tarlov cyst in the sacrum, which may be compromising the sacral nerve roots and causing the patient's symptoms."], ["Has the patient tried physical or physiotherapy?", "Yes, the patient attended physical therapy without relief.", "The referral letter states that the patient attended physical therapy, but it did not provide relief for his symptoms."], ["Has the patient tried pharmacotherapy?", "Yes, the patient has tried pregabalin to manage the pain.", "The final assessment mentions that the patient has used pregabalin and it has worked well for him in managing the pain."], ["Has the patient tried injections?", "No information provided.", "The clinical information does not mention whether the patient has tried any injections for his symptoms."], ["Has this patient tried any interventions?", "No information provided.", "The clinical information does not mention whether the patient has tried any interventions other than physical therapy and pharmacotherapy."]]</t>
  </si>
  <si>
    <t>| Question (list verbatim from system message) | Response | Detailed reasoning based on given clinical information |
|----------------------------------------------|----------|-------------------------------------------------------|
| Is the patient's pathology central canal stenosis, foraminal stenosis, lateral stenosis, or another type of pathology? | The patient's pathology is likely related to the large Tarlov cyst in the sacrum. | The referral letter mentions a very large Tarlov cyst in the sacrum, which may be compromising the sacral nerve roots and causing the patient's symptoms. |
| Has the patient tried physical or physiotherapy? | Yes, the patient attended physical therapy without relief. | The referral letter states that the patient attended physical therapy, but it did not provide relief for his symptoms. |
| Has the patient tried pharmacotherapy? | Yes, the patient has tried pregabalin to manage the pain. | The final assessment mentions that the patient has used pregabalin and it has worked well for him in managing the pain. |
| Has the patient tried injections? | No information provided. | The clinical information does not mention whether the patient has tried any injections for his symptoms. |
| Has this patient tried any interventions? | No information provided. | The clinical information does not mention whether the patient has tried any interventions other than physical therapy and pharmacotherapy. |</t>
  </si>
  <si>
    <t>{"id": "chatcmpl-8GmnMuiuzIFWD4Z3vQhIcJFbIwOIK", "object": "chat.completion", "created": 1699011508,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likely related to the large Tarlov cyst in the sacrum. | The referral letter mentions a very large Tarlov cyst in the sacrum, which may be compromising the sacral nerve roots and causing the patient's symptoms. |\n| Has the patient tried physical or physiotherapy? | Yes, the patient attended physical therapy without relief. | The referral letter states that the patient attended physical therapy, but it did not provide relief for his symptoms. |\n| Has the patient tried pharmacotherapy? | Yes, the patient has tried pregabalin to manage the pain. | The final assessment mentions that the patient has used pregabalin and it has worked well for him in managing the pain. |\n| Has the patient tried injections? | No information provided. | The clinical information does not mention whether the patient has tried any injections for his symptoms. |\n| Has this patient tried any interventions? | No information provided. | The clinical information does not mention whether the patient has tried any interventions other than physical therapy and pharmacotherapy. |"}}], "usage": {"prompt_tokens": 774, "completion_tokens": 272, "total_tokens": 1046}}</t>
  </si>
  <si>
    <t>Yes, the patient attended physical therapy for about a month and found the treatment/exercises helpful.</t>
  </si>
  <si>
    <t>The patient's pathology is severe canal and foraminal stenosis at L4-5 and moderate at L5-S1.</t>
  </si>
  <si>
    <t>[["Is the patient's pathology central canal stenosis, foraminal stenosis, lateral stenosis, or another type of pathology?", "The patient's pathology is severe canal and foraminal stenosis at L4-5 and moderate at L5-S1.", "This is based on the lumbar MRI findings mentioned in the referral letter."], ["Has the patient tried physical or physiotherapy?", "Yes, the patient attended physical therapy for about a month and found the treatment/exercises helpful.", "This is mentioned in the referral letter."], ["Has the patient tried pharmacotherapy?", "The referral letter does not mention if the patient has tried pharmacotherapy.", "There is no information provided regarding the patient's use of medications for pain management."], ["Has the patient tried injections?", "The referral letter does not mention if the patient has tried injections.", "There is no information provided regarding the patient's use of injections for pain management."], ["Has this patient tried any interventions?", "The referral letter does not mention if the patient has tried any interventions.", "There is no information provided regarding any other interventions the patient may have tried for their back pain."]]</t>
  </si>
  <si>
    <t>| Question (list verbatim from system message) | Response | Detailed reasoning based on given clinical information |
|----------------------------------------------|----------|-------------------------------------------------------|
| Is the patient's pathology central canal stenosis, foraminal stenosis, lateral stenosis, or another type of pathology? | The patient's pathology is severe canal and foraminal stenosis at L4-5 and moderate at L5-S1. | This is based on the lumbar MRI findings mentioned in the referral letter. |
| Has the patient tried physical or physiotherapy? | Yes, the patient attended physical therapy for about a month and found the treatment/exercises helpful. | This is mentioned in the referral letter. |
| Has the patient tried pharmacotherapy? | The referral letter does not mention if the patient has tried pharmacotherapy. | There is no information provided regarding the patient's use of medications for pain management. |
| Has the patient tried injections? | The referral letter does not mention if the patient has tried injections. | There is no information provided regarding the patient's use of injections for pain management. |
| Has this patient tried any interventions? | The referral letter does not mention if the patient has tried any interventions. | There is no information provided regarding any other interventions the patient may have tried for their back pain. |</t>
  </si>
  <si>
    <t>{"id": "chatcmpl-8GmnJUz0OHDBhny5sShHWdlFeKaIN", "object": "chat.completion", "created": 1699011505,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canal and foraminal stenosis at L4-5 and moderate at L5-S1. | This is based on the lumbar MRI findings mentioned in the referral letter. |\n| Has the patient tried physical or physiotherapy? | Yes, the patient attended physical therapy for about a month and found the treatment/exercises helpful. | This is mentioned in the referral letter. |\n| Has the patient tried pharmacotherapy? | The referral letter does not mention if the patient has tried pharmacotherapy. | There is no information provided regarding the patient's use of medications for pain management. |\n| Has the patient tried injections? | The referral letter does not mention if the patient has tried injections. | There is no information provided regarding the patient's use of injections for pain management. |\n| Has this patient tried any interventions? | The referral letter does not mention if the patient has tried any interventions. | There is no information provided regarding any other interventions the patient may have tried for their back pain. |"}}], "usage": {"prompt_tokens": 696, "completion_tokens": 268, "total_tokens": 964}}</t>
  </si>
  <si>
    <t>The patient was recommended to go to the Pain Clinic and do physiotherapy.</t>
  </si>
  <si>
    <t>The patient has moderate to severe canal stenosis at T11-12 and moderate to severe foraminal stenosis at L3-4 on the right.</t>
  </si>
  <si>
    <t>[["Is the patient's pathology central canal stenosis, foraminal stenosis, lateral stenosis, or another type of pathology?", "The patient has moderate to severe canal stenosis at T11-12 and moderate to severe foraminal stenosis at L3-4 on the right.", "The lumbar MRI reveals disc protrusion at T11-12 with displacement of spinal cord and moderate to severe canal stenosis. There is also moderate to severe foraminal stenosis at L3-4 on the right."], ["Has the patient tried physical or physiotherapy?", "Yes", "The patient had physical therapy without relief."],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"The patient was recommended to go to the Pain Clinic and do physiotherapy.", "The patient was referred to the Pain Clinic and advised to do physiotherapy as an intervention."]]</t>
  </si>
  <si>
    <t>| Question (list verbatim from system message) | Response | Detailed reasoning based on given clinical information |
|----------------------------------------------|----------|-------------------------------------------------------|
| Is the patient's pathology central canal stenosis, foraminal stenosis, lateral stenosis, or another type of pathology? | The patient has moderate to severe canal stenosis at T11-12 and moderate to severe foraminal stenosis at L3-4 on the right. | The lumbar MRI reveals disc protrusion at T11-12 with displacement of spinal cord and moderate to severe canal stenosis. There is also moderate to severe foraminal stenosis at L3-4 on the right. |
| Has the patient tried physical or physiotherapy? | Yes | The patient had physical therapy without relief.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The patient was recommended to go to the Pain Clinic and do physiotherapy. | The patient was referred to the Pain Clinic and advised to do physiotherapy as an intervention. |</t>
  </si>
  <si>
    <t>{"id": "chatcmpl-8GmnG78MT87sTaGbsuFGjxm7if67V", "object": "chat.completion", "created": 1699011502,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 has moderate to severe canal stenosis at T11-12 and moderate to severe foraminal stenosis at L3-4 on the right. | The lumbar MRI reveals disc protrusion at T11-12 with displacement of spinal cord and moderate to severe canal stenosis. There is also moderate to severe foraminal stenosis at L3-4 on the right. |\n| Has the patient tried physical or physiotherapy? | Yes | The patient had physical therapy without relief.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The patient was recommended to go to the Pain Clinic and do physiotherapy. | The patient was referred to the Pain Clinic and advised to do physiotherapy as an intervention. |"}}], "usage": {"prompt_tokens": 575, "completion_tokens": 267, "total_tokens": 842}}</t>
  </si>
  <si>
    <t>Physical therapy was not helpful</t>
  </si>
  <si>
    <t>Moderate to severe canal stenosis at L4-5</t>
  </si>
  <si>
    <t>[["Is the patient's pathology central canal stenosis, foraminal stenosis, lateral stenosis, or another type of pathology?", "Moderate to severe canal stenosis at L4-5", "The lumbar MRI reveals a degenerative spondylolisthesis at L4-5 with moderate to severe canal stenosis."], ["Has the patient tried physical or physiotherapy?", "Physical therapy was not helpful", "The referral letter states that physical therapy was not helpful for the patient."], ["Has the patient tried pharmacotherapy?", "N/A", "The referral letter does not mention if the patient has tried pharmacotherapy."], ["Has the patient tried injections?", "Yes", "The referral letter states that the patient has had injections in her lower back."], ["Has this patient tried any interventions?", "Yes", "The referral letter states that the patient has had injections in her lower back as well as rhizotomy."]]</t>
  </si>
  <si>
    <t>| Question (list verbatim from system message) | Response | Detailed reasoning based on given clinical information |
|----------------------------------------------|----------|-------------------------------------------------------|
| Is the patient's pathology central canal stenosis, foraminal stenosis, lateral stenosis, or another type of pathology? | Moderate to severe canal stenosis at L4-5 | The lumbar MRI reveals a degenerative spondylolisthesis at L4-5 with moderate to severe canal stenosis. |
| Has the patient tried physical or physiotherapy? | Physical therapy was not helpful | The referral letter states that physical therapy was not helpful for the patient. |
| Has the patient tried pharmacotherapy? | N/A | The referral letter does not mention if the patient has tried pharmacotherapy. |
| Has the patient tried injections? | Yes | The referral letter states that the patient has had injections in her lower back. |
| Has this patient tried any interventions? | Yes | The referral letter states that the patient has had injections in her lower back as well as rhizotomy. |</t>
  </si>
  <si>
    <t>{"id": "chatcmpl-8GmnEcweAV8WvvGvhPwTBJBHiKwvU", "object": "chat.completion", "created": 1699011500,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Moderate to severe canal stenosis at L4-5 | The lumbar MRI reveals a degenerative spondylolisthesis at L4-5 with moderate to severe canal stenosis. |\n| Has the patient tried physical or physiotherapy? | Physical therapy was not helpful | The referral letter states that physical therapy was not helpful for the patient. |\n| Has the patient tried pharmacotherapy? | N/A | The referral letter does not mention if the patient has tried pharmacotherapy. |\n| Has the patient tried injections? | Yes | The referral letter states that the patient has had injections in her lower back. |\n| Has this patient tried any interventions? | Yes | The referral letter states that the patient has had injections in her lower back as well as rhizotomy. |"}}], "usage": {"prompt_tokens": 624, "completion_tokens": 221, "total_tokens": 845}}</t>
  </si>
  <si>
    <t>Lateral recess stenosis at L4-5</t>
  </si>
  <si>
    <t>[["Is the patient's pathology central canal stenosis, foraminal stenosis, lateral stenosis, or another type of pathology?", "Lateral recess stenosis at L4-5", "The referral letter mentions that the patient is experiencing neurogenic claudication from the lateral recess stenosis at L4-5."], ["Has the patient tried physical or physiotherapy?", "Yes", "The clinician recommends that the patient continue with flexion-based exercises, indicating that the patient has likely tried physical or physiotherapy."], ["Has the patient tried pharmacotherapy?", "Not mentioned", "The referral letter does not provide information about whether the patient has tried pharmacotherapy."], ["Has the patient tried injections?", "Not mentioned", "The referral letter does not provide information about whether the patient has tried injections."], ["Has this patient tried any interventions?", "Not mentioned", "The referral letter does not provide information about whether the patient has tried any interventions other than flexion-based exercises."]]</t>
  </si>
  <si>
    <t>| Question (list verbatim from system message) | Response | Detailed reasoning based on given clinical information |
|----------------------------------------------|----------|-------------------------------------------------------|
| Is the patient's pathology central canal stenosis, foraminal stenosis, lateral stenosis, or another type of pathology? | Lateral recess stenosis at L4-5 | The referral letter mentions that the patient is experiencing neurogenic claudication from the lateral recess stenosis at L4-5. |
| Has the patient tried physical or physiotherapy? | Yes | The clinician recommends that the patient continue with flexion-based exercises, indicating that the patient has likely tried physical or physiotherapy. |
| Has the patient tried pharmacotherapy? | Not mentioned | The referral letter does not provide information about whether the patient has tried pharmacotherapy. |
| Has the patient tried injections? | Not mentioned | The referral letter does not provide information about whether the patient has tried injections. |
| Has this patient tried any interventions? | Not mentioned | The referral letter does not provide information about whether the patient has tried any interventions other than flexion-based exercises. |</t>
  </si>
  <si>
    <t>{"id": "chatcmpl-8GmnB4rzGkogZcDRxdS4zUqyxOHf9", "object": "chat.completion", "created": 1699011497,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Lateral recess stenosis at L4-5 | The referral letter mentions that the patient is experiencing neurogenic claudication from the lateral recess stenosis at L4-5. |\n| Has the patient tried physical or physiotherapy? | Yes | The clinician recommends that the patient continue with flexion-based exercises, indicating that the patient has likely tried physical or physiotherapy. |\n| Has the patient tried pharmacotherapy? | Not mentioned | The referral letter does not provide information about whether the patient has tried pharmacotherapy. |\n| Has the patient tried injections? | Not mentioned | The referral letter does not provide information about whether the patient has tried injections. |\n| Has this patient tried any interventions? | Not mentioned | The referral letter does not provide information about whether the patient has tried any interventions other than flexion-based exercises. |"}}], "usage": {"prompt_tokens": 347, "completion_tokens": 233, "total_tokens": 580}}</t>
  </si>
  <si>
    <t>Foraminal stenosis, lateral recess stenosis</t>
  </si>
  <si>
    <t>[["Is the patient's pathology central canal stenosis, foraminal stenosis, lateral stenosis, or another type of pathology?", "Foraminal stenosis, lateral recess stenosis", "The lumbar MRI reveals severe foraminal stenosis on the left at L4-5 and L5-S1, as well as lateral recess stenosis on the left at L4-5."], ["Has the patient tried physical or physiotherapy?", "Yes", "The patient has tried physical therapy, but it did not provide significant relief."],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"Not mentioned",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</si>
  <si>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Foraminal stenosis, lateral recess stenosis | The lumbar MRI reveals severe foraminal stenosis on the left at L4-5 and L5-S1, as well as lateral recess stenosis on the left at L4-5. |
| Has the patient tried physical or physiotherapy? | Yes | The patient has tried physical therapy, but it did not provide significant relief.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Not mentioned | There is no mention of the patient trying any interventions in the given clinical information. |</t>
  </si>
  <si>
    <t>{"id": "chatcmpl-8Gmn841dbhIAkznqFXhNWks7wZnui", "object": "chat.completion", "created": 1699011494,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lateral recess stenosis | The lumbar MRI reveals severe foraminal stenosis on the left at L4-5 and L5-S1, as well as lateral recess stenosis on the left at L4-5. |\n| Has the patient tried physical or physiotherapy? | Yes | The patient has tried physical therapy, but it did not provide significant relief.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Not mentioned | There is no mention of the patient trying any interventions in the given clinical information. |"}}], "usage": {"prompt_tokens": 664, "completion_tokens": 231, "total_tokens": 895}}</t>
  </si>
  <si>
    <t>[["Is the patient's pathology central canal stenosis, foraminal stenosis, lateral stenosis, or another type of pathology?", "Foraminal stenosis", "The patient has severe degenerative disc changes and right foraminal stenosis, and moderate on the left."], ["Has the patient tried physical or physiotherapy?", "Yes", "The patient states that exercises are not helping much."], ["Has the patient tried pharmacotherapy?", "Yes", "The patient is taking Tylenol 3 qhs for pain relief."], ["Has the patient tried injections?", "Not mentioned", "No information is provided regarding injections."], ["Has this patient tried any interventions?", "Yes", "The patient sought chiropractic care in 2016 without relief."]]</t>
  </si>
  <si>
    <t>| Question (list verbatim from system message) | Response | Detailed reasoning based on given clinical information |
|----------------------------------------------|----------|-----------------------------------------------------|
| Is the patient's pathology central canal stenosis, foraminal stenosis, lateral stenosis, or another type of pathology? | Foraminal stenosis | The patient has severe degenerative disc changes and right foraminal stenosis, and moderate on the left. |
| Has the patient tried physical or physiotherapy? | Yes | The patient states that exercises are not helping much. |
| Has the patient tried pharmacotherapy? | Yes | The patient is taking Tylenol 3 qhs for pain relief. |
| Has the patient tried injections? | Not mentioned | No information is provided regarding injections. |
| Has this patient tried any interventions? | Yes | The patient sought chiropractic care in 2016 without relief. |</t>
  </si>
  <si>
    <t>{"id": "chatcmpl-8Gmn4K6CpWRWBZaLwm14q4F9zQ6NB", "object": "chat.completion", "created": 1699011490,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patient has severe degenerative disc changes and right foraminal stenosis, and moderate on the left. |\n| Has the patient tried physical or physiotherapy? | Yes | The patient states that exercises are not helping much. |\n| Has the patient tried pharmacotherapy? | Yes | The patient is taking Tylenol 3 qhs for pain relief. |\n| Has the patient tried injections? | Not mentioned | No information is provided regarding injections. |\n| Has this patient tried any interventions? | Yes | The patient sought chiropractic care in 2016 without relief. |"}}], "usage": {"prompt_tokens": 722, "completion_tokens": 186, "total_tokens": 908}}</t>
  </si>
  <si>
    <t>The patient has a small focal right paracentral disc protrusion at L5-S1 and mild right foraminal stenosis. There appears to be right L5 nerve compression.</t>
  </si>
  <si>
    <t>[["Is the patient's pathology central canal stenosis, foraminal stenosis, lateral stenosis, or another type of pathology?", "The patient has a small focal right paracentral disc protrusion at L5-S1 and mild right foraminal stenosis. There appears to be right L5 nerve compression.", "The lumbar MRI shows a disc protrusion and foraminal stenosis at the L5-S1 level, with compression of the right L5 nerve. This suggests that the patient's pathology is foraminal stenosis with nerve compression."], ["Has the patient tried physical or physiotherapy?", "Yes", "The patient has tried physical therapy in the past, but it did not provide relief."], ["Has the patient tried pharmacotherapy?", "Not mentioned", "There is no mention of the patient trying pharmacotherapy in the provided clinical information."], ["Has the patient tried injections?", "Yes", "The patient has had intramuscular injections in the past, but they did not provide relief."], ["Has this patient tried any interventions?", "Yes", "The patient has tried physical therapy and intramuscular injections in the past, but they did not provide relief. The patient has also been encouraged to continue with self-directed exercises."]]</t>
  </si>
  <si>
    <t>| Question (list verbatim from system message) | Response | Detailed reasoning based on given clinical information |
|----------------------------------------------|----------|-------------------------------------------------------|
| Is the patient's pathology central canal stenosis, foraminal stenosis, lateral stenosis, or another type of pathology? | The patient has a small focal right paracentral disc protrusion at L5-S1 and mild right foraminal stenosis. There appears to be right L5 nerve compression. | The lumbar MRI shows a disc protrusion and foraminal stenosis at the L5-S1 level, with compression of the right L5 nerve. This suggests that the patient's pathology is foraminal stenosis with nerve compression. |
| Has the patient tried physical or physiotherapy? | Yes | The patient has tried physical therapy in the past, but it did not provide relief. |
| Has the patient tried pharmacotherapy? | Not mentioned | There is no mention of the patient trying pharmacotherapy in the provided clinical information. |
| Has the patient tried injections? | Yes | The patient has had intramuscular injections in the past, but they did not provide relief. |
| Has this patient tried any interventions? | Yes | The patient has tried physical therapy and intramuscular injections in the past, but they did not provide relief. The patient has also been encouraged to continue with self-directed exercises. |</t>
  </si>
  <si>
    <t>{"id": "chatcmpl-8Gmn0E0I03H8H5VlbYoIGWJrymM2x", "object": "chat.completion", "created": 1699011486,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 has a small focal right paracentral disc protrusion at L5-S1 and mild right foraminal stenosis. There appears to be right L5 nerve compression. | The lumbar MRI shows a disc protrusion and foraminal stenosis at the L5-S1 level, with compression of the right L5 nerve. This suggests that the patient's pathology is foraminal stenosis with nerve compression. |\n| Has the patient tried physical or physiotherapy? | Yes | The patient has tried physical therapy in the past, but it did not provide relief. |\n| Has the patient tried pharmacotherapy? | Not mentioned | There is no mention of the patient trying pharmacotherapy in the provided clinical information. |\n| Has the patient tried injections? | Yes | The patient has had intramuscular injections in the past, but they did not provide relief. |\n| Has this patient tried any interventions? | Yes | The patient has tried physical therapy and intramuscular injections in the past, but they did not provide relief. The patient has also been encouraged to continue with self-directed exercises. |"}}], "usage": {"prompt_tokens": 787, "completion_tokens": 286, "total_tokens": 1073}}</t>
  </si>
  <si>
    <t>Yes, the patient has tried decompression (traction) without relief.</t>
  </si>
  <si>
    <t>Yes, the patient has had intramuscular injections.</t>
  </si>
  <si>
    <t>Yes, the patient has tried physical therapy, acupuncture, and osteopathy.</t>
  </si>
  <si>
    <t>The patient's pathology is midline disc protrusion at L5-S1 and mild foraminal stenosis.</t>
  </si>
  <si>
    <t>[["Is the patient's pathology central canal stenosis, foraminal stenosis, lateral stenosis, or another type of pathology?", "The patient's pathology is midline disc protrusion at L5-S1 and mild foraminal stenosis.", "The lumbar MRI performed on August 18, 2021, revealed a midline disc protrusion at L5-S1 and mild foraminal stenosis."], ["Has the patient tried physical or physiotherapy?", "Yes, the patient has tried physical therapy, acupuncture, and osteopathy.", "The patient has tried physical therapy, acupuncture, and osteopathy, but they have not provided significant relief."], ["Has the patient tried pharmacotherapy?", "It is not mentioned in the clinical information whether the patient has tried pharmacotherapy.", "The clinical information does not mention whether the patient has tried pharmacotherapy."], ["Has the patient tried injections?", "Yes, the patient has had intramuscular injections.", "The patient has had intramuscular injections, but they have not provided relief."], ["Has this patient tried any interventions?", "Yes, the patient has tried decompression (traction) without relief.", "The patient has tried decompression (traction), but it has not provided relief."]]</t>
  </si>
  <si>
    <t>| Question (list verbatim from system message) | Response | Detailed reasoning based on given clinical information |
|----------------------------------------------|----------|-------------------------------------------------------|
| Is the patient's pathology central canal stenosis, foraminal stenosis, lateral stenosis, or another type of pathology? | The patient's pathology is midline disc protrusion at L5-S1 and mild foraminal stenosis. | The lumbar MRI performed on August 18, 2021, revealed a midline disc protrusion at L5-S1 and mild foraminal stenosis. |
| Has the patient tried physical or physiotherapy? | Yes, the patient has tried physical therapy, acupuncture, and osteopathy. | The patient has tried physical therapy, acupuncture, and osteopathy, but they have not provided significant relief. |
| Has the patient tried pharmacotherapy? | It is not mentioned in the clinical information whether the patient has tried pharmacotherapy. | The clinical information does not mention whether the patient has tried pharmacotherapy. |
| Has the patient tried injections? | Yes, the patient has had intramuscular injections. | The patient has had intramuscular injections, but they have not provided relief. |
| Has this patient tried any interventions? | Yes, the patient has tried decompression (traction) without relief. | The patient has tried decompression (traction), but it has not provided relief. |</t>
  </si>
  <si>
    <t>{"id": "chatcmpl-8GmmwAdKMBrHNDfXLfaGGBgIWzMj7", "object": "chat.completion", "created": 1699011482,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midline disc protrusion at L5-S1 and mild foraminal stenosis. | The lumbar MRI performed on August 18, 2021, revealed a midline disc protrusion at L5-S1 and mild foraminal stenosis. |\n| Has the patient tried physical or physiotherapy? | Yes, the patient has tried physical therapy, acupuncture, and osteopathy. | The patient has tried physical therapy, acupuncture, and osteopathy, but they have not provided significant relief. |\n| Has the patient tried pharmacotherapy? | It is not mentioned in the clinical information whether the patient has tried pharmacotherapy. | The clinical information does not mention whether the patient has tried pharmacotherapy. |\n| Has the patient tried injections? | Yes, the patient has had intramuscular injections. | The patient has had intramuscular injections, but they have not provided relief. |\n| Has this patient tried any interventions? | Yes, the patient has tried decompression (traction) without relief. | The patient has tried decompression (traction), but it has not provided relief. |"}}], "usage": {"prompt_tokens": 752, "completion_tokens": 288, "total_tokens": 1040}}</t>
  </si>
  <si>
    <t>Not mentioned in the given information.</t>
  </si>
  <si>
    <t>The patient's pathology includes an asymmetric left L5-S1 disc protrusion and severe right foraminal stenosis at L4-5 and on the left at L5-S1.</t>
  </si>
  <si>
    <t>[["Is the patient's pathology central canal stenosis, foraminal stenosis, lateral stenosis, or another type of pathology?", "The patient's pathology includes an asymmetric left L5-S1 disc protrusion and severe right foraminal stenosis at L4-5 and on the left at L5-S1.", "The MRI findings indicate disc protrusion and foraminal stenosis, suggesting foraminal stenosis as the primary pathology."], ["Has the patient tried physical or physiotherapy?", "Yes", "The patient has tried physical therapy, but it did not provide relief."], ["Has the patient tried pharmacotherapy?", "Yes", "The patient is taking 8 Percocet tablets per day for pain relief."], ["Has the patient tried injections?", "Not mentioned in the given information.", "There is no mention of the patient trying injections for pain relief."], ["Has this patient tried any interventions?", "The patient has tried chiropractic care in the past and is currently undergoing physical therapy.", "The patient has tried chiropractic care in the past, which was helpful for back pain. Currently, the patient is undergoing physical therapy, but it has not provided relief."]]</t>
  </si>
  <si>
    <t>| Question (list verbatim from system message) | Response | Detailed reasoning based on given clinical information |
|----------------------------------------------|----------|------------------------------------------------------|
| Is the patient's pathology central canal stenosis, foraminal stenosis, lateral stenosis, or another type of pathology? | The patient's pathology includes an asymmetric left L5-S1 disc protrusion and severe right foraminal stenosis at L4-5 and on the left at L5-S1. | The MRI findings indicate disc protrusion and foraminal stenosis, suggesting foraminal stenosis as the primary pathology. |
| Has the patient tried physical or physiotherapy? | Yes | The patient has tried physical therapy, but it did not provide relief. |
| Has the patient tried pharmacotherapy? | Yes | The patient is taking 8 Percocet tablets per day for pain relief. |
| Has the patient tried injections? | Not mentioned in the given information. | There is no mention of the patient trying injections for pain relief. |
| Has this patient tried any interventions? | The patient has tried chiropractic care in the past and is currently undergoing physical therapy. | The patient has tried chiropractic care in the past, which was helpful for back pain. Currently, the patient is undergoing physical therapy, but it has not provided relief. |</t>
  </si>
  <si>
    <t>{"id": "chatcmpl-8GmmrNcLvcO7SL86VNMBGlHsHoNFs", "object": "chat.completion", "created": 1699011477,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an asymmetric left L5-S1 disc protrusion and severe right foraminal stenosis at L4-5 and on the left at L5-S1. | The MRI findings indicate disc protrusion and foraminal stenosis, suggesting foraminal stenosis as the primary pathology. |\n| Has the patient tried physical or physiotherapy? | Yes | The patient has tried physical therapy, but it did not provide relief. |\n| Has the patient tried pharmacotherapy? | Yes | The patient is taking 8 Percocet tablets per day for pain relief. |\n| Has the patient tried injections? | Not mentioned in the given information. | There is no mention of the patient trying injections for pain relief. |\n| Has this patient tried any interventions? | The patient has tried chiropractic care in the past and is currently undergoing physical therapy. | The patient has tried chiropractic care in the past, which was helpful for back pain. Currently, the patient is undergoing physical therapy, but it has not provided relief. |"}}], "usage": {"prompt_tokens": 813, "completion_tokens": 274, "total_tokens": 1087}}</t>
  </si>
  <si>
    <t>The patient has been undertaking conservative therapies, which may include physical or physiotherapy.</t>
  </si>
  <si>
    <t>The patient's pathology is a combination of lateral recess stenosis, marked facet arthropathy, and a synovial cyst compromising the lateral recess. There is also moderate to severe foraminal stenosis, worse on the left at L4-5.</t>
  </si>
  <si>
    <t>[["Is the patient's pathology central canal stenosis, foraminal stenosis, lateral stenosis, or another type of pathology?", "The patient's pathology is a combination of lateral recess stenosis, marked facet arthropathy, and a synovial cyst compromising the lateral recess. There is also moderate to severe foraminal stenosis, worse on the left at L4-5.", "The lumbar MRI reveals significant lateral recess stenosis, marked facet arthropathy, and a synovial cyst compromising the lateral recess. There is also moderate to severe foraminal stenosis, worse on the left at L4-5."], ["Has the patient tried physical or physiotherapy?", "Yes", "The referral letter mentions that the patient has been undertaking conservative therapies, which likely includes physical or physiotherapy."], ["Has the patient tried pharmacotherapy?", "Not mentioned", "The referral letter does not provide information about whether the patient has tried pharmacotherapy."], ["Has the patient tried injections?", "Not mentioned", "The referral letter does not provide information about whether the patient has tried injections."], ["Has this patient tried any interventions?", "The patient has been undertaking conservative therapies, which may include physical or physiotherapy.", "The referral letter mentions that the patient has been undertaking conservative therapies, which may include physical or physiotherapy."]]</t>
  </si>
  <si>
    <t>| Question (list verbatim from system message) | Response | Detailed reasoning based on given clinical information |
|----------------------------------------------|----------|-------------------------------------------------------|
| Is the patient's pathology central canal stenosis, foraminal stenosis, lateral stenosis, or another type of pathology? | The patient's pathology is a combination of lateral recess stenosis, marked facet arthropathy, and a synovial cyst compromising the lateral recess. There is also moderate to severe foraminal stenosis, worse on the left at L4-5. | The lumbar MRI reveals significant lateral recess stenosis, marked facet arthropathy, and a synovial cyst compromising the lateral recess. There is also moderate to severe foraminal stenosis, worse on the left at L4-5. |
| Has the patient tried physical or physiotherapy? | Yes | The referral letter mentions that the patient has been undertaking conservative therapies, which likely includes physical or physiotherapy. |
| Has the patient tried pharmacotherapy? | Not mentioned | The referral letter does not provide information about whether the patient has tried pharmacotherapy. |
| Has the patient tried injections? | Not mentioned | The referral letter does not provide information about whether the patient has tried injections. |
| Has this patient tried any interventions? | The patient has been undertaking conservative therapies, which may include physical or physiotherapy. | The referral letter mentions that the patient has been undertaking conservative therapies, which may include physical or physiotherapy. |</t>
  </si>
  <si>
    <t>{"id": "chatcmpl-8GmmmZBLhf1BkU6pOcThuwDtSWUyP", "object": "chat.completion", "created": 1699011472,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a combination of lateral recess stenosis, marked facet arthropathy, and a synovial cyst compromising the lateral recess. There is also moderate to severe foraminal stenosis, worse on the left at L4-5. | The lumbar MRI reveals significant lateral recess stenosis, marked facet arthropathy, and a synovial cyst compromising the lateral recess. There is also moderate to severe foraminal stenosis, worse on the left at L4-5. |\n| Has the patient tried physical or physiotherapy? | Yes | The referral letter mentions that the patient has been undertaking conservative therapies, which likely includes physical or physiotherapy. |\n| Has the patient tried pharmacotherapy? | Not mentioned | The referral letter does not provide information about whether the patient has tried pharmacotherapy. |\n| Has the patient tried injections? | Not mentioned | The referral letter does not provide information about whether the patient has tried injections. |\n| Has this patient tried any interventions? | The patient has been undertaking conservative therapies, which may include physical or physiotherapy. | The referral letter mentions that the patient has been undertaking conservative therapies, which may include physical or physiotherapy. |"}}], "usage": {"prompt_tokens": 542, "completion_tokens": 309, "total_tokens": 851}}</t>
  </si>
  <si>
    <t>[["Is the patient's pathology central canal stenosis, foraminal stenosis, lateral stenosis, or another type of pathology?", "Central canal stenosis", "The lumbar MRI reveals severe spinal canal stenosis at L4-5, which is consistent with central canal stenosis."], ["Has the patient tried physical or physiotherapy?", "No", "The patient has been prescribed exercises but has not had any physical therapy."],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"No", "There is no mention of the patient trying any interventions in the given clinical information."]]</t>
  </si>
  <si>
    <t>| Question (list verbatim from system message) | Response | Detailed reasoning based on given clinical information |
|----------------------------------------------|----------|------------------------------------------------------|
| Is the patient's pathology central canal stenosis, foraminal stenosis, lateral stenosis, or another type of pathology? | Central canal stenosis | The lumbar MRI reveals severe spinal canal stenosis at L4-5, which is consistent with central canal stenosis. |
| Has the patient tried physical or physiotherapy? | No | The patient has been prescribed exercises but has not had any physical therapy.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No | There is no mention of the patient trying any interventions in the given clinical information. |</t>
  </si>
  <si>
    <t>{"id": "chatcmpl-8GmmjPKY9jj3hw2hXrbTkfpvRhLd7", "object": "chat.completion", "created": 1699011469,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Central canal stenosis | The lumbar MRI reveals severe spinal canal stenosis at L4-5, which is consistent with central canal stenosis. |\n| Has the patient tried physical or physiotherapy? | No | The patient has been prescribed exercises but has not had any physical therapy.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No | There is no mention of the patient trying any interventions in the given clinical information. |"}}], "usage": {"prompt_tokens": 760, "completion_tokens": 207, "total_tokens": 967}}</t>
  </si>
  <si>
    <t>Compression fracture of T12 causing kyphosis</t>
  </si>
  <si>
    <t>[["Is the patient's pathology central canal stenosis, foraminal stenosis, lateral stenosis, or another type of pathology?", "Compression fracture of T12 causing kyphosis", "The patient has a compression fracture of T12, which is causing a 30-degree kyphosis."], ["Has the patient tried physical or physiotherapy?", "Not mentioned", "There is no mention of the patient trying physical or physiotherapy."], ["Has the patient tried pharmacotherapy?", "Not mentioned", "There is no mention of the patient trying pharmacotherapy."], ["Has the patient tried injections?", "Not mentioned", "There is no mention of the patient trying injections."], ["Has this patient tried any interventions?", "Not mentioned", "There is no mention of the patient trying any interventions."]]</t>
  </si>
  <si>
    <t>| Question (list verbatim from system message) | Response | Detailed reasoning based on given clinical information |
|----------------------------------------------|----------|-------------------------------------------------------|
| Is the patient's pathology central canal stenosis, foraminal stenosis, lateral stenosis, or another type of pathology? | Compression fracture of T12 causing kyphosis | The patient has a compression fracture of T12, which is causing a 30-degree kyphosis. |
| Has the patient tried physical or physiotherapy? | Not mentioned | There is no mention of the patient trying physical or physiotherapy. |
| Has the patient tried pharmacotherapy? | Not mentioned | There is no mention of the patient trying pharmacotherapy. |
| Has the patient tried injections? | Not mentioned | There is no mention of the patient trying injections. |
| Has this patient tried any interventions? | Not mentioned | There is no mention of the patient trying any interventions. |</t>
  </si>
  <si>
    <t>{"id": "chatcmpl-8GmmgtxO6pIYJj4HRIfhwnHsCSlbF", "object": "chat.completion", "created": 1699011466,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Compression fracture of T12 causing kyphosis | The patient has a compression fracture of T12, which is causing a 30-degree kyphosis. |\n| Has the patient tried physical or physiotherapy? | Not mentioned | There is no mention of the patient trying physical or physiotherapy. |\n| Has the patient tried pharmacotherapy? | Not mentioned | There is no mention of the patient trying pharmacotherapy. |\n| Has the patient tried injections? | Not mentioned | There is no mention of the patient trying injections. |\n| Has this patient tried any interventions? | Not mentioned | There is no mention of the patient trying any interventions. |"}}], "usage": {"prompt_tokens": 906, "completion_tokens": 192, "total_tokens": 1098}}</t>
  </si>
  <si>
    <t>The patient's pathology includes severe spinal canal stenosis at L4-5 and moderate foraminal stenosis. There is also severe lateral recess stenosis at L3-4, worse on the left.</t>
  </si>
  <si>
    <t>[["Is the patient's pathology central canal stenosis, foraminal stenosis, lateral stenosis, or another type of pathology?", "The patient's pathology includes severe spinal canal stenosis at L4-5 and moderate foraminal stenosis. There is also severe lateral recess stenosis at L3-4, worse on the left.", "The lumbar MRI reveals the specific areas of stenosis in the spinal canal, foraminal, and lateral recess regions."], ["Has the patient tried physical or physiotherapy?", "Yes", "The patient has had physical therapy and osteopathy with temporary relief of pain."], ["Has the patient tried pharmacotherapy?", "Not mentioned", "There is no mention of the patient trying pharmacotherapy in the given clinical information."], ["Has the patient tried injections?", "Yes", "The patient has had hip injections which provided temporary relief."], ["Has this patient tried any interventions?", "Yes", "The patient has tried physical therapy, osteopathy, and hip injections as interventions for their back pain."]]</t>
  </si>
  <si>
    <t>| Question (list verbatim from system message) | Response | Detailed reasoning based on given clinical information |
|----------------------------------------------|----------|------------------------------------------------------|
| Is the patient's pathology central canal stenosis, foraminal stenosis, lateral stenosis, or another type of pathology? | The patient's pathology includes severe spinal canal stenosis at L4-5 and moderate foraminal stenosis. There is also severe lateral recess stenosis at L3-4, worse on the left. | The lumbar MRI reveals the specific areas of stenosis in the spinal canal, foraminal, and lateral recess regions. |
| Has the patient tried physical or physiotherapy? | Yes | The patient has had physical therapy and osteopathy with temporary relief of pain. |
| Has the patient tried pharmacotherapy? | Not mentioned | There is no mention of the patient trying pharmacotherapy in the given clinical information. |
| Has the patient tried injections? | Yes | The patient has had hip injections which provided temporary relief. |
| Has this patient tried any interventions? | Yes | The patient has tried physical therapy, osteopathy, and hip injections as interventions for their back pain. |</t>
  </si>
  <si>
    <t>{"id": "chatcmpl-8GmmbMzPDRJtRpabmB3OLsLmq9PPJ", "object": "chat.completion", "created": 1699011461,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includes severe spinal canal stenosis at L4-5 and moderate foraminal stenosis. There is also severe lateral recess stenosis at L3-4, worse on the left. | The lumbar MRI reveals the specific areas of stenosis in the spinal canal, foraminal, and lateral recess regions. |\n| Has the patient tried physical or physiotherapy? | Yes | The patient has had physical therapy and osteopathy with temporary relief of pain. |\n| Has the patient tried pharmacotherapy? | Not mentioned | There is no mention of the patient trying pharmacotherapy in the given clinical information. |\n| Has the patient tried injections? | Yes | The patient has had hip injections which provided temporary relief. |\n| Has this patient tried any interventions? | Yes | The patient has tried physical therapy, osteopathy, and hip injections as interventions for their back pain. |"}}], "usage": {"prompt_tokens": 675, "completion_tokens": 244, "total_tokens": 919}}</t>
  </si>
  <si>
    <t>Surgical decompression recommended</t>
  </si>
  <si>
    <t>Facet joint/medial branch block injections recommended</t>
  </si>
  <si>
    <t>Thoracic disc protrusion and cord compression</t>
  </si>
  <si>
    <t>[["Is the patient's pathology central canal stenosis, foraminal stenosis, lateral stenosis, or another type of pathology?", "Thoracic disc protrusion and cord compression", "The patient has a calcified disc herniation at T7-8 with cord compression and myelomalacia at that level."], ["Has the patient tried physical or physiotherapy?", "Not mentioned", "There is no mention of the patient trying physical or physiotherapy in the given clinical information."], ["Has the patient tried pharmacotherapy?", "Not mentioned", "There is no mention of the patient trying pharmacotherapy in the given clinical information."], ["Has the patient tried injections?", "Facet joint/medial branch block injections recommended", "The referral letter suggests consideration of facet joint/medial branch block injections for the patient's lower back pain."], ["Has this patient tried any interventions?", "Surgical decompression recommended", "The final assessment states that surgical decompression is warranted for the patient's severe thoracic myelopathy."]]</t>
  </si>
  <si>
    <t>| Question (list verbatim from system message) | Response | Detailed reasoning based on given clinical information |
|----------------------------------------------|----------|-----------------------------------------------------|
| Is the patient's pathology central canal stenosis, foraminal stenosis, lateral stenosis, or another type of pathology? | Thoracic disc protrusion and cord compression | The patient has a calcified disc herniation at T7-8 with cord compression and myelomalacia at that level. |
| Has the patient tried physical or physiotherapy? | Not mentioned | There is no mention of the patient trying physical or physiotherapy in the given clinical information. |
| Has the patient tried pharmacotherapy? | Not mentioned | There is no mention of the patient trying pharmacotherapy in the given clinical information. |
| Has the patient tried injections? | Facet joint/medial branch block injections recommended | The referral letter suggests consideration of facet joint/medial branch block injections for the patient's lower back pain. |
| Has this patient tried any interventions? | Surgical decompression recommended | The final assessment states that surgical decompression is warranted for the patient's severe thoracic myelopathy. |</t>
  </si>
  <si>
    <t>{"id": "chatcmpl-8GmmYx276ypP4eEAtPXHRrGI2CTo1", "object": "chat.completion", "created": 1699011458,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Thoracic disc protrusion and cord compression | The patient has a calcified disc herniation at T7-8 with cord compression and myelomalacia at that level. |\n| Has the patient tried physical or physiotherapy? | Not mentioned | There is no mention of the patient trying physical or physiotherapy in the given clinical information. |\n| Has the patient tried pharmacotherapy? | Not mentioned | There is no mention of the patient trying pharmacotherapy in the given clinical information. |\n| Has the patient tried injections? | Facet joint/medial branch block injections recommended | The referral letter suggests consideration of facet joint/medial branch block injections for the patient's lower back pain. |\n| Has this patient tried any interventions? | Surgical decompression recommended | The final assessment states that surgical decompression is warranted for the patient's severe thoracic myelopathy. |"}}], "usage": {"prompt_tokens": 654, "completion_tokens": 238, "total_tokens": 892}}</t>
  </si>
  <si>
    <t>[["Is the patient's pathology central canal stenosis, foraminal stenosis, lateral stenosis, or another type of pathology?", "Foraminal stenosis", "The MRI reveals marked right foraminal stenosis at the L5-S1 level, which is likely impinging on the L5 nerve root."], ["Has the patient tried physical or physiotherapy?", "Yes", "The patient has had physical therapy and chiropractic care without significant relief."], ["Has the patient tried pharmacotherapy?", "Not mentioned", "There is no mention of the patient trying pharmacotherapy in the provided clinical information."], ["Has the patient tried injections?", "Yes", "The patient had two ozone injections in August, which resulted in good improvement in his right leg pain."], ["Has this patient tried any interventions?", "Yes", "The patient has tried physical therapy, chiropractic care, and ozone injections as interventions for his back pain."]]</t>
  </si>
  <si>
    <t>| Question (list verbatim from system message) | Response | Detailed reasoning based on given clinical information |
|----------------------------------------------|----------|-----------------------------------------------------|
| Is the patient's pathology central canal stenosis, foraminal stenosis, lateral stenosis, or another type of pathology? | Foraminal stenosis | The MRI reveals marked right foraminal stenosis at the L5-S1 level, which is likely impinging on the L5 nerve root. |
| Has the patient tried physical or physiotherapy? | Yes | The patient has had physical therapy and chiropractic care without significant relief. |
| Has the patient tried pharmacotherapy? | Not mentioned | There is no mention of the patient trying pharmacotherapy in the provided clinical information. |
| Has the patient tried injections? | Yes | The patient had two ozone injections in August, which resulted in good improvement in his right leg pain. |
| Has this patient tried any interventions? | Yes | The patient has tried physical therapy, chiropractic care, and ozone injections as interventions for his back pain. |</t>
  </si>
  <si>
    <t>{"id": "chatcmpl-8GmmVxohYrpDPgzt4YWDRAPBuVHmD", "object": "chat.completion", "created": 1699011455,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Foraminal stenosis | The MRI reveals marked right foraminal stenosis at the L5-S1 level, which is likely impinging on the L5 nerve root. |\n| Has the patient tried physical or physiotherapy? | Yes | The patient has had physical therapy and chiropractic care without significant relief. |\n| Has the patient tried pharmacotherapy? | Not mentioned | There is no mention of the patient trying pharmacotherapy in the provided clinical information. |\n| Has the patient tried injections? | Yes | The patient had two ozone injections in August, which resulted in good improvement in his right leg pain. |\n| Has this patient tried any interventions? | Yes | The patient has tried physical therapy, chiropractic care, and ozone injections as interventions for his back pain. |"}}], "usage": {"prompt_tokens": 767, "completion_tokens": 220, "total_tokens": 987}}</t>
  </si>
  <si>
    <t>[["Is the patient's pathology central canal stenosis, foraminal stenosis, lateral stenosis, or another type of pathology?", "The patient's pathology is central canal stenosis.", "The lumbar MRI reveals moderate to severe spinal canal stenosis at L4-5."], ["Has the patient tried physical or physiotherapy?", "Yes", "The patient attends physical therapy weekly, which helps a little."], ["Has the patient tried pharmacotherapy?", "Not mentioned", "There is no mention of the patient trying pharmacotherapy in the given clinical information."], ["Has the patient tried injections?", "Not mentioned", "There is no mention of the patient trying injections in the given clinical information."], ["Has this patient tried any interventions?", "Yes", "The patient attends physical therapy weekly and does self-directed exercises."]]</t>
  </si>
  <si>
    <t>| Question (list verbatim from system message) | Response | Detailed reasoning based on given clinical information |
|----------------------------------------------|----------|------------------------------------------------------|
| Is the patient's pathology central canal stenosis, foraminal stenosis, lateral stenosis, or another type of pathology? | The patient's pathology is central canal stenosis. | The lumbar MRI reveals moderate to severe spinal canal stenosis at L4-5. |
| Has the patient tried physical or physiotherapy? | Yes | The patient attends physical therapy weekly, which helps a little. |
| Has the patient tried pharmacotherapy? | Not mentioned | There is no mention of the patient trying pharmacotherapy in the given clinical information. |
| Has the patient tried injections? | Not mentioned | There is no mention of the patient trying injections in the given clinical information. |
| Has this patient tried any interventions? | Yes | The patient attends physical therapy weekly and does self-directed exercises. |</t>
  </si>
  <si>
    <t>{"id": "chatcmpl-8GmmSJnhMWCQdh28NFbJQSPMPxo48", "object": "chat.completion", "created": 1699011452,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central canal stenosis. | The lumbar MRI reveals moderate to severe spinal canal stenosis at L4-5. |\n| Has the patient tried physical or physiotherapy? | Yes | The patient attends physical therapy weekly, which helps a little. |\n| Has the patient tried pharmacotherapy? | Not mentioned | There is no mention of the patient trying pharmacotherapy in the given clinical information. |\n| Has the patient tried injections? | Not mentioned | There is no mention of the patient trying injections in the given clinical information. |\n| Has this patient tried any interventions? | Yes | The patient attends physical therapy weekly and does self-directed exercises. |"}}], "usage": {"prompt_tokens": 853, "completion_tokens": 199, "total_tokens": 1052}}</t>
  </si>
  <si>
    <t>The patient's pathology is severe foraminal stenosis bilaterally at the L4-5 level and severe canal stenosis at the L3-4 level.</t>
  </si>
  <si>
    <t>[["Is the patient's pathology central canal stenosis, foraminal stenosis, lateral stenosis, or another type of pathology?", "The patient's pathology is severe foraminal stenosis bilaterally at the L4-5 level and severe canal stenosis at the L3-4 level.", "The lumbar MRI reveals severe foraminal stenosis bilaterally at the L4-5 level and severe canal stenosis at the L3-4 level."], ["Has the patient tried physical or physiotherapy?", "Yes", "The patient had physiotherapy after a fall at work, which provided some relief but did not fully resolve the pain."], ["Has the patient tried pharmacotherapy?", "Yes", "The patient received injections from the pain clinic, which provided some relief but did not fully resolve the pain."], ["Has the patient tried injections?", "Yes", "The patient received paraspinal injections, which did not provide any relief."], ["Has this patient tried any interventions?", "Yes", "The patient has tried physiotherapy, injections, and self-directed exercises, but none of these interventions have fully resolved the pain."]]</t>
  </si>
  <si>
    <t>| Question (list verbatim from system message) | Response | Detailed reasoning based on given clinical information |
|----------------------------------------------|----------|------------------------------------------------------|
| Is the patient's pathology central canal stenosis, foraminal stenosis, lateral stenosis, or another type of pathology? | The patient's pathology is severe foraminal stenosis bilaterally at the L4-5 level and severe canal stenosis at the L3-4 level. | The lumbar MRI reveals severe foraminal stenosis bilaterally at the L4-5 level and severe canal stenosis at the L3-4 level. |
| Has the patient tried physical or physiotherapy? | Yes | The patient had physiotherapy after a fall at work, which provided some relief but did not fully resolve the pain. |
| Has the patient tried pharmacotherapy? | Yes | The patient received injections from the pain clinic, which provided some relief but did not fully resolve the pain. |
| Has the patient tried injections? | Yes | The patient received paraspinal injections, which did not provide any relief. |
| Has this patient tried any interventions? | Yes | The patient has tried physiotherapy, injections, and self-directed exercises, but none of these interventions have fully resolved the pain. |</t>
  </si>
  <si>
    <t>{"id": "chatcmpl-8GmmONNJPSUYGCCeozZesk5GLcrqD", "object": "chat.completion", "created": 1699011448, "model": "gpt-35-turbo-16k", "choices": [{"index": 0, "finish_reason": "stop", "message": {"role": "assistant", "content": "| Question (list verbatim from system message) | Response | Detailed reasoning based on given clinical information |\n|----------------------------------------------|----------|------------------------------------------------------|\n| Is the patient's pathology central canal stenosis, foraminal stenosis, lateral stenosis, or another type of pathology? | The patient's pathology is severe foraminal stenosis bilaterally at the L4-5 level and severe canal stenosis at the L3-4 level. | The lumbar MRI reveals severe foraminal stenosis bilaterally at the L4-5 level and severe canal stenosis at the L3-4 level. |\n| Has the patient tried physical or physiotherapy? | Yes | The patient had physiotherapy after a fall at work, which provided some relief but did not fully resolve the pain. |\n| Has the patient tried pharmacotherapy? | Yes | The patient received injections from the pain clinic, which provided some relief but did not fully resolve the pain. |\n| Has the patient tried injections? | Yes | The patient received paraspinal injections, which did not provide any relief. |\n| Has this patient tried any interventions? | Yes | The patient has tried physiotherapy, injections, and self-directed exercises, but none of these interventions have fully resolved the pain. |"}}], "usage": {"prompt_tokens": 1179, "completion_tokens": 268, "total_tokens": 1447}}</t>
  </si>
  <si>
    <t>Has the patient tried physical or physiotherapy?Has the patient tried pharmacotherapy?Has the patient tried injections?Has this patient tried any interventions?</t>
  </si>
  <si>
    <t>Has this patient tried any interventions?</t>
  </si>
  <si>
    <t>Has the patient tried injections?</t>
  </si>
  <si>
    <t>Has the patient tried pharmacotherapy?</t>
  </si>
  <si>
    <t>Has the patient tried physical or physiotherapy?</t>
  </si>
  <si>
    <t>Is the patient's pathology central canal stenosis, foraminal stenosis, lateral stenosis, or another type of pathology?</t>
  </si>
  <si>
    <t>Central</t>
  </si>
  <si>
    <t>Lateral/Foraminal</t>
  </si>
  <si>
    <t>Physio</t>
  </si>
  <si>
    <t>Pharm</t>
  </si>
  <si>
    <t>Injection</t>
  </si>
  <si>
    <t>Helped?</t>
  </si>
  <si>
    <t>Any intervention</t>
  </si>
  <si>
    <t>Intervention but ineffective</t>
  </si>
  <si>
    <t>Model</t>
  </si>
  <si>
    <t>Surg</t>
  </si>
  <si>
    <t>(Prog OR Deb) AND radio 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</si>
</sst>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8"/>
  <sheetViews>
    <sheetView tabSelected="1" topLeftCell="K1" workbookViewId="0">
      <pane xSplit="9048" ySplit="576" topLeftCell="AB1" activePane="bottomRight"/>
      <selection activeCell="L1" sqref="L1:L1048576"/>
      <selection pane="topRight" activeCell="AX1" sqref="AX1:AX1048576"/>
      <selection pane="bottomLeft" activeCell="AI1" sqref="AI1"/>
      <selection pane="bottomRight" activeCell="AE9" sqref="AE9"/>
    </sheetView>
  </sheetViews>
  <sheetFormatPr defaultRowHeight="14.4" x14ac:dyDescent="0.3"/>
  <sheetData>
    <row r="1" spans="1:50"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16</v>
      </c>
      <c r="AC1" t="s">
        <v>17</v>
      </c>
      <c r="AD1" t="s">
        <v>18</v>
      </c>
      <c r="AE1" t="s">
        <v>3115</v>
      </c>
      <c r="AF1" t="s">
        <v>3114</v>
      </c>
      <c r="AG1" t="s">
        <v>3113</v>
      </c>
      <c r="AH1" t="s">
        <v>3112</v>
      </c>
      <c r="AI1" t="s">
        <v>3111</v>
      </c>
      <c r="AJ1" t="s">
        <v>3110</v>
      </c>
      <c r="AK1" t="s">
        <v>1997</v>
      </c>
      <c r="AL1" t="s">
        <v>1996</v>
      </c>
      <c r="AM1" t="s">
        <v>3116</v>
      </c>
      <c r="AN1" t="s">
        <v>3117</v>
      </c>
      <c r="AO1" t="s">
        <v>3118</v>
      </c>
      <c r="AP1" t="s">
        <v>3119</v>
      </c>
      <c r="AQ1" t="s">
        <v>3120</v>
      </c>
      <c r="AR1" t="s">
        <v>3121</v>
      </c>
      <c r="AS1" t="s">
        <v>3122</v>
      </c>
      <c r="AT1" t="s">
        <v>3123</v>
      </c>
      <c r="AU1" t="s">
        <v>3124</v>
      </c>
      <c r="AV1" t="s">
        <v>3125</v>
      </c>
      <c r="AW1">
        <f>COUNTIF(AW2:AW248, TRUE)/COUNTA(AW2:AW248)</f>
        <v>0.47773279352226722</v>
      </c>
      <c r="AX1" t="s">
        <v>3126</v>
      </c>
    </row>
    <row r="2" spans="1:50" x14ac:dyDescent="0.3">
      <c r="A2">
        <v>77</v>
      </c>
      <c r="B2">
        <v>77</v>
      </c>
      <c r="C2">
        <v>247</v>
      </c>
      <c r="D2" s="1">
        <v>44656</v>
      </c>
      <c r="E2" t="s">
        <v>26</v>
      </c>
      <c r="F2" t="s">
        <v>27</v>
      </c>
      <c r="G2" t="s">
        <v>27</v>
      </c>
      <c r="H2">
        <v>0</v>
      </c>
      <c r="I2">
        <v>1</v>
      </c>
      <c r="J2">
        <v>124</v>
      </c>
      <c r="K2">
        <v>3</v>
      </c>
      <c r="L2">
        <v>1</v>
      </c>
      <c r="M2">
        <v>0</v>
      </c>
      <c r="N2">
        <v>0</v>
      </c>
      <c r="O2" t="s">
        <v>28</v>
      </c>
      <c r="Q2" t="s">
        <v>29</v>
      </c>
      <c r="R2" t="s">
        <v>30</v>
      </c>
      <c r="S2" t="s">
        <v>31</v>
      </c>
      <c r="T2" t="s">
        <v>32</v>
      </c>
      <c r="U2" t="s">
        <v>33</v>
      </c>
      <c r="V2" t="s">
        <v>34</v>
      </c>
      <c r="W2" t="s">
        <v>26</v>
      </c>
      <c r="X2" t="s">
        <v>35</v>
      </c>
      <c r="Y2" t="s">
        <v>27</v>
      </c>
      <c r="Z2" t="s">
        <v>26</v>
      </c>
      <c r="AA2" t="s">
        <v>26</v>
      </c>
      <c r="AB2" t="s">
        <v>3109</v>
      </c>
      <c r="AC2" t="s">
        <v>3108</v>
      </c>
      <c r="AD2" t="s">
        <v>3107</v>
      </c>
      <c r="AE2" t="s">
        <v>3106</v>
      </c>
      <c r="AF2" t="s">
        <v>26</v>
      </c>
      <c r="AG2" t="s">
        <v>26</v>
      </c>
      <c r="AH2" t="s">
        <v>26</v>
      </c>
      <c r="AI2" t="s">
        <v>26</v>
      </c>
      <c r="AK2" t="b">
        <v>1</v>
      </c>
      <c r="AL2" t="b">
        <v>1</v>
      </c>
      <c r="AN2" t="b">
        <v>1</v>
      </c>
      <c r="AO2" t="b">
        <v>1</v>
      </c>
      <c r="AP2" t="b">
        <v>1</v>
      </c>
      <c r="AQ2" t="b">
        <v>1</v>
      </c>
      <c r="AS2" t="b">
        <f>IF(AND(ISBLANK(AO2), ISBLANK(AP2), ISBLANK(AQ2)), FALSE, OR(AO2:AQ2))</f>
        <v>1</v>
      </c>
      <c r="AT2" t="b">
        <f>AND(AS2, NOT(AR2))</f>
        <v>1</v>
      </c>
      <c r="AU2" t="b">
        <f>AND(IF(AND(ISBLANK($AK2), ISBLANK($AL2)), FALSE, OR($AK2:$AL2)), IF(AND(ISBLANK($AM2), ISBLANK($AN2)), FALSE, OR($AM2:$AN2)))</f>
        <v>1</v>
      </c>
      <c r="AV2" t="b">
        <f>IF(L2, TRUE, FALSE)</f>
        <v>1</v>
      </c>
      <c r="AW2" t="b">
        <f>AV2=AU2</f>
        <v>1</v>
      </c>
      <c r="AX2" t="b">
        <f>AND(IF(AND(ISBLANK($AK2), ISBLANK($AL2)), FALSE, OR($AK2:$AL2)), IF(AND(ISBLANK($AM2), ISBLANK($AN2)), FALSE, OR($AM2:$AN2)))</f>
        <v>1</v>
      </c>
    </row>
    <row r="3" spans="1:50" x14ac:dyDescent="0.3">
      <c r="A3">
        <v>78</v>
      </c>
      <c r="B3">
        <v>78</v>
      </c>
      <c r="C3">
        <v>252</v>
      </c>
      <c r="D3" s="1">
        <v>44658</v>
      </c>
      <c r="E3" t="s">
        <v>26</v>
      </c>
      <c r="F3" t="s">
        <v>27</v>
      </c>
      <c r="G3" t="s">
        <v>27</v>
      </c>
      <c r="H3">
        <v>0</v>
      </c>
      <c r="I3">
        <v>1</v>
      </c>
      <c r="J3">
        <v>125</v>
      </c>
      <c r="K3">
        <v>3</v>
      </c>
      <c r="L3">
        <v>1</v>
      </c>
      <c r="M3">
        <v>0</v>
      </c>
      <c r="N3">
        <v>0</v>
      </c>
      <c r="O3" t="s">
        <v>36</v>
      </c>
      <c r="Q3" t="s">
        <v>37</v>
      </c>
      <c r="R3" t="s">
        <v>38</v>
      </c>
      <c r="S3" t="s">
        <v>39</v>
      </c>
      <c r="T3" t="s">
        <v>40</v>
      </c>
      <c r="U3" t="s">
        <v>41</v>
      </c>
      <c r="V3" t="s">
        <v>42</v>
      </c>
      <c r="W3" t="s">
        <v>26</v>
      </c>
      <c r="X3" t="s">
        <v>43</v>
      </c>
      <c r="Y3" t="s">
        <v>44</v>
      </c>
      <c r="Z3" t="s">
        <v>45</v>
      </c>
      <c r="AA3" t="s">
        <v>26</v>
      </c>
      <c r="AB3" t="s">
        <v>3105</v>
      </c>
      <c r="AC3" t="s">
        <v>3104</v>
      </c>
      <c r="AD3" t="s">
        <v>3103</v>
      </c>
      <c r="AE3" t="s">
        <v>2100</v>
      </c>
      <c r="AF3" t="s">
        <v>26</v>
      </c>
      <c r="AG3" t="s">
        <v>45</v>
      </c>
      <c r="AH3" t="s">
        <v>45</v>
      </c>
      <c r="AI3" t="s">
        <v>26</v>
      </c>
      <c r="AL3" t="b">
        <v>1</v>
      </c>
      <c r="AM3" t="b">
        <v>1</v>
      </c>
      <c r="AO3" t="b">
        <v>1</v>
      </c>
      <c r="AR3" t="b">
        <v>1</v>
      </c>
      <c r="AS3" t="b">
        <f t="shared" ref="AS3:AS66" si="0">IF(AND(ISBLANK(AO3), ISBLANK(AP3), ISBLANK(AQ3)), FALSE, OR(AO3:AQ3))</f>
        <v>1</v>
      </c>
      <c r="AT3" t="b">
        <f t="shared" ref="AT3:AT66" si="1">AND(AS3, NOT(AR3))</f>
        <v>0</v>
      </c>
      <c r="AU3" t="b">
        <f t="shared" ref="AU3:AU66" si="2">AND(IF(AND(ISBLANK($AK3), ISBLANK($AL3)), FALSE, OR($AK3:$AL3)), IF(AND(ISBLANK($AM3), ISBLANK($AN3)), FALSE, OR($AM3:$AN3)))</f>
        <v>1</v>
      </c>
      <c r="AV3" t="b">
        <f t="shared" ref="AV3:AV66" si="3">IF(L3, TRUE, FALSE)</f>
        <v>1</v>
      </c>
      <c r="AW3" t="b">
        <f t="shared" ref="AW3:AW66" si="4">AV3=AU3</f>
        <v>1</v>
      </c>
      <c r="AX3" t="b">
        <f t="shared" ref="AX3:AX66" si="5">AND(IF(AND(ISBLANK($AK3), ISBLANK($AL3)), FALSE, OR($AK3:$AL3)), IF(AND(ISBLANK($AM3), ISBLANK($AN3)), FALSE, OR($AM3:$AN3)))</f>
        <v>1</v>
      </c>
    </row>
    <row r="4" spans="1:50" x14ac:dyDescent="0.3">
      <c r="A4">
        <v>79</v>
      </c>
      <c r="B4">
        <v>79</v>
      </c>
      <c r="C4">
        <v>254</v>
      </c>
      <c r="D4" s="1">
        <v>44659</v>
      </c>
      <c r="E4" t="s">
        <v>26</v>
      </c>
      <c r="F4" t="s">
        <v>26</v>
      </c>
      <c r="G4" t="s">
        <v>27</v>
      </c>
      <c r="H4">
        <v>1</v>
      </c>
      <c r="I4">
        <v>1</v>
      </c>
      <c r="J4">
        <v>126</v>
      </c>
      <c r="K4">
        <v>3</v>
      </c>
      <c r="L4">
        <v>0</v>
      </c>
      <c r="M4">
        <v>1</v>
      </c>
      <c r="N4">
        <v>0</v>
      </c>
      <c r="O4" t="s">
        <v>46</v>
      </c>
      <c r="P4" t="s">
        <v>47</v>
      </c>
      <c r="Q4" t="s">
        <v>48</v>
      </c>
      <c r="R4" t="s">
        <v>49</v>
      </c>
      <c r="S4" t="s">
        <v>50</v>
      </c>
      <c r="T4" t="s">
        <v>51</v>
      </c>
      <c r="U4" t="s">
        <v>52</v>
      </c>
      <c r="V4" t="s">
        <v>53</v>
      </c>
      <c r="W4" t="s">
        <v>26</v>
      </c>
      <c r="X4" t="s">
        <v>54</v>
      </c>
      <c r="Y4" t="s">
        <v>55</v>
      </c>
      <c r="Z4" t="s">
        <v>56</v>
      </c>
      <c r="AA4" t="s">
        <v>56</v>
      </c>
      <c r="AB4" t="s">
        <v>3102</v>
      </c>
      <c r="AC4" t="s">
        <v>3101</v>
      </c>
      <c r="AD4" t="s">
        <v>3100</v>
      </c>
      <c r="AE4" t="s">
        <v>2006</v>
      </c>
      <c r="AF4" t="s">
        <v>26</v>
      </c>
      <c r="AG4" t="s">
        <v>45</v>
      </c>
      <c r="AH4" t="s">
        <v>26</v>
      </c>
      <c r="AI4" t="s">
        <v>26</v>
      </c>
      <c r="AL4" t="b">
        <v>1</v>
      </c>
      <c r="AN4" t="b">
        <v>1</v>
      </c>
      <c r="AO4" t="b">
        <v>1</v>
      </c>
      <c r="AQ4" t="b">
        <v>1</v>
      </c>
      <c r="AS4" t="b">
        <f t="shared" si="0"/>
        <v>1</v>
      </c>
      <c r="AT4" t="b">
        <f t="shared" si="1"/>
        <v>1</v>
      </c>
      <c r="AU4" t="b">
        <f t="shared" si="2"/>
        <v>1</v>
      </c>
      <c r="AV4" t="b">
        <f t="shared" si="3"/>
        <v>0</v>
      </c>
      <c r="AW4" t="b">
        <f t="shared" si="4"/>
        <v>0</v>
      </c>
      <c r="AX4" t="b">
        <f t="shared" si="5"/>
        <v>1</v>
      </c>
    </row>
    <row r="5" spans="1:50" x14ac:dyDescent="0.3">
      <c r="A5">
        <v>80</v>
      </c>
      <c r="B5">
        <v>80</v>
      </c>
      <c r="C5">
        <v>255</v>
      </c>
      <c r="D5" s="1">
        <v>44659</v>
      </c>
      <c r="E5" t="s">
        <v>26</v>
      </c>
      <c r="F5" t="s">
        <v>27</v>
      </c>
      <c r="G5" t="s">
        <v>27</v>
      </c>
      <c r="H5">
        <v>0</v>
      </c>
      <c r="I5">
        <v>1</v>
      </c>
      <c r="J5">
        <v>127</v>
      </c>
      <c r="K5">
        <v>3</v>
      </c>
      <c r="L5">
        <v>1</v>
      </c>
      <c r="M5">
        <v>0</v>
      </c>
      <c r="N5">
        <v>0</v>
      </c>
      <c r="O5" t="s">
        <v>57</v>
      </c>
      <c r="P5" t="s">
        <v>47</v>
      </c>
      <c r="Q5" t="s">
        <v>58</v>
      </c>
      <c r="R5" t="s">
        <v>59</v>
      </c>
      <c r="S5" t="s">
        <v>60</v>
      </c>
      <c r="T5" t="s">
        <v>61</v>
      </c>
      <c r="U5" t="s">
        <v>62</v>
      </c>
      <c r="V5" t="s">
        <v>63</v>
      </c>
      <c r="W5" t="s">
        <v>26</v>
      </c>
      <c r="X5" t="s">
        <v>45</v>
      </c>
      <c r="Y5" t="s">
        <v>45</v>
      </c>
      <c r="Z5" t="s">
        <v>26</v>
      </c>
      <c r="AA5" t="s">
        <v>26</v>
      </c>
      <c r="AB5" t="s">
        <v>3099</v>
      </c>
      <c r="AC5" t="s">
        <v>3098</v>
      </c>
      <c r="AD5" t="s">
        <v>3097</v>
      </c>
      <c r="AE5" t="s">
        <v>3096</v>
      </c>
      <c r="AF5" t="s">
        <v>45</v>
      </c>
      <c r="AG5" t="s">
        <v>45</v>
      </c>
      <c r="AH5" t="s">
        <v>3095</v>
      </c>
      <c r="AI5" t="s">
        <v>3094</v>
      </c>
      <c r="AK5" t="b">
        <v>1</v>
      </c>
      <c r="AL5" t="b">
        <v>1</v>
      </c>
      <c r="AS5" t="b">
        <f t="shared" si="0"/>
        <v>0</v>
      </c>
      <c r="AT5" t="b">
        <f t="shared" si="1"/>
        <v>0</v>
      </c>
      <c r="AU5" t="b">
        <f t="shared" si="2"/>
        <v>0</v>
      </c>
      <c r="AV5" t="b">
        <f t="shared" si="3"/>
        <v>1</v>
      </c>
      <c r="AW5" t="b">
        <f t="shared" si="4"/>
        <v>0</v>
      </c>
      <c r="AX5" t="b">
        <f t="shared" si="5"/>
        <v>0</v>
      </c>
    </row>
    <row r="6" spans="1:50" x14ac:dyDescent="0.3">
      <c r="A6">
        <v>81</v>
      </c>
      <c r="B6">
        <v>81</v>
      </c>
      <c r="C6">
        <v>258</v>
      </c>
      <c r="D6" s="1">
        <v>44659</v>
      </c>
      <c r="E6" t="s">
        <v>26</v>
      </c>
      <c r="H6">
        <v>0</v>
      </c>
      <c r="I6">
        <v>1</v>
      </c>
      <c r="J6">
        <v>128</v>
      </c>
      <c r="K6">
        <v>3</v>
      </c>
      <c r="L6">
        <v>1</v>
      </c>
      <c r="M6">
        <v>0</v>
      </c>
      <c r="N6">
        <v>0</v>
      </c>
      <c r="O6" t="s">
        <v>64</v>
      </c>
      <c r="Q6" t="s">
        <v>65</v>
      </c>
      <c r="R6" t="s">
        <v>66</v>
      </c>
      <c r="S6" t="s">
        <v>67</v>
      </c>
      <c r="T6" t="s">
        <v>68</v>
      </c>
      <c r="U6" t="s">
        <v>69</v>
      </c>
      <c r="V6" t="s">
        <v>70</v>
      </c>
      <c r="W6" t="s">
        <v>26</v>
      </c>
      <c r="X6" t="s">
        <v>71</v>
      </c>
      <c r="Y6" t="s">
        <v>72</v>
      </c>
      <c r="Z6" t="s">
        <v>45</v>
      </c>
      <c r="AA6" t="s">
        <v>45</v>
      </c>
      <c r="AB6" t="s">
        <v>3093</v>
      </c>
      <c r="AC6" t="s">
        <v>3092</v>
      </c>
      <c r="AD6" t="s">
        <v>3091</v>
      </c>
      <c r="AE6" t="s">
        <v>3090</v>
      </c>
      <c r="AF6" t="s">
        <v>26</v>
      </c>
      <c r="AG6" t="s">
        <v>45</v>
      </c>
      <c r="AH6" t="s">
        <v>26</v>
      </c>
      <c r="AI6" t="s">
        <v>26</v>
      </c>
      <c r="AN6" t="b">
        <v>1</v>
      </c>
      <c r="AO6" t="b">
        <v>1</v>
      </c>
      <c r="AQ6" t="b">
        <v>1</v>
      </c>
      <c r="AR6" t="b">
        <v>1</v>
      </c>
      <c r="AS6" t="b">
        <f t="shared" si="0"/>
        <v>1</v>
      </c>
      <c r="AT6" t="b">
        <f t="shared" si="1"/>
        <v>0</v>
      </c>
      <c r="AU6" t="b">
        <f t="shared" si="2"/>
        <v>0</v>
      </c>
      <c r="AV6" t="b">
        <f t="shared" si="3"/>
        <v>1</v>
      </c>
      <c r="AW6" t="b">
        <f t="shared" si="4"/>
        <v>0</v>
      </c>
      <c r="AX6" t="b">
        <f t="shared" si="5"/>
        <v>0</v>
      </c>
    </row>
    <row r="7" spans="1:50" x14ac:dyDescent="0.3">
      <c r="A7">
        <v>82</v>
      </c>
      <c r="B7">
        <v>82</v>
      </c>
      <c r="C7">
        <v>261</v>
      </c>
      <c r="D7" s="1">
        <v>44662</v>
      </c>
      <c r="E7" t="s">
        <v>26</v>
      </c>
      <c r="F7" t="s">
        <v>27</v>
      </c>
      <c r="G7" t="s">
        <v>27</v>
      </c>
      <c r="H7">
        <v>0</v>
      </c>
      <c r="I7">
        <v>1</v>
      </c>
      <c r="J7">
        <v>129</v>
      </c>
      <c r="K7">
        <v>3</v>
      </c>
      <c r="L7">
        <v>1</v>
      </c>
      <c r="M7">
        <v>0</v>
      </c>
      <c r="N7">
        <v>0</v>
      </c>
      <c r="O7" t="s">
        <v>73</v>
      </c>
      <c r="Q7" t="s">
        <v>74</v>
      </c>
      <c r="R7" t="s">
        <v>75</v>
      </c>
      <c r="S7" t="s">
        <v>76</v>
      </c>
      <c r="T7" t="s">
        <v>77</v>
      </c>
      <c r="U7" t="s">
        <v>78</v>
      </c>
      <c r="V7" t="s">
        <v>79</v>
      </c>
      <c r="W7" t="s">
        <v>26</v>
      </c>
      <c r="X7" t="s">
        <v>45</v>
      </c>
      <c r="Y7" t="s">
        <v>45</v>
      </c>
      <c r="Z7" t="s">
        <v>26</v>
      </c>
      <c r="AA7" t="s">
        <v>26</v>
      </c>
      <c r="AB7" t="s">
        <v>3089</v>
      </c>
      <c r="AC7" t="s">
        <v>3088</v>
      </c>
      <c r="AD7" t="s">
        <v>3087</v>
      </c>
      <c r="AE7" t="s">
        <v>3086</v>
      </c>
      <c r="AF7" t="s">
        <v>45</v>
      </c>
      <c r="AG7" t="s">
        <v>45</v>
      </c>
      <c r="AH7" t="s">
        <v>45</v>
      </c>
      <c r="AI7" t="s">
        <v>45</v>
      </c>
      <c r="AK7" t="b">
        <v>1</v>
      </c>
      <c r="AL7" t="b">
        <v>1</v>
      </c>
      <c r="AS7" t="b">
        <f t="shared" si="0"/>
        <v>0</v>
      </c>
      <c r="AT7" t="b">
        <f t="shared" si="1"/>
        <v>0</v>
      </c>
      <c r="AU7" t="b">
        <f t="shared" si="2"/>
        <v>0</v>
      </c>
      <c r="AV7" t="b">
        <f t="shared" si="3"/>
        <v>1</v>
      </c>
      <c r="AW7" t="b">
        <f t="shared" si="4"/>
        <v>0</v>
      </c>
      <c r="AX7" t="b">
        <f t="shared" si="5"/>
        <v>0</v>
      </c>
    </row>
    <row r="8" spans="1:50" x14ac:dyDescent="0.3">
      <c r="A8">
        <v>84</v>
      </c>
      <c r="B8">
        <v>84</v>
      </c>
      <c r="C8">
        <v>263</v>
      </c>
      <c r="D8" s="1">
        <v>44662</v>
      </c>
      <c r="E8" t="s">
        <v>26</v>
      </c>
      <c r="F8" t="s">
        <v>27</v>
      </c>
      <c r="G8" t="s">
        <v>27</v>
      </c>
      <c r="H8">
        <v>0</v>
      </c>
      <c r="I8">
        <v>1</v>
      </c>
      <c r="J8">
        <v>131</v>
      </c>
      <c r="K8">
        <v>3</v>
      </c>
      <c r="L8">
        <v>1</v>
      </c>
      <c r="M8">
        <v>0</v>
      </c>
      <c r="N8">
        <v>0</v>
      </c>
      <c r="O8" t="s">
        <v>80</v>
      </c>
      <c r="Q8" t="s">
        <v>81</v>
      </c>
      <c r="R8" t="s">
        <v>82</v>
      </c>
      <c r="S8" t="s">
        <v>83</v>
      </c>
      <c r="T8" t="s">
        <v>84</v>
      </c>
      <c r="U8" t="s">
        <v>85</v>
      </c>
      <c r="V8" t="s">
        <v>86</v>
      </c>
      <c r="W8" t="s">
        <v>26</v>
      </c>
      <c r="X8" t="s">
        <v>87</v>
      </c>
      <c r="Y8" t="s">
        <v>45</v>
      </c>
      <c r="Z8" t="s">
        <v>45</v>
      </c>
      <c r="AA8" t="s">
        <v>26</v>
      </c>
      <c r="AB8" t="s">
        <v>3085</v>
      </c>
      <c r="AC8" t="s">
        <v>3084</v>
      </c>
      <c r="AD8" t="s">
        <v>3083</v>
      </c>
      <c r="AE8" t="s">
        <v>2038</v>
      </c>
      <c r="AF8" t="s">
        <v>27</v>
      </c>
      <c r="AG8" t="s">
        <v>45</v>
      </c>
      <c r="AH8" t="s">
        <v>45</v>
      </c>
      <c r="AI8" t="s">
        <v>27</v>
      </c>
      <c r="AL8" t="b">
        <v>1</v>
      </c>
      <c r="AM8" t="b">
        <v>1</v>
      </c>
      <c r="AS8" t="b">
        <f t="shared" si="0"/>
        <v>0</v>
      </c>
      <c r="AT8" t="b">
        <f t="shared" si="1"/>
        <v>0</v>
      </c>
      <c r="AU8" t="b">
        <f t="shared" si="2"/>
        <v>1</v>
      </c>
      <c r="AV8" t="b">
        <f t="shared" si="3"/>
        <v>1</v>
      </c>
      <c r="AW8" t="b">
        <f t="shared" si="4"/>
        <v>1</v>
      </c>
      <c r="AX8" t="b">
        <f t="shared" si="5"/>
        <v>1</v>
      </c>
    </row>
    <row r="9" spans="1:50" x14ac:dyDescent="0.3">
      <c r="A9">
        <v>85</v>
      </c>
      <c r="B9">
        <v>85</v>
      </c>
      <c r="C9">
        <v>269</v>
      </c>
      <c r="D9" s="1">
        <v>44663</v>
      </c>
      <c r="E9" t="s">
        <v>26</v>
      </c>
      <c r="F9" t="s">
        <v>26</v>
      </c>
      <c r="G9" t="s">
        <v>27</v>
      </c>
      <c r="H9">
        <v>1</v>
      </c>
      <c r="I9">
        <v>1</v>
      </c>
      <c r="J9">
        <v>132</v>
      </c>
      <c r="K9">
        <v>3</v>
      </c>
      <c r="L9">
        <v>0</v>
      </c>
      <c r="M9">
        <v>0</v>
      </c>
      <c r="N9">
        <v>1</v>
      </c>
      <c r="O9" t="s">
        <v>88</v>
      </c>
      <c r="Q9" t="s">
        <v>89</v>
      </c>
      <c r="R9" t="s">
        <v>90</v>
      </c>
      <c r="S9" t="s">
        <v>91</v>
      </c>
      <c r="T9" t="s">
        <v>92</v>
      </c>
      <c r="U9" t="s">
        <v>93</v>
      </c>
      <c r="V9" t="e">
        <f>- Transitional lumbo-sacral segment &lt;br&gt; - Significant lateral recess stenosis at L4-5 &lt;br&gt; - Marked facet arthropathy &lt;br&gt; - Synovial cyst on the right compromising the lateral recess &lt;br&gt; - Moderate to Severe foraminal stenosis, worse on the left at L4-5</f>
        <v>#NAME?</v>
      </c>
      <c r="W9" t="s">
        <v>93</v>
      </c>
      <c r="X9" t="s">
        <v>94</v>
      </c>
      <c r="Y9" t="s">
        <v>93</v>
      </c>
      <c r="Z9" t="s">
        <v>93</v>
      </c>
      <c r="AA9" t="s">
        <v>93</v>
      </c>
      <c r="AB9" t="s">
        <v>3082</v>
      </c>
      <c r="AC9" t="s">
        <v>3081</v>
      </c>
      <c r="AD9" t="s">
        <v>3080</v>
      </c>
      <c r="AE9" t="s">
        <v>3079</v>
      </c>
      <c r="AF9" t="s">
        <v>26</v>
      </c>
      <c r="AG9" t="s">
        <v>45</v>
      </c>
      <c r="AH9" t="s">
        <v>45</v>
      </c>
      <c r="AI9" t="s">
        <v>3078</v>
      </c>
      <c r="AL9" t="b">
        <v>1</v>
      </c>
      <c r="AN9" t="b">
        <v>1</v>
      </c>
      <c r="AO9" t="b">
        <v>1</v>
      </c>
      <c r="AS9" t="b">
        <f t="shared" si="0"/>
        <v>1</v>
      </c>
      <c r="AT9" t="b">
        <f t="shared" si="1"/>
        <v>1</v>
      </c>
      <c r="AU9" t="b">
        <f t="shared" si="2"/>
        <v>1</v>
      </c>
      <c r="AV9" t="b">
        <f t="shared" si="3"/>
        <v>0</v>
      </c>
      <c r="AW9" t="b">
        <f t="shared" si="4"/>
        <v>0</v>
      </c>
      <c r="AX9" t="b">
        <f t="shared" si="5"/>
        <v>1</v>
      </c>
    </row>
    <row r="10" spans="1:50" x14ac:dyDescent="0.3">
      <c r="A10">
        <v>86</v>
      </c>
      <c r="B10">
        <v>86</v>
      </c>
      <c r="C10">
        <v>271</v>
      </c>
      <c r="D10" s="1">
        <v>44665</v>
      </c>
      <c r="E10" t="s">
        <v>26</v>
      </c>
      <c r="F10" t="s">
        <v>26</v>
      </c>
      <c r="G10" t="s">
        <v>27</v>
      </c>
      <c r="H10">
        <v>1</v>
      </c>
      <c r="I10">
        <v>1</v>
      </c>
      <c r="J10">
        <v>133</v>
      </c>
      <c r="K10">
        <v>3</v>
      </c>
      <c r="L10">
        <v>1</v>
      </c>
      <c r="M10">
        <v>0</v>
      </c>
      <c r="N10">
        <v>0</v>
      </c>
      <c r="O10" t="s">
        <v>95</v>
      </c>
      <c r="P10" t="s">
        <v>47</v>
      </c>
      <c r="Q10" t="s">
        <v>96</v>
      </c>
      <c r="R10" t="s">
        <v>97</v>
      </c>
      <c r="S10" t="s">
        <v>98</v>
      </c>
      <c r="T10" t="s">
        <v>99</v>
      </c>
      <c r="U10" t="s">
        <v>100</v>
      </c>
      <c r="V10" t="s">
        <v>101</v>
      </c>
      <c r="W10" t="s">
        <v>102</v>
      </c>
      <c r="X10" t="s">
        <v>103</v>
      </c>
      <c r="Y10" t="s">
        <v>104</v>
      </c>
      <c r="Z10" t="s">
        <v>105</v>
      </c>
      <c r="AA10" t="s">
        <v>106</v>
      </c>
      <c r="AB10" t="s">
        <v>3077</v>
      </c>
      <c r="AC10" t="s">
        <v>3076</v>
      </c>
      <c r="AD10" t="s">
        <v>3075</v>
      </c>
      <c r="AE10" t="s">
        <v>3074</v>
      </c>
      <c r="AF10" t="s">
        <v>26</v>
      </c>
      <c r="AG10" t="s">
        <v>26</v>
      </c>
      <c r="AH10" t="s">
        <v>3073</v>
      </c>
      <c r="AI10" t="s">
        <v>103</v>
      </c>
      <c r="AL10" t="b">
        <v>1</v>
      </c>
      <c r="AN10" t="b">
        <v>1</v>
      </c>
      <c r="AO10" t="b">
        <v>1</v>
      </c>
      <c r="AP10" t="b">
        <v>1</v>
      </c>
      <c r="AR10" t="b">
        <v>1</v>
      </c>
      <c r="AS10" t="b">
        <f t="shared" si="0"/>
        <v>1</v>
      </c>
      <c r="AT10" t="b">
        <f t="shared" si="1"/>
        <v>0</v>
      </c>
      <c r="AU10" t="b">
        <f t="shared" si="2"/>
        <v>1</v>
      </c>
      <c r="AV10" t="b">
        <f t="shared" si="3"/>
        <v>1</v>
      </c>
      <c r="AW10" t="b">
        <f t="shared" si="4"/>
        <v>1</v>
      </c>
      <c r="AX10" t="b">
        <f t="shared" si="5"/>
        <v>1</v>
      </c>
    </row>
    <row r="11" spans="1:50" x14ac:dyDescent="0.3">
      <c r="A11">
        <v>87</v>
      </c>
      <c r="B11">
        <v>87</v>
      </c>
      <c r="C11">
        <v>276</v>
      </c>
      <c r="D11" s="1">
        <v>44670</v>
      </c>
      <c r="E11" t="s">
        <v>26</v>
      </c>
      <c r="H11">
        <v>0</v>
      </c>
      <c r="I11">
        <v>1</v>
      </c>
      <c r="J11">
        <v>134</v>
      </c>
      <c r="K11">
        <v>3</v>
      </c>
      <c r="L11">
        <v>0</v>
      </c>
      <c r="M11">
        <v>1</v>
      </c>
      <c r="N11">
        <v>0</v>
      </c>
      <c r="O11" t="s">
        <v>107</v>
      </c>
      <c r="Q11" t="s">
        <v>108</v>
      </c>
      <c r="R11" t="s">
        <v>109</v>
      </c>
      <c r="S11" t="s">
        <v>110</v>
      </c>
      <c r="T11" t="s">
        <v>111</v>
      </c>
      <c r="U11" t="s">
        <v>112</v>
      </c>
      <c r="V11" t="s">
        <v>113</v>
      </c>
      <c r="W11" t="s">
        <v>27</v>
      </c>
      <c r="X11" t="s">
        <v>114</v>
      </c>
      <c r="Y11" t="s">
        <v>27</v>
      </c>
      <c r="Z11" t="s">
        <v>26</v>
      </c>
      <c r="AA11" t="s">
        <v>26</v>
      </c>
      <c r="AB11" t="s">
        <v>3072</v>
      </c>
      <c r="AC11" t="s">
        <v>3071</v>
      </c>
      <c r="AD11" t="s">
        <v>3070</v>
      </c>
      <c r="AE11" t="s">
        <v>3069</v>
      </c>
      <c r="AF11" t="s">
        <v>3068</v>
      </c>
      <c r="AG11" t="s">
        <v>2563</v>
      </c>
      <c r="AH11" t="s">
        <v>3067</v>
      </c>
      <c r="AI11" t="s">
        <v>3066</v>
      </c>
      <c r="AK11" t="b">
        <v>1</v>
      </c>
      <c r="AL11" t="b">
        <v>1</v>
      </c>
      <c r="AN11" t="b">
        <v>1</v>
      </c>
      <c r="AO11" t="b">
        <v>1</v>
      </c>
      <c r="AQ11" t="b">
        <v>1</v>
      </c>
      <c r="AS11" t="b">
        <f t="shared" si="0"/>
        <v>1</v>
      </c>
      <c r="AT11" t="b">
        <f t="shared" si="1"/>
        <v>1</v>
      </c>
      <c r="AU11" t="b">
        <f t="shared" si="2"/>
        <v>1</v>
      </c>
      <c r="AV11" t="b">
        <f t="shared" si="3"/>
        <v>0</v>
      </c>
      <c r="AW11" t="b">
        <f t="shared" si="4"/>
        <v>0</v>
      </c>
      <c r="AX11" t="b">
        <f t="shared" si="5"/>
        <v>1</v>
      </c>
    </row>
    <row r="12" spans="1:50" x14ac:dyDescent="0.3">
      <c r="A12">
        <v>88</v>
      </c>
      <c r="B12">
        <v>88</v>
      </c>
      <c r="C12">
        <v>280</v>
      </c>
      <c r="D12" s="1">
        <v>44672</v>
      </c>
      <c r="E12" t="s">
        <v>26</v>
      </c>
      <c r="F12" t="s">
        <v>27</v>
      </c>
      <c r="G12" t="s">
        <v>27</v>
      </c>
      <c r="H12">
        <v>0</v>
      </c>
      <c r="I12">
        <v>1</v>
      </c>
      <c r="J12">
        <v>135</v>
      </c>
      <c r="K12">
        <v>3</v>
      </c>
      <c r="L12">
        <v>0</v>
      </c>
      <c r="M12">
        <v>1</v>
      </c>
      <c r="N12">
        <v>0</v>
      </c>
      <c r="O12" t="s">
        <v>115</v>
      </c>
      <c r="Q12" t="s">
        <v>116</v>
      </c>
      <c r="R12" t="s">
        <v>117</v>
      </c>
      <c r="S12" t="s">
        <v>118</v>
      </c>
      <c r="T12" t="s">
        <v>119</v>
      </c>
      <c r="U12" t="s">
        <v>120</v>
      </c>
      <c r="V12" t="s">
        <v>121</v>
      </c>
      <c r="W12" t="s">
        <v>26</v>
      </c>
      <c r="X12" t="s">
        <v>122</v>
      </c>
      <c r="Y12" t="s">
        <v>27</v>
      </c>
      <c r="Z12" t="s">
        <v>26</v>
      </c>
      <c r="AA12" t="s">
        <v>93</v>
      </c>
      <c r="AB12" t="s">
        <v>3065</v>
      </c>
      <c r="AC12" t="s">
        <v>3064</v>
      </c>
      <c r="AD12" t="s">
        <v>3063</v>
      </c>
      <c r="AE12" t="s">
        <v>3062</v>
      </c>
      <c r="AF12" t="s">
        <v>26</v>
      </c>
      <c r="AG12" t="s">
        <v>45</v>
      </c>
      <c r="AH12" t="s">
        <v>26</v>
      </c>
      <c r="AI12" t="s">
        <v>26</v>
      </c>
      <c r="AK12" t="b">
        <v>1</v>
      </c>
      <c r="AL12" t="b">
        <v>1</v>
      </c>
      <c r="AM12" t="b">
        <v>1</v>
      </c>
      <c r="AN12" t="b">
        <v>1</v>
      </c>
      <c r="AO12" t="b">
        <v>1</v>
      </c>
      <c r="AQ12" t="b">
        <v>1</v>
      </c>
      <c r="AS12" t="b">
        <f t="shared" si="0"/>
        <v>1</v>
      </c>
      <c r="AT12" t="b">
        <f t="shared" si="1"/>
        <v>1</v>
      </c>
      <c r="AU12" t="b">
        <f t="shared" si="2"/>
        <v>1</v>
      </c>
      <c r="AV12" t="b">
        <f t="shared" si="3"/>
        <v>0</v>
      </c>
      <c r="AW12" t="b">
        <f t="shared" si="4"/>
        <v>0</v>
      </c>
      <c r="AX12" t="b">
        <f t="shared" si="5"/>
        <v>1</v>
      </c>
    </row>
    <row r="13" spans="1:50" x14ac:dyDescent="0.3">
      <c r="A13">
        <v>89</v>
      </c>
      <c r="B13">
        <v>89</v>
      </c>
      <c r="C13">
        <v>281</v>
      </c>
      <c r="D13" s="1">
        <v>44672</v>
      </c>
      <c r="E13" t="s">
        <v>26</v>
      </c>
      <c r="F13" t="s">
        <v>27</v>
      </c>
      <c r="G13" t="s">
        <v>27</v>
      </c>
      <c r="H13">
        <v>0</v>
      </c>
      <c r="I13">
        <v>1</v>
      </c>
      <c r="J13">
        <v>136</v>
      </c>
      <c r="K13">
        <v>3</v>
      </c>
      <c r="L13">
        <v>0</v>
      </c>
      <c r="M13">
        <v>0</v>
      </c>
      <c r="N13">
        <v>1</v>
      </c>
      <c r="O13" t="s">
        <v>123</v>
      </c>
      <c r="P13" t="s">
        <v>124</v>
      </c>
      <c r="Q13" t="s">
        <v>125</v>
      </c>
      <c r="R13" t="s">
        <v>126</v>
      </c>
      <c r="S13" t="s">
        <v>127</v>
      </c>
      <c r="T13" t="s">
        <v>128</v>
      </c>
      <c r="U13" t="s">
        <v>129</v>
      </c>
      <c r="V13" t="s">
        <v>130</v>
      </c>
      <c r="W13" t="s">
        <v>26</v>
      </c>
      <c r="X13" t="s">
        <v>131</v>
      </c>
      <c r="Y13" t="s">
        <v>27</v>
      </c>
      <c r="Z13" t="s">
        <v>26</v>
      </c>
      <c r="AA13" t="s">
        <v>26</v>
      </c>
      <c r="AB13" t="s">
        <v>3061</v>
      </c>
      <c r="AC13" t="s">
        <v>3060</v>
      </c>
      <c r="AD13" t="s">
        <v>3059</v>
      </c>
      <c r="AE13" t="s">
        <v>2006</v>
      </c>
      <c r="AF13" t="s">
        <v>26</v>
      </c>
      <c r="AG13" t="s">
        <v>26</v>
      </c>
      <c r="AH13" t="s">
        <v>45</v>
      </c>
      <c r="AI13" t="s">
        <v>26</v>
      </c>
      <c r="AK13" t="b">
        <v>1</v>
      </c>
      <c r="AL13" t="b">
        <v>1</v>
      </c>
      <c r="AN13" t="b">
        <v>1</v>
      </c>
      <c r="AO13" t="b">
        <v>1</v>
      </c>
      <c r="AP13" t="b">
        <v>1</v>
      </c>
      <c r="AS13" t="b">
        <f t="shared" si="0"/>
        <v>1</v>
      </c>
      <c r="AT13" t="b">
        <f t="shared" si="1"/>
        <v>1</v>
      </c>
      <c r="AU13" t="b">
        <f t="shared" si="2"/>
        <v>1</v>
      </c>
      <c r="AV13" t="b">
        <f t="shared" si="3"/>
        <v>0</v>
      </c>
      <c r="AW13" t="b">
        <f t="shared" si="4"/>
        <v>0</v>
      </c>
      <c r="AX13" t="b">
        <f t="shared" si="5"/>
        <v>1</v>
      </c>
    </row>
    <row r="14" spans="1:50" x14ac:dyDescent="0.3">
      <c r="A14">
        <v>90</v>
      </c>
      <c r="B14">
        <v>90</v>
      </c>
      <c r="C14">
        <v>286</v>
      </c>
      <c r="D14" s="1">
        <v>44673</v>
      </c>
      <c r="E14" t="s">
        <v>26</v>
      </c>
      <c r="H14">
        <v>0</v>
      </c>
      <c r="I14">
        <v>1</v>
      </c>
      <c r="J14">
        <v>137</v>
      </c>
      <c r="K14">
        <v>3</v>
      </c>
      <c r="L14">
        <v>0</v>
      </c>
      <c r="M14">
        <v>0</v>
      </c>
      <c r="N14">
        <v>1</v>
      </c>
      <c r="O14" t="s">
        <v>132</v>
      </c>
      <c r="P14" t="s">
        <v>133</v>
      </c>
      <c r="Q14" t="s">
        <v>134</v>
      </c>
      <c r="R14" t="s">
        <v>135</v>
      </c>
      <c r="S14" t="s">
        <v>136</v>
      </c>
      <c r="T14" t="s">
        <v>137</v>
      </c>
      <c r="U14" t="s">
        <v>138</v>
      </c>
      <c r="V14" t="s">
        <v>139</v>
      </c>
      <c r="W14" t="s">
        <v>27</v>
      </c>
      <c r="X14" t="s">
        <v>140</v>
      </c>
      <c r="Y14" t="s">
        <v>27</v>
      </c>
      <c r="Z14" t="s">
        <v>26</v>
      </c>
      <c r="AA14" t="s">
        <v>26</v>
      </c>
      <c r="AB14" t="s">
        <v>3058</v>
      </c>
      <c r="AC14" t="s">
        <v>3057</v>
      </c>
      <c r="AD14" t="s">
        <v>3056</v>
      </c>
      <c r="AE14" t="s">
        <v>3055</v>
      </c>
      <c r="AF14" t="s">
        <v>26</v>
      </c>
      <c r="AG14" t="s">
        <v>45</v>
      </c>
      <c r="AH14" t="s">
        <v>45</v>
      </c>
      <c r="AI14" t="s">
        <v>45</v>
      </c>
      <c r="AK14" t="b">
        <v>1</v>
      </c>
      <c r="AL14" t="b">
        <v>1</v>
      </c>
      <c r="AN14" t="b">
        <v>1</v>
      </c>
      <c r="AO14" t="b">
        <v>1</v>
      </c>
      <c r="AS14" t="b">
        <f t="shared" si="0"/>
        <v>1</v>
      </c>
      <c r="AT14" t="b">
        <f t="shared" si="1"/>
        <v>1</v>
      </c>
      <c r="AU14" t="b">
        <f t="shared" si="2"/>
        <v>1</v>
      </c>
      <c r="AV14" t="b">
        <f t="shared" si="3"/>
        <v>0</v>
      </c>
      <c r="AW14" t="b">
        <f t="shared" si="4"/>
        <v>0</v>
      </c>
      <c r="AX14" t="b">
        <f t="shared" si="5"/>
        <v>1</v>
      </c>
    </row>
    <row r="15" spans="1:50" x14ac:dyDescent="0.3">
      <c r="A15">
        <v>91</v>
      </c>
      <c r="B15">
        <v>91</v>
      </c>
      <c r="C15">
        <v>289</v>
      </c>
      <c r="D15" s="1">
        <v>44673</v>
      </c>
      <c r="E15" t="s">
        <v>26</v>
      </c>
      <c r="H15">
        <v>0</v>
      </c>
      <c r="I15">
        <v>1</v>
      </c>
      <c r="J15">
        <v>138</v>
      </c>
      <c r="K15">
        <v>3</v>
      </c>
      <c r="L15">
        <v>0</v>
      </c>
      <c r="M15">
        <v>1</v>
      </c>
      <c r="N15">
        <v>0</v>
      </c>
      <c r="O15" t="s">
        <v>141</v>
      </c>
      <c r="Q15" t="s">
        <v>142</v>
      </c>
      <c r="R15" t="s">
        <v>143</v>
      </c>
      <c r="S15" t="s">
        <v>144</v>
      </c>
      <c r="T15" t="s">
        <v>145</v>
      </c>
      <c r="U15" t="s">
        <v>146</v>
      </c>
      <c r="V15" t="s">
        <v>147</v>
      </c>
      <c r="W15" t="s">
        <v>26</v>
      </c>
      <c r="X15" t="s">
        <v>148</v>
      </c>
      <c r="Y15" t="s">
        <v>45</v>
      </c>
      <c r="Z15" t="s">
        <v>45</v>
      </c>
      <c r="AA15" t="s">
        <v>45</v>
      </c>
      <c r="AB15" t="s">
        <v>3054</v>
      </c>
      <c r="AC15" t="s">
        <v>3053</v>
      </c>
      <c r="AD15" t="s">
        <v>3052</v>
      </c>
      <c r="AE15" t="s">
        <v>3051</v>
      </c>
      <c r="AF15" t="s">
        <v>26</v>
      </c>
      <c r="AG15" t="s">
        <v>45</v>
      </c>
      <c r="AH15" t="s">
        <v>45</v>
      </c>
      <c r="AI15" t="s">
        <v>45</v>
      </c>
      <c r="AL15" t="b">
        <v>1</v>
      </c>
      <c r="AN15" t="b">
        <v>1</v>
      </c>
      <c r="AO15" t="b">
        <v>1</v>
      </c>
      <c r="AS15" t="b">
        <f t="shared" si="0"/>
        <v>1</v>
      </c>
      <c r="AT15" t="b">
        <f t="shared" si="1"/>
        <v>1</v>
      </c>
      <c r="AU15" t="b">
        <f t="shared" si="2"/>
        <v>1</v>
      </c>
      <c r="AV15" t="b">
        <f t="shared" si="3"/>
        <v>0</v>
      </c>
      <c r="AW15" t="b">
        <f t="shared" si="4"/>
        <v>0</v>
      </c>
      <c r="AX15" t="b">
        <f t="shared" si="5"/>
        <v>1</v>
      </c>
    </row>
    <row r="16" spans="1:50" x14ac:dyDescent="0.3">
      <c r="A16">
        <v>92</v>
      </c>
      <c r="B16">
        <v>92</v>
      </c>
      <c r="C16">
        <v>291</v>
      </c>
      <c r="D16" s="1">
        <v>44673</v>
      </c>
      <c r="E16" t="s">
        <v>26</v>
      </c>
      <c r="F16" t="s">
        <v>27</v>
      </c>
      <c r="G16" t="s">
        <v>27</v>
      </c>
      <c r="H16">
        <v>0</v>
      </c>
      <c r="I16">
        <v>1</v>
      </c>
      <c r="J16">
        <v>139</v>
      </c>
      <c r="K16">
        <v>3</v>
      </c>
      <c r="L16">
        <v>1</v>
      </c>
      <c r="M16">
        <v>0</v>
      </c>
      <c r="N16">
        <v>0</v>
      </c>
      <c r="O16" t="s">
        <v>149</v>
      </c>
      <c r="Q16" t="s">
        <v>150</v>
      </c>
      <c r="R16" t="s">
        <v>151</v>
      </c>
      <c r="S16" t="s">
        <v>152</v>
      </c>
      <c r="T16" t="s">
        <v>153</v>
      </c>
      <c r="U16" t="s">
        <v>41</v>
      </c>
      <c r="V16" t="s">
        <v>154</v>
      </c>
      <c r="W16" t="s">
        <v>26</v>
      </c>
      <c r="X16" t="s">
        <v>155</v>
      </c>
      <c r="Y16" t="s">
        <v>27</v>
      </c>
      <c r="Z16" t="s">
        <v>26</v>
      </c>
      <c r="AA16" t="s">
        <v>45</v>
      </c>
      <c r="AB16" t="s">
        <v>3050</v>
      </c>
      <c r="AC16" t="s">
        <v>3049</v>
      </c>
      <c r="AD16" t="s">
        <v>3048</v>
      </c>
      <c r="AE16" t="s">
        <v>3047</v>
      </c>
      <c r="AF16" t="s">
        <v>3046</v>
      </c>
      <c r="AG16" t="s">
        <v>692</v>
      </c>
      <c r="AH16" t="s">
        <v>26</v>
      </c>
      <c r="AI16" t="s">
        <v>26</v>
      </c>
      <c r="AK16" t="b">
        <v>1</v>
      </c>
      <c r="AO16" t="b">
        <v>1</v>
      </c>
      <c r="AQ16" t="b">
        <v>1</v>
      </c>
      <c r="AS16" t="b">
        <f t="shared" si="0"/>
        <v>1</v>
      </c>
      <c r="AT16" t="b">
        <f t="shared" si="1"/>
        <v>1</v>
      </c>
      <c r="AU16" t="b">
        <f t="shared" si="2"/>
        <v>0</v>
      </c>
      <c r="AV16" t="b">
        <f t="shared" si="3"/>
        <v>1</v>
      </c>
      <c r="AW16" t="b">
        <f t="shared" si="4"/>
        <v>0</v>
      </c>
      <c r="AX16" t="b">
        <f t="shared" si="5"/>
        <v>0</v>
      </c>
    </row>
    <row r="17" spans="1:50" x14ac:dyDescent="0.3">
      <c r="A17">
        <v>93</v>
      </c>
      <c r="B17">
        <v>93</v>
      </c>
      <c r="C17">
        <v>294</v>
      </c>
      <c r="D17" s="1">
        <v>44676</v>
      </c>
      <c r="E17" t="s">
        <v>26</v>
      </c>
      <c r="H17">
        <v>0</v>
      </c>
      <c r="I17">
        <v>1</v>
      </c>
      <c r="J17">
        <v>140</v>
      </c>
      <c r="K17">
        <v>3</v>
      </c>
      <c r="L17">
        <v>0</v>
      </c>
      <c r="M17">
        <v>1</v>
      </c>
      <c r="N17">
        <v>0</v>
      </c>
      <c r="O17" t="s">
        <v>156</v>
      </c>
      <c r="Q17" t="s">
        <v>157</v>
      </c>
      <c r="R17" t="s">
        <v>158</v>
      </c>
      <c r="S17" t="s">
        <v>159</v>
      </c>
      <c r="T17" t="s">
        <v>160</v>
      </c>
      <c r="U17" t="s">
        <v>161</v>
      </c>
      <c r="V17" t="s">
        <v>162</v>
      </c>
      <c r="W17" t="s">
        <v>26</v>
      </c>
      <c r="X17" t="s">
        <v>140</v>
      </c>
      <c r="Y17" t="s">
        <v>27</v>
      </c>
      <c r="Z17" t="s">
        <v>45</v>
      </c>
      <c r="AA17" t="s">
        <v>45</v>
      </c>
      <c r="AB17" t="s">
        <v>3045</v>
      </c>
      <c r="AC17" t="s">
        <v>3044</v>
      </c>
      <c r="AD17" t="s">
        <v>3043</v>
      </c>
      <c r="AE17" t="s">
        <v>3042</v>
      </c>
      <c r="AF17" t="s">
        <v>26</v>
      </c>
      <c r="AG17" t="s">
        <v>45</v>
      </c>
      <c r="AH17" t="s">
        <v>45</v>
      </c>
      <c r="AI17" t="s">
        <v>3041</v>
      </c>
      <c r="AL17" t="b">
        <v>1</v>
      </c>
      <c r="AN17" t="b">
        <v>1</v>
      </c>
      <c r="AO17" t="b">
        <v>1</v>
      </c>
      <c r="AS17" t="b">
        <f t="shared" si="0"/>
        <v>1</v>
      </c>
      <c r="AT17" t="b">
        <f t="shared" si="1"/>
        <v>1</v>
      </c>
      <c r="AU17" t="b">
        <f t="shared" si="2"/>
        <v>1</v>
      </c>
      <c r="AV17" t="b">
        <f t="shared" si="3"/>
        <v>0</v>
      </c>
      <c r="AW17" t="b">
        <f t="shared" si="4"/>
        <v>0</v>
      </c>
      <c r="AX17" t="b">
        <f t="shared" si="5"/>
        <v>1</v>
      </c>
    </row>
    <row r="18" spans="1:50" x14ac:dyDescent="0.3">
      <c r="A18">
        <v>94</v>
      </c>
      <c r="B18">
        <v>94</v>
      </c>
      <c r="C18">
        <v>296</v>
      </c>
      <c r="D18" s="1">
        <v>44676</v>
      </c>
      <c r="E18" t="s">
        <v>26</v>
      </c>
      <c r="F18" t="s">
        <v>27</v>
      </c>
      <c r="G18" t="s">
        <v>27</v>
      </c>
      <c r="H18">
        <v>0</v>
      </c>
      <c r="I18">
        <v>1</v>
      </c>
      <c r="J18">
        <v>141</v>
      </c>
      <c r="K18">
        <v>3</v>
      </c>
      <c r="L18">
        <v>1</v>
      </c>
      <c r="M18">
        <v>0</v>
      </c>
      <c r="N18">
        <v>0</v>
      </c>
      <c r="O18" t="s">
        <v>163</v>
      </c>
      <c r="Q18" t="s">
        <v>164</v>
      </c>
      <c r="R18" t="s">
        <v>165</v>
      </c>
      <c r="S18" t="s">
        <v>166</v>
      </c>
      <c r="T18" t="s">
        <v>167</v>
      </c>
      <c r="U18" t="s">
        <v>168</v>
      </c>
      <c r="V18" t="s">
        <v>169</v>
      </c>
      <c r="W18" t="s">
        <v>26</v>
      </c>
      <c r="X18" t="s">
        <v>140</v>
      </c>
      <c r="Y18" t="s">
        <v>26</v>
      </c>
      <c r="Z18" t="s">
        <v>26</v>
      </c>
      <c r="AA18" t="s">
        <v>93</v>
      </c>
      <c r="AB18" t="s">
        <v>3040</v>
      </c>
      <c r="AC18" t="s">
        <v>3039</v>
      </c>
      <c r="AD18" t="s">
        <v>3038</v>
      </c>
      <c r="AE18" t="s">
        <v>3037</v>
      </c>
      <c r="AF18" t="s">
        <v>3036</v>
      </c>
      <c r="AG18" t="s">
        <v>2071</v>
      </c>
      <c r="AH18" t="s">
        <v>2070</v>
      </c>
      <c r="AI18" t="s">
        <v>2069</v>
      </c>
      <c r="AK18" t="b">
        <v>1</v>
      </c>
      <c r="AN18" t="b">
        <v>1</v>
      </c>
      <c r="AO18" t="b">
        <v>1</v>
      </c>
      <c r="AR18" t="b">
        <v>1</v>
      </c>
      <c r="AS18" t="b">
        <f t="shared" si="0"/>
        <v>1</v>
      </c>
      <c r="AT18" t="b">
        <f t="shared" si="1"/>
        <v>0</v>
      </c>
      <c r="AU18" t="b">
        <f t="shared" si="2"/>
        <v>1</v>
      </c>
      <c r="AV18" t="b">
        <f t="shared" si="3"/>
        <v>1</v>
      </c>
      <c r="AW18" t="b">
        <f t="shared" si="4"/>
        <v>1</v>
      </c>
      <c r="AX18" t="b">
        <f t="shared" si="5"/>
        <v>1</v>
      </c>
    </row>
    <row r="19" spans="1:50" x14ac:dyDescent="0.3">
      <c r="A19">
        <v>95</v>
      </c>
      <c r="B19">
        <v>95</v>
      </c>
      <c r="C19">
        <v>297</v>
      </c>
      <c r="D19" s="1">
        <v>44677</v>
      </c>
      <c r="E19" t="s">
        <v>26</v>
      </c>
      <c r="F19" t="s">
        <v>27</v>
      </c>
      <c r="G19" t="s">
        <v>27</v>
      </c>
      <c r="H19">
        <v>0</v>
      </c>
      <c r="I19">
        <v>1</v>
      </c>
      <c r="J19">
        <v>142</v>
      </c>
      <c r="K19">
        <v>3</v>
      </c>
      <c r="L19">
        <v>0</v>
      </c>
      <c r="M19">
        <v>0</v>
      </c>
      <c r="N19">
        <v>1</v>
      </c>
      <c r="O19" t="s">
        <v>170</v>
      </c>
      <c r="Q19" t="s">
        <v>171</v>
      </c>
      <c r="R19" t="s">
        <v>172</v>
      </c>
      <c r="S19" t="s">
        <v>173</v>
      </c>
      <c r="T19" t="s">
        <v>174</v>
      </c>
      <c r="U19" t="s">
        <v>175</v>
      </c>
      <c r="V19" t="s">
        <v>176</v>
      </c>
      <c r="W19" t="s">
        <v>177</v>
      </c>
      <c r="X19" t="s">
        <v>178</v>
      </c>
      <c r="Y19" t="s">
        <v>179</v>
      </c>
      <c r="Z19" t="s">
        <v>180</v>
      </c>
      <c r="AA19" t="s">
        <v>181</v>
      </c>
      <c r="AB19" t="s">
        <v>3035</v>
      </c>
      <c r="AC19" t="s">
        <v>3034</v>
      </c>
      <c r="AD19" t="s">
        <v>3033</v>
      </c>
      <c r="AE19" t="s">
        <v>3032</v>
      </c>
      <c r="AF19" t="s">
        <v>3031</v>
      </c>
      <c r="AG19" t="s">
        <v>3030</v>
      </c>
      <c r="AH19" t="s">
        <v>2735</v>
      </c>
      <c r="AI19" t="s">
        <v>2735</v>
      </c>
      <c r="AL19" t="b">
        <v>1</v>
      </c>
      <c r="AO19" t="b">
        <v>1</v>
      </c>
      <c r="AP19" t="b">
        <v>1</v>
      </c>
      <c r="AS19" t="b">
        <f t="shared" si="0"/>
        <v>1</v>
      </c>
      <c r="AT19" t="b">
        <f t="shared" si="1"/>
        <v>1</v>
      </c>
      <c r="AU19" t="b">
        <f t="shared" si="2"/>
        <v>0</v>
      </c>
      <c r="AV19" t="b">
        <f t="shared" si="3"/>
        <v>0</v>
      </c>
      <c r="AW19" t="b">
        <f t="shared" si="4"/>
        <v>1</v>
      </c>
      <c r="AX19" t="b">
        <f t="shared" si="5"/>
        <v>0</v>
      </c>
    </row>
    <row r="20" spans="1:50" x14ac:dyDescent="0.3">
      <c r="A20">
        <v>96</v>
      </c>
      <c r="B20">
        <v>96</v>
      </c>
      <c r="C20">
        <v>298</v>
      </c>
      <c r="D20" s="1">
        <v>44677</v>
      </c>
      <c r="E20" t="s">
        <v>26</v>
      </c>
      <c r="H20">
        <v>0</v>
      </c>
      <c r="I20">
        <v>1</v>
      </c>
      <c r="J20">
        <v>143</v>
      </c>
      <c r="K20">
        <v>3</v>
      </c>
      <c r="L20">
        <v>0</v>
      </c>
      <c r="M20">
        <v>0</v>
      </c>
      <c r="N20">
        <v>1</v>
      </c>
      <c r="O20" t="s">
        <v>182</v>
      </c>
      <c r="Q20" t="s">
        <v>183</v>
      </c>
      <c r="R20" t="s">
        <v>184</v>
      </c>
      <c r="S20" t="s">
        <v>185</v>
      </c>
      <c r="T20" t="s">
        <v>186</v>
      </c>
      <c r="U20" t="s">
        <v>187</v>
      </c>
      <c r="V20" t="s">
        <v>188</v>
      </c>
      <c r="W20" t="s">
        <v>189</v>
      </c>
      <c r="X20" t="s">
        <v>190</v>
      </c>
      <c r="Y20" t="s">
        <v>191</v>
      </c>
      <c r="Z20" t="s">
        <v>192</v>
      </c>
      <c r="AA20" t="s">
        <v>193</v>
      </c>
      <c r="AB20" t="s">
        <v>3029</v>
      </c>
      <c r="AC20" t="s">
        <v>3028</v>
      </c>
      <c r="AD20" t="s">
        <v>3027</v>
      </c>
      <c r="AE20" t="s">
        <v>3026</v>
      </c>
      <c r="AF20" t="s">
        <v>26</v>
      </c>
      <c r="AG20" t="s">
        <v>45</v>
      </c>
      <c r="AH20" t="s">
        <v>45</v>
      </c>
      <c r="AI20" t="s">
        <v>2280</v>
      </c>
      <c r="AL20" t="b">
        <v>1</v>
      </c>
      <c r="AM20" t="b">
        <v>1</v>
      </c>
      <c r="AN20" t="b">
        <v>1</v>
      </c>
      <c r="AO20" t="b">
        <v>1</v>
      </c>
      <c r="AS20" t="b">
        <f t="shared" si="0"/>
        <v>1</v>
      </c>
      <c r="AT20" t="b">
        <f t="shared" si="1"/>
        <v>1</v>
      </c>
      <c r="AU20" t="b">
        <f t="shared" si="2"/>
        <v>1</v>
      </c>
      <c r="AV20" t="b">
        <f t="shared" si="3"/>
        <v>0</v>
      </c>
      <c r="AW20" t="b">
        <f t="shared" si="4"/>
        <v>0</v>
      </c>
      <c r="AX20" t="b">
        <f t="shared" si="5"/>
        <v>1</v>
      </c>
    </row>
    <row r="21" spans="1:50" x14ac:dyDescent="0.3">
      <c r="A21">
        <v>98</v>
      </c>
      <c r="B21">
        <v>98</v>
      </c>
      <c r="C21">
        <v>302</v>
      </c>
      <c r="D21" s="1">
        <v>44679</v>
      </c>
      <c r="E21" t="s">
        <v>26</v>
      </c>
      <c r="H21">
        <v>0</v>
      </c>
      <c r="I21">
        <v>1</v>
      </c>
      <c r="J21">
        <v>145</v>
      </c>
      <c r="K21">
        <v>3</v>
      </c>
      <c r="L21">
        <v>0</v>
      </c>
      <c r="M21">
        <v>0</v>
      </c>
      <c r="N21">
        <v>1</v>
      </c>
      <c r="O21" t="s">
        <v>194</v>
      </c>
      <c r="Q21" t="s">
        <v>195</v>
      </c>
      <c r="R21" t="s">
        <v>196</v>
      </c>
      <c r="S21" t="s">
        <v>197</v>
      </c>
      <c r="T21" t="s">
        <v>198</v>
      </c>
      <c r="U21" t="s">
        <v>199</v>
      </c>
      <c r="V21" t="s">
        <v>200</v>
      </c>
      <c r="W21" t="s">
        <v>26</v>
      </c>
      <c r="X21" t="s">
        <v>201</v>
      </c>
      <c r="Y21" t="s">
        <v>26</v>
      </c>
      <c r="Z21" t="s">
        <v>27</v>
      </c>
      <c r="AA21" t="s">
        <v>45</v>
      </c>
      <c r="AB21" t="s">
        <v>3025</v>
      </c>
      <c r="AC21" t="s">
        <v>3024</v>
      </c>
      <c r="AD21" t="s">
        <v>3023</v>
      </c>
      <c r="AE21" t="s">
        <v>3022</v>
      </c>
      <c r="AF21" t="s">
        <v>26</v>
      </c>
      <c r="AG21" t="s">
        <v>26</v>
      </c>
      <c r="AH21" t="s">
        <v>27</v>
      </c>
      <c r="AI21" t="s">
        <v>26</v>
      </c>
      <c r="AL21" t="b">
        <v>1</v>
      </c>
      <c r="AO21" t="b">
        <v>1</v>
      </c>
      <c r="AP21" t="b">
        <v>1</v>
      </c>
      <c r="AR21" t="b">
        <v>1</v>
      </c>
      <c r="AS21" t="b">
        <f t="shared" si="0"/>
        <v>1</v>
      </c>
      <c r="AT21" t="b">
        <f t="shared" si="1"/>
        <v>0</v>
      </c>
      <c r="AU21" t="b">
        <f t="shared" si="2"/>
        <v>0</v>
      </c>
      <c r="AV21" t="b">
        <f t="shared" si="3"/>
        <v>0</v>
      </c>
      <c r="AW21" t="b">
        <f t="shared" si="4"/>
        <v>1</v>
      </c>
      <c r="AX21" t="b">
        <f t="shared" si="5"/>
        <v>0</v>
      </c>
    </row>
    <row r="22" spans="1:50" x14ac:dyDescent="0.3">
      <c r="A22">
        <v>100</v>
      </c>
      <c r="B22">
        <v>100</v>
      </c>
      <c r="C22">
        <v>304</v>
      </c>
      <c r="D22" s="1">
        <v>44679</v>
      </c>
      <c r="E22" t="s">
        <v>26</v>
      </c>
      <c r="H22">
        <v>0</v>
      </c>
      <c r="I22">
        <v>1</v>
      </c>
      <c r="J22">
        <v>147</v>
      </c>
      <c r="K22">
        <v>3</v>
      </c>
      <c r="L22">
        <v>0</v>
      </c>
      <c r="M22">
        <v>0</v>
      </c>
      <c r="N22">
        <v>1</v>
      </c>
      <c r="O22" t="s">
        <v>202</v>
      </c>
      <c r="P22" t="s">
        <v>47</v>
      </c>
      <c r="Q22" t="s">
        <v>203</v>
      </c>
      <c r="R22" t="s">
        <v>204</v>
      </c>
      <c r="S22" t="s">
        <v>205</v>
      </c>
      <c r="T22" t="s">
        <v>206</v>
      </c>
      <c r="U22" t="s">
        <v>207</v>
      </c>
      <c r="V22" t="s">
        <v>208</v>
      </c>
      <c r="W22" t="s">
        <v>207</v>
      </c>
      <c r="X22" t="s">
        <v>209</v>
      </c>
      <c r="Y22" t="s">
        <v>27</v>
      </c>
      <c r="Z22" t="s">
        <v>45</v>
      </c>
      <c r="AA22" t="s">
        <v>26</v>
      </c>
      <c r="AB22" t="s">
        <v>3021</v>
      </c>
      <c r="AC22" t="s">
        <v>3020</v>
      </c>
      <c r="AD22" t="s">
        <v>3019</v>
      </c>
      <c r="AE22" t="s">
        <v>93</v>
      </c>
      <c r="AF22" t="s">
        <v>93</v>
      </c>
      <c r="AG22" t="s">
        <v>26</v>
      </c>
      <c r="AH22" t="s">
        <v>26</v>
      </c>
      <c r="AI22" t="s">
        <v>26</v>
      </c>
      <c r="AL22" t="b">
        <v>1</v>
      </c>
      <c r="AP22" t="b">
        <v>1</v>
      </c>
      <c r="AQ22" t="b">
        <v>1</v>
      </c>
      <c r="AS22" t="b">
        <f t="shared" si="0"/>
        <v>1</v>
      </c>
      <c r="AT22" t="b">
        <f t="shared" si="1"/>
        <v>1</v>
      </c>
      <c r="AU22" t="b">
        <f t="shared" si="2"/>
        <v>0</v>
      </c>
      <c r="AV22" t="b">
        <f t="shared" si="3"/>
        <v>0</v>
      </c>
      <c r="AW22" t="b">
        <f t="shared" si="4"/>
        <v>1</v>
      </c>
      <c r="AX22" t="b">
        <f t="shared" si="5"/>
        <v>0</v>
      </c>
    </row>
    <row r="23" spans="1:50" x14ac:dyDescent="0.3">
      <c r="A23">
        <v>101</v>
      </c>
      <c r="B23">
        <v>101</v>
      </c>
      <c r="C23">
        <v>305</v>
      </c>
      <c r="D23" s="1">
        <v>44679</v>
      </c>
      <c r="E23" t="s">
        <v>26</v>
      </c>
      <c r="F23" t="s">
        <v>27</v>
      </c>
      <c r="G23" t="s">
        <v>27</v>
      </c>
      <c r="H23">
        <v>0</v>
      </c>
      <c r="I23">
        <v>1</v>
      </c>
      <c r="J23">
        <v>148</v>
      </c>
      <c r="K23">
        <v>3</v>
      </c>
      <c r="L23">
        <v>0</v>
      </c>
      <c r="M23">
        <v>1</v>
      </c>
      <c r="N23">
        <v>0</v>
      </c>
      <c r="O23" t="s">
        <v>210</v>
      </c>
      <c r="Q23" t="s">
        <v>211</v>
      </c>
      <c r="R23" t="s">
        <v>212</v>
      </c>
      <c r="S23" t="s">
        <v>213</v>
      </c>
      <c r="T23" t="s">
        <v>214</v>
      </c>
      <c r="U23" t="s">
        <v>215</v>
      </c>
      <c r="V23" t="s">
        <v>216</v>
      </c>
      <c r="W23" t="s">
        <v>26</v>
      </c>
      <c r="X23" t="s">
        <v>217</v>
      </c>
      <c r="Y23" t="s">
        <v>218</v>
      </c>
      <c r="Z23" t="s">
        <v>56</v>
      </c>
      <c r="AA23" t="s">
        <v>26</v>
      </c>
      <c r="AB23" t="s">
        <v>3018</v>
      </c>
      <c r="AC23" t="s">
        <v>3017</v>
      </c>
      <c r="AD23" t="s">
        <v>3016</v>
      </c>
      <c r="AE23" t="s">
        <v>2155</v>
      </c>
      <c r="AF23" t="s">
        <v>26</v>
      </c>
      <c r="AG23" t="s">
        <v>26</v>
      </c>
      <c r="AH23" t="s">
        <v>26</v>
      </c>
      <c r="AI23" t="s">
        <v>26</v>
      </c>
      <c r="AL23" t="b">
        <v>1</v>
      </c>
      <c r="AN23" t="b">
        <v>1</v>
      </c>
      <c r="AO23" t="b">
        <v>1</v>
      </c>
      <c r="AP23" t="b">
        <v>1</v>
      </c>
      <c r="AQ23" t="b">
        <v>1</v>
      </c>
      <c r="AR23" t="b">
        <v>1</v>
      </c>
      <c r="AS23" t="b">
        <f t="shared" si="0"/>
        <v>1</v>
      </c>
      <c r="AT23" t="b">
        <f t="shared" si="1"/>
        <v>0</v>
      </c>
      <c r="AU23" t="b">
        <f t="shared" si="2"/>
        <v>1</v>
      </c>
      <c r="AV23" t="b">
        <f t="shared" si="3"/>
        <v>0</v>
      </c>
      <c r="AW23" t="b">
        <f t="shared" si="4"/>
        <v>0</v>
      </c>
      <c r="AX23" t="b">
        <f t="shared" si="5"/>
        <v>1</v>
      </c>
    </row>
    <row r="24" spans="1:50" x14ac:dyDescent="0.3">
      <c r="A24">
        <v>102</v>
      </c>
      <c r="B24">
        <v>102</v>
      </c>
      <c r="C24">
        <v>310</v>
      </c>
      <c r="D24" s="1">
        <v>44680</v>
      </c>
      <c r="E24" t="s">
        <v>26</v>
      </c>
      <c r="H24">
        <v>0</v>
      </c>
      <c r="I24">
        <v>1</v>
      </c>
      <c r="J24">
        <v>149</v>
      </c>
      <c r="K24">
        <v>3</v>
      </c>
      <c r="L24">
        <v>1</v>
      </c>
      <c r="M24">
        <v>0</v>
      </c>
      <c r="N24">
        <v>0</v>
      </c>
      <c r="O24" t="s">
        <v>219</v>
      </c>
      <c r="Q24" t="s">
        <v>220</v>
      </c>
      <c r="R24" t="s">
        <v>221</v>
      </c>
      <c r="S24" t="s">
        <v>222</v>
      </c>
      <c r="T24" t="s">
        <v>223</v>
      </c>
      <c r="U24" t="s">
        <v>224</v>
      </c>
      <c r="V24" t="s">
        <v>225</v>
      </c>
      <c r="W24" t="s">
        <v>26</v>
      </c>
      <c r="X24" t="s">
        <v>226</v>
      </c>
      <c r="Y24" t="s">
        <v>26</v>
      </c>
      <c r="Z24" t="s">
        <v>26</v>
      </c>
      <c r="AA24" t="s">
        <v>93</v>
      </c>
      <c r="AB24" t="s">
        <v>3015</v>
      </c>
      <c r="AC24" t="s">
        <v>3014</v>
      </c>
      <c r="AD24" t="s">
        <v>3013</v>
      </c>
      <c r="AE24" t="s">
        <v>3012</v>
      </c>
      <c r="AF24" t="s">
        <v>3011</v>
      </c>
      <c r="AG24" t="s">
        <v>692</v>
      </c>
      <c r="AH24" t="s">
        <v>692</v>
      </c>
      <c r="AI24" t="s">
        <v>2050</v>
      </c>
      <c r="AK24" t="b">
        <v>1</v>
      </c>
      <c r="AN24" t="b">
        <v>1</v>
      </c>
      <c r="AR24" t="b">
        <v>1</v>
      </c>
      <c r="AS24" t="b">
        <f t="shared" si="0"/>
        <v>0</v>
      </c>
      <c r="AT24" t="b">
        <f t="shared" si="1"/>
        <v>0</v>
      </c>
      <c r="AU24" t="b">
        <f t="shared" si="2"/>
        <v>1</v>
      </c>
      <c r="AV24" t="b">
        <f t="shared" si="3"/>
        <v>1</v>
      </c>
      <c r="AW24" t="b">
        <f t="shared" si="4"/>
        <v>1</v>
      </c>
      <c r="AX24" t="b">
        <f t="shared" si="5"/>
        <v>1</v>
      </c>
    </row>
    <row r="25" spans="1:50" x14ac:dyDescent="0.3">
      <c r="A25">
        <v>103</v>
      </c>
      <c r="B25">
        <v>103</v>
      </c>
      <c r="C25">
        <v>311</v>
      </c>
      <c r="D25" s="1">
        <v>44680</v>
      </c>
      <c r="E25" t="s">
        <v>26</v>
      </c>
      <c r="F25" t="s">
        <v>27</v>
      </c>
      <c r="G25" t="s">
        <v>27</v>
      </c>
      <c r="H25">
        <v>0</v>
      </c>
      <c r="I25">
        <v>1</v>
      </c>
      <c r="J25">
        <v>150</v>
      </c>
      <c r="K25">
        <v>3</v>
      </c>
      <c r="L25">
        <v>1</v>
      </c>
      <c r="M25">
        <v>0</v>
      </c>
      <c r="N25">
        <v>0</v>
      </c>
      <c r="O25" t="s">
        <v>227</v>
      </c>
      <c r="Q25" t="s">
        <v>228</v>
      </c>
      <c r="R25" t="s">
        <v>229</v>
      </c>
      <c r="S25" t="s">
        <v>230</v>
      </c>
      <c r="T25" t="s">
        <v>231</v>
      </c>
      <c r="U25" t="s">
        <v>232</v>
      </c>
      <c r="V25" t="s">
        <v>233</v>
      </c>
      <c r="W25" t="s">
        <v>26</v>
      </c>
      <c r="X25" t="s">
        <v>234</v>
      </c>
      <c r="Y25" t="s">
        <v>235</v>
      </c>
      <c r="Z25" t="s">
        <v>26</v>
      </c>
      <c r="AA25" t="s">
        <v>26</v>
      </c>
      <c r="AB25" t="s">
        <v>3010</v>
      </c>
      <c r="AC25" t="s">
        <v>3009</v>
      </c>
      <c r="AD25" t="s">
        <v>3008</v>
      </c>
      <c r="AE25" t="s">
        <v>2425</v>
      </c>
      <c r="AF25" t="s">
        <v>26</v>
      </c>
      <c r="AG25" t="s">
        <v>45</v>
      </c>
      <c r="AH25" t="s">
        <v>45</v>
      </c>
      <c r="AI25" t="s">
        <v>26</v>
      </c>
      <c r="AK25" t="b">
        <v>1</v>
      </c>
      <c r="AL25" t="b">
        <v>1</v>
      </c>
      <c r="AN25" t="b">
        <v>1</v>
      </c>
      <c r="AO25" t="b">
        <v>1</v>
      </c>
      <c r="AS25" t="b">
        <f t="shared" si="0"/>
        <v>1</v>
      </c>
      <c r="AT25" t="b">
        <f t="shared" si="1"/>
        <v>1</v>
      </c>
      <c r="AU25" t="b">
        <f t="shared" si="2"/>
        <v>1</v>
      </c>
      <c r="AV25" t="b">
        <f t="shared" si="3"/>
        <v>1</v>
      </c>
      <c r="AW25" t="b">
        <f t="shared" si="4"/>
        <v>1</v>
      </c>
      <c r="AX25" t="b">
        <f t="shared" si="5"/>
        <v>1</v>
      </c>
    </row>
    <row r="26" spans="1:50" x14ac:dyDescent="0.3">
      <c r="A26">
        <v>104</v>
      </c>
      <c r="B26">
        <v>104</v>
      </c>
      <c r="C26">
        <v>312</v>
      </c>
      <c r="D26" s="1">
        <v>44680</v>
      </c>
      <c r="E26" t="s">
        <v>26</v>
      </c>
      <c r="H26">
        <v>0</v>
      </c>
      <c r="I26">
        <v>1</v>
      </c>
      <c r="J26">
        <v>151</v>
      </c>
      <c r="K26">
        <v>3</v>
      </c>
      <c r="L26">
        <v>0</v>
      </c>
      <c r="M26">
        <v>1</v>
      </c>
      <c r="N26">
        <v>0</v>
      </c>
      <c r="O26" t="s">
        <v>236</v>
      </c>
      <c r="Q26" t="s">
        <v>237</v>
      </c>
      <c r="R26" t="s">
        <v>238</v>
      </c>
      <c r="S26" t="s">
        <v>239</v>
      </c>
      <c r="T26" t="s">
        <v>240</v>
      </c>
      <c r="U26" t="s">
        <v>241</v>
      </c>
      <c r="V26" t="s">
        <v>242</v>
      </c>
      <c r="W26" t="s">
        <v>26</v>
      </c>
      <c r="X26" t="s">
        <v>243</v>
      </c>
      <c r="Y26" t="s">
        <v>244</v>
      </c>
      <c r="Z26" t="s">
        <v>26</v>
      </c>
      <c r="AA26" t="s">
        <v>26</v>
      </c>
      <c r="AB26" t="s">
        <v>3007</v>
      </c>
      <c r="AC26" t="s">
        <v>3006</v>
      </c>
      <c r="AD26" t="s">
        <v>3005</v>
      </c>
      <c r="AE26" t="s">
        <v>2006</v>
      </c>
      <c r="AF26" t="s">
        <v>26</v>
      </c>
      <c r="AG26" t="s">
        <v>26</v>
      </c>
      <c r="AH26" t="s">
        <v>26</v>
      </c>
      <c r="AI26" t="s">
        <v>26</v>
      </c>
      <c r="AK26" t="b">
        <v>1</v>
      </c>
      <c r="AL26" t="b">
        <v>1</v>
      </c>
      <c r="AN26" t="b">
        <v>1</v>
      </c>
      <c r="AO26" t="b">
        <v>1</v>
      </c>
      <c r="AP26" t="b">
        <v>1</v>
      </c>
      <c r="AQ26" t="b">
        <v>1</v>
      </c>
      <c r="AR26" t="b">
        <v>1</v>
      </c>
      <c r="AS26" t="b">
        <f t="shared" si="0"/>
        <v>1</v>
      </c>
      <c r="AT26" t="b">
        <f t="shared" si="1"/>
        <v>0</v>
      </c>
      <c r="AU26" t="b">
        <f t="shared" si="2"/>
        <v>1</v>
      </c>
      <c r="AV26" t="b">
        <f t="shared" si="3"/>
        <v>0</v>
      </c>
      <c r="AW26" t="b">
        <f t="shared" si="4"/>
        <v>0</v>
      </c>
      <c r="AX26" t="b">
        <f t="shared" si="5"/>
        <v>1</v>
      </c>
    </row>
    <row r="27" spans="1:50" x14ac:dyDescent="0.3">
      <c r="A27">
        <v>105</v>
      </c>
      <c r="B27">
        <v>105</v>
      </c>
      <c r="C27">
        <v>313</v>
      </c>
      <c r="D27" s="1">
        <v>44680</v>
      </c>
      <c r="E27" t="s">
        <v>26</v>
      </c>
      <c r="H27">
        <v>0</v>
      </c>
      <c r="I27">
        <v>1</v>
      </c>
      <c r="J27">
        <v>152</v>
      </c>
      <c r="K27">
        <v>3</v>
      </c>
      <c r="L27">
        <v>0</v>
      </c>
      <c r="M27">
        <v>1</v>
      </c>
      <c r="N27">
        <v>0</v>
      </c>
      <c r="O27" t="s">
        <v>245</v>
      </c>
      <c r="Q27" t="s">
        <v>246</v>
      </c>
      <c r="R27" t="s">
        <v>247</v>
      </c>
      <c r="S27" t="s">
        <v>248</v>
      </c>
      <c r="T27" t="s">
        <v>249</v>
      </c>
      <c r="AB27" t="s">
        <v>3004</v>
      </c>
      <c r="AC27" t="s">
        <v>3003</v>
      </c>
      <c r="AD27" t="s">
        <v>3002</v>
      </c>
      <c r="AE27" t="s">
        <v>3001</v>
      </c>
      <c r="AF27" t="s">
        <v>26</v>
      </c>
      <c r="AG27" t="s">
        <v>26</v>
      </c>
      <c r="AH27" t="s">
        <v>26</v>
      </c>
      <c r="AI27" t="s">
        <v>26</v>
      </c>
      <c r="AL27" t="b">
        <v>1</v>
      </c>
      <c r="AN27" t="b">
        <v>1</v>
      </c>
      <c r="AO27" t="b">
        <v>1</v>
      </c>
      <c r="AP27" t="b">
        <v>1</v>
      </c>
      <c r="AQ27" t="b">
        <v>1</v>
      </c>
      <c r="AS27" t="b">
        <f t="shared" si="0"/>
        <v>1</v>
      </c>
      <c r="AT27" t="b">
        <f t="shared" si="1"/>
        <v>1</v>
      </c>
      <c r="AU27" t="b">
        <f t="shared" si="2"/>
        <v>1</v>
      </c>
      <c r="AV27" t="b">
        <f t="shared" si="3"/>
        <v>0</v>
      </c>
      <c r="AW27" t="b">
        <f t="shared" si="4"/>
        <v>0</v>
      </c>
      <c r="AX27" t="b">
        <f t="shared" si="5"/>
        <v>1</v>
      </c>
    </row>
    <row r="28" spans="1:50" x14ac:dyDescent="0.3">
      <c r="A28">
        <v>106</v>
      </c>
      <c r="B28">
        <v>106</v>
      </c>
      <c r="C28">
        <v>314</v>
      </c>
      <c r="D28" s="1">
        <v>44683</v>
      </c>
      <c r="E28" t="s">
        <v>26</v>
      </c>
      <c r="F28" t="s">
        <v>27</v>
      </c>
      <c r="G28" t="s">
        <v>27</v>
      </c>
      <c r="H28">
        <v>0</v>
      </c>
      <c r="I28">
        <v>1</v>
      </c>
      <c r="J28">
        <v>153</v>
      </c>
      <c r="K28">
        <v>3</v>
      </c>
      <c r="L28">
        <v>0</v>
      </c>
      <c r="M28">
        <v>1</v>
      </c>
      <c r="N28">
        <v>0</v>
      </c>
      <c r="O28" t="s">
        <v>250</v>
      </c>
      <c r="Q28" t="s">
        <v>251</v>
      </c>
      <c r="R28" t="s">
        <v>252</v>
      </c>
      <c r="S28" t="s">
        <v>253</v>
      </c>
      <c r="T28" t="s">
        <v>254</v>
      </c>
      <c r="U28" t="s">
        <v>255</v>
      </c>
      <c r="V28" t="s">
        <v>256</v>
      </c>
      <c r="W28" t="s">
        <v>26</v>
      </c>
      <c r="X28" t="s">
        <v>257</v>
      </c>
      <c r="Y28" t="s">
        <v>27</v>
      </c>
      <c r="Z28" t="s">
        <v>45</v>
      </c>
      <c r="AA28" t="s">
        <v>45</v>
      </c>
      <c r="AB28" t="s">
        <v>3000</v>
      </c>
      <c r="AC28" t="s">
        <v>2999</v>
      </c>
      <c r="AD28" t="s">
        <v>2998</v>
      </c>
      <c r="AE28" t="s">
        <v>2997</v>
      </c>
      <c r="AF28" t="s">
        <v>26</v>
      </c>
      <c r="AG28" t="s">
        <v>45</v>
      </c>
      <c r="AH28" t="s">
        <v>45</v>
      </c>
      <c r="AI28" t="s">
        <v>26</v>
      </c>
      <c r="AL28" t="b">
        <v>1</v>
      </c>
      <c r="AN28" t="b">
        <v>1</v>
      </c>
      <c r="AO28" t="b">
        <v>1</v>
      </c>
      <c r="AS28" t="b">
        <f t="shared" si="0"/>
        <v>1</v>
      </c>
      <c r="AT28" t="b">
        <f t="shared" si="1"/>
        <v>1</v>
      </c>
      <c r="AU28" t="b">
        <f t="shared" si="2"/>
        <v>1</v>
      </c>
      <c r="AV28" t="b">
        <f t="shared" si="3"/>
        <v>0</v>
      </c>
      <c r="AW28" t="b">
        <f t="shared" si="4"/>
        <v>0</v>
      </c>
      <c r="AX28" t="b">
        <f t="shared" si="5"/>
        <v>1</v>
      </c>
    </row>
    <row r="29" spans="1:50" x14ac:dyDescent="0.3">
      <c r="A29">
        <v>107</v>
      </c>
      <c r="B29">
        <v>107</v>
      </c>
      <c r="C29">
        <v>315</v>
      </c>
      <c r="D29" s="1">
        <v>44683</v>
      </c>
      <c r="E29" t="s">
        <v>26</v>
      </c>
      <c r="F29" t="s">
        <v>27</v>
      </c>
      <c r="G29" t="s">
        <v>27</v>
      </c>
      <c r="H29">
        <v>0</v>
      </c>
      <c r="I29">
        <v>1</v>
      </c>
      <c r="J29">
        <v>154</v>
      </c>
      <c r="K29">
        <v>3</v>
      </c>
      <c r="L29">
        <v>1</v>
      </c>
      <c r="M29">
        <v>0</v>
      </c>
      <c r="N29">
        <v>0</v>
      </c>
      <c r="O29" t="s">
        <v>258</v>
      </c>
      <c r="Q29" t="s">
        <v>259</v>
      </c>
      <c r="R29" t="s">
        <v>260</v>
      </c>
      <c r="S29" t="s">
        <v>261</v>
      </c>
      <c r="T29" t="s">
        <v>262</v>
      </c>
      <c r="U29" t="s">
        <v>263</v>
      </c>
      <c r="V29" t="s">
        <v>264</v>
      </c>
      <c r="W29" t="s">
        <v>26</v>
      </c>
      <c r="X29" t="s">
        <v>265</v>
      </c>
      <c r="Y29" t="s">
        <v>27</v>
      </c>
      <c r="Z29" t="s">
        <v>26</v>
      </c>
      <c r="AA29" t="s">
        <v>93</v>
      </c>
      <c r="AB29" t="s">
        <v>2996</v>
      </c>
      <c r="AC29" t="s">
        <v>2995</v>
      </c>
      <c r="AD29" t="s">
        <v>2994</v>
      </c>
      <c r="AE29" t="s">
        <v>2993</v>
      </c>
      <c r="AF29" t="s">
        <v>26</v>
      </c>
      <c r="AG29" t="s">
        <v>26</v>
      </c>
      <c r="AH29" t="s">
        <v>26</v>
      </c>
      <c r="AI29" t="s">
        <v>26</v>
      </c>
      <c r="AK29" t="b">
        <v>1</v>
      </c>
      <c r="AO29" t="b">
        <v>1</v>
      </c>
      <c r="AP29" t="b">
        <v>1</v>
      </c>
      <c r="AQ29" t="b">
        <v>1</v>
      </c>
      <c r="AS29" t="b">
        <f t="shared" si="0"/>
        <v>1</v>
      </c>
      <c r="AT29" t="b">
        <f t="shared" si="1"/>
        <v>1</v>
      </c>
      <c r="AU29" t="b">
        <f t="shared" si="2"/>
        <v>0</v>
      </c>
      <c r="AV29" t="b">
        <f t="shared" si="3"/>
        <v>1</v>
      </c>
      <c r="AW29" t="b">
        <f t="shared" si="4"/>
        <v>0</v>
      </c>
      <c r="AX29" t="b">
        <f t="shared" si="5"/>
        <v>0</v>
      </c>
    </row>
    <row r="30" spans="1:50" x14ac:dyDescent="0.3">
      <c r="A30">
        <v>108</v>
      </c>
      <c r="B30">
        <v>108</v>
      </c>
      <c r="C30">
        <v>316</v>
      </c>
      <c r="D30" s="1">
        <v>44683</v>
      </c>
      <c r="E30" t="s">
        <v>26</v>
      </c>
      <c r="F30" t="s">
        <v>27</v>
      </c>
      <c r="G30" t="s">
        <v>27</v>
      </c>
      <c r="H30">
        <v>0</v>
      </c>
      <c r="I30">
        <v>1</v>
      </c>
      <c r="J30">
        <v>155</v>
      </c>
      <c r="K30">
        <v>3</v>
      </c>
      <c r="L30">
        <v>1</v>
      </c>
      <c r="M30">
        <v>0</v>
      </c>
      <c r="N30">
        <v>0</v>
      </c>
      <c r="O30" t="s">
        <v>266</v>
      </c>
      <c r="Q30" t="s">
        <v>267</v>
      </c>
      <c r="R30" t="s">
        <v>268</v>
      </c>
      <c r="S30" t="s">
        <v>269</v>
      </c>
      <c r="T30" t="s">
        <v>270</v>
      </c>
      <c r="U30" t="s">
        <v>271</v>
      </c>
      <c r="V30" t="s">
        <v>272</v>
      </c>
      <c r="W30" t="s">
        <v>26</v>
      </c>
      <c r="X30" t="s">
        <v>273</v>
      </c>
      <c r="Y30" t="s">
        <v>45</v>
      </c>
      <c r="Z30" t="s">
        <v>26</v>
      </c>
      <c r="AA30" t="s">
        <v>45</v>
      </c>
      <c r="AB30" t="s">
        <v>2992</v>
      </c>
      <c r="AC30" t="s">
        <v>2991</v>
      </c>
      <c r="AD30" t="s">
        <v>2990</v>
      </c>
      <c r="AE30" t="s">
        <v>2989</v>
      </c>
      <c r="AF30" t="s">
        <v>26</v>
      </c>
      <c r="AG30" t="s">
        <v>45</v>
      </c>
      <c r="AH30" t="s">
        <v>45</v>
      </c>
      <c r="AI30" t="s">
        <v>45</v>
      </c>
      <c r="AK30" t="b">
        <v>1</v>
      </c>
      <c r="AO30" t="b">
        <v>1</v>
      </c>
      <c r="AS30" t="b">
        <f t="shared" si="0"/>
        <v>1</v>
      </c>
      <c r="AT30" t="b">
        <f t="shared" si="1"/>
        <v>1</v>
      </c>
      <c r="AU30" t="b">
        <f t="shared" si="2"/>
        <v>0</v>
      </c>
      <c r="AV30" t="b">
        <f t="shared" si="3"/>
        <v>1</v>
      </c>
      <c r="AW30" t="b">
        <f t="shared" si="4"/>
        <v>0</v>
      </c>
      <c r="AX30" t="b">
        <f t="shared" si="5"/>
        <v>0</v>
      </c>
    </row>
    <row r="31" spans="1:50" x14ac:dyDescent="0.3">
      <c r="A31">
        <v>109</v>
      </c>
      <c r="B31">
        <v>109</v>
      </c>
      <c r="C31">
        <v>317</v>
      </c>
      <c r="D31" s="1">
        <v>44683</v>
      </c>
      <c r="E31" t="s">
        <v>26</v>
      </c>
      <c r="F31" t="s">
        <v>27</v>
      </c>
      <c r="G31" t="s">
        <v>27</v>
      </c>
      <c r="H31">
        <v>0</v>
      </c>
      <c r="I31">
        <v>1</v>
      </c>
      <c r="J31">
        <v>156</v>
      </c>
      <c r="K31">
        <v>3</v>
      </c>
      <c r="L31">
        <v>1</v>
      </c>
      <c r="M31">
        <v>0</v>
      </c>
      <c r="N31">
        <v>0</v>
      </c>
      <c r="O31" t="s">
        <v>274</v>
      </c>
      <c r="Q31" t="s">
        <v>275</v>
      </c>
      <c r="R31" t="s">
        <v>276</v>
      </c>
      <c r="S31" t="s">
        <v>277</v>
      </c>
      <c r="T31" t="s">
        <v>278</v>
      </c>
      <c r="U31" t="s">
        <v>279</v>
      </c>
      <c r="V31" t="s">
        <v>279</v>
      </c>
      <c r="W31" t="s">
        <v>26</v>
      </c>
      <c r="X31" t="s">
        <v>280</v>
      </c>
      <c r="Y31" t="s">
        <v>45</v>
      </c>
      <c r="Z31" t="s">
        <v>26</v>
      </c>
      <c r="AA31" t="s">
        <v>45</v>
      </c>
      <c r="AB31" t="s">
        <v>2988</v>
      </c>
      <c r="AC31" t="s">
        <v>2987</v>
      </c>
      <c r="AD31" t="s">
        <v>2986</v>
      </c>
      <c r="AE31" t="s">
        <v>279</v>
      </c>
      <c r="AF31" t="s">
        <v>2985</v>
      </c>
      <c r="AG31" t="s">
        <v>45</v>
      </c>
      <c r="AH31" t="s">
        <v>2984</v>
      </c>
      <c r="AI31" t="s">
        <v>2983</v>
      </c>
      <c r="AK31" t="b">
        <v>1</v>
      </c>
      <c r="AO31" t="b">
        <v>1</v>
      </c>
      <c r="AQ31" t="b">
        <v>1</v>
      </c>
      <c r="AS31" t="b">
        <f t="shared" si="0"/>
        <v>1</v>
      </c>
      <c r="AT31" t="b">
        <f t="shared" si="1"/>
        <v>1</v>
      </c>
      <c r="AU31" t="b">
        <f t="shared" si="2"/>
        <v>0</v>
      </c>
      <c r="AV31" t="b">
        <f t="shared" si="3"/>
        <v>1</v>
      </c>
      <c r="AW31" t="b">
        <f t="shared" si="4"/>
        <v>0</v>
      </c>
      <c r="AX31" t="b">
        <f t="shared" si="5"/>
        <v>0</v>
      </c>
    </row>
    <row r="32" spans="1:50" x14ac:dyDescent="0.3">
      <c r="A32">
        <v>110</v>
      </c>
      <c r="B32">
        <v>110</v>
      </c>
      <c r="C32">
        <v>321</v>
      </c>
      <c r="D32" s="1">
        <v>44683</v>
      </c>
      <c r="E32" t="s">
        <v>26</v>
      </c>
      <c r="F32" t="s">
        <v>27</v>
      </c>
      <c r="G32" t="s">
        <v>27</v>
      </c>
      <c r="H32">
        <v>0</v>
      </c>
      <c r="I32">
        <v>1</v>
      </c>
      <c r="J32">
        <v>157</v>
      </c>
      <c r="K32">
        <v>3</v>
      </c>
      <c r="L32">
        <v>1</v>
      </c>
      <c r="M32">
        <v>0</v>
      </c>
      <c r="N32">
        <v>0</v>
      </c>
      <c r="O32" t="s">
        <v>281</v>
      </c>
      <c r="Q32" t="s">
        <v>282</v>
      </c>
      <c r="R32" t="s">
        <v>283</v>
      </c>
      <c r="S32" t="s">
        <v>284</v>
      </c>
      <c r="T32" t="s">
        <v>285</v>
      </c>
      <c r="U32" t="s">
        <v>286</v>
      </c>
      <c r="V32" t="s">
        <v>287</v>
      </c>
      <c r="W32" t="s">
        <v>26</v>
      </c>
      <c r="X32" t="s">
        <v>140</v>
      </c>
      <c r="Y32" t="s">
        <v>27</v>
      </c>
      <c r="Z32" t="s">
        <v>26</v>
      </c>
      <c r="AA32" t="s">
        <v>26</v>
      </c>
      <c r="AB32" t="s">
        <v>2982</v>
      </c>
      <c r="AC32" t="s">
        <v>2981</v>
      </c>
      <c r="AD32" t="s">
        <v>2980</v>
      </c>
      <c r="AE32" t="s">
        <v>2979</v>
      </c>
      <c r="AF32" t="s">
        <v>26</v>
      </c>
      <c r="AG32" t="s">
        <v>692</v>
      </c>
      <c r="AH32" t="s">
        <v>692</v>
      </c>
      <c r="AI32" t="s">
        <v>692</v>
      </c>
      <c r="AK32" t="b">
        <v>1</v>
      </c>
      <c r="AL32" t="b">
        <v>1</v>
      </c>
      <c r="AN32" t="b">
        <v>1</v>
      </c>
      <c r="AO32" t="b">
        <v>1</v>
      </c>
      <c r="AS32" t="b">
        <f t="shared" si="0"/>
        <v>1</v>
      </c>
      <c r="AT32" t="b">
        <f t="shared" si="1"/>
        <v>1</v>
      </c>
      <c r="AU32" t="b">
        <f t="shared" si="2"/>
        <v>1</v>
      </c>
      <c r="AV32" t="b">
        <f t="shared" si="3"/>
        <v>1</v>
      </c>
      <c r="AW32" t="b">
        <f t="shared" si="4"/>
        <v>1</v>
      </c>
      <c r="AX32" t="b">
        <f t="shared" si="5"/>
        <v>1</v>
      </c>
    </row>
    <row r="33" spans="1:50" x14ac:dyDescent="0.3">
      <c r="A33">
        <v>111</v>
      </c>
      <c r="B33">
        <v>111</v>
      </c>
      <c r="C33">
        <v>324</v>
      </c>
      <c r="D33" s="1">
        <v>44684</v>
      </c>
      <c r="E33" t="s">
        <v>26</v>
      </c>
      <c r="F33" t="s">
        <v>27</v>
      </c>
      <c r="G33" t="s">
        <v>27</v>
      </c>
      <c r="H33">
        <v>0</v>
      </c>
      <c r="I33">
        <v>1</v>
      </c>
      <c r="J33">
        <v>158</v>
      </c>
      <c r="K33">
        <v>3</v>
      </c>
      <c r="L33">
        <v>0</v>
      </c>
      <c r="M33">
        <v>1</v>
      </c>
      <c r="N33">
        <v>0</v>
      </c>
      <c r="O33" t="s">
        <v>288</v>
      </c>
      <c r="P33" t="s">
        <v>289</v>
      </c>
      <c r="Q33" t="s">
        <v>290</v>
      </c>
      <c r="R33" t="s">
        <v>291</v>
      </c>
      <c r="S33" t="s">
        <v>292</v>
      </c>
      <c r="T33" t="s">
        <v>293</v>
      </c>
      <c r="U33" t="s">
        <v>294</v>
      </c>
      <c r="V33" t="s">
        <v>295</v>
      </c>
      <c r="W33" t="s">
        <v>26</v>
      </c>
      <c r="X33" t="s">
        <v>296</v>
      </c>
      <c r="Y33" t="s">
        <v>297</v>
      </c>
      <c r="Z33" t="s">
        <v>26</v>
      </c>
      <c r="AA33" t="s">
        <v>93</v>
      </c>
      <c r="AB33" t="s">
        <v>2978</v>
      </c>
      <c r="AC33" t="s">
        <v>2977</v>
      </c>
      <c r="AD33" t="s">
        <v>2976</v>
      </c>
      <c r="AE33" t="s">
        <v>2155</v>
      </c>
      <c r="AF33" t="s">
        <v>26</v>
      </c>
      <c r="AG33" t="s">
        <v>45</v>
      </c>
      <c r="AH33" t="s">
        <v>26</v>
      </c>
      <c r="AI33" t="s">
        <v>26</v>
      </c>
      <c r="AK33" t="b">
        <v>1</v>
      </c>
      <c r="AL33" t="b">
        <v>1</v>
      </c>
      <c r="AN33" t="b">
        <v>1</v>
      </c>
      <c r="AO33" t="b">
        <v>1</v>
      </c>
      <c r="AQ33" t="b">
        <v>1</v>
      </c>
      <c r="AR33" t="b">
        <v>1</v>
      </c>
      <c r="AS33" t="b">
        <f t="shared" si="0"/>
        <v>1</v>
      </c>
      <c r="AT33" t="b">
        <f t="shared" si="1"/>
        <v>0</v>
      </c>
      <c r="AU33" t="b">
        <f t="shared" si="2"/>
        <v>1</v>
      </c>
      <c r="AV33" t="b">
        <f t="shared" si="3"/>
        <v>0</v>
      </c>
      <c r="AW33" t="b">
        <f t="shared" si="4"/>
        <v>0</v>
      </c>
      <c r="AX33" t="b">
        <f t="shared" si="5"/>
        <v>1</v>
      </c>
    </row>
    <row r="34" spans="1:50" x14ac:dyDescent="0.3">
      <c r="A34">
        <v>112</v>
      </c>
      <c r="B34">
        <v>112</v>
      </c>
      <c r="C34">
        <v>326</v>
      </c>
      <c r="D34" s="1">
        <v>44684</v>
      </c>
      <c r="E34" t="s">
        <v>26</v>
      </c>
      <c r="H34">
        <v>0</v>
      </c>
      <c r="I34">
        <v>1</v>
      </c>
      <c r="J34">
        <v>159</v>
      </c>
      <c r="K34">
        <v>3</v>
      </c>
      <c r="L34">
        <v>1</v>
      </c>
      <c r="M34">
        <v>0</v>
      </c>
      <c r="N34">
        <v>0</v>
      </c>
      <c r="O34" t="s">
        <v>298</v>
      </c>
      <c r="Q34" t="s">
        <v>299</v>
      </c>
      <c r="R34" t="s">
        <v>300</v>
      </c>
      <c r="S34" t="s">
        <v>301</v>
      </c>
      <c r="T34" t="s">
        <v>302</v>
      </c>
      <c r="U34" t="s">
        <v>303</v>
      </c>
      <c r="V34" t="s">
        <v>304</v>
      </c>
      <c r="W34" t="s">
        <v>26</v>
      </c>
      <c r="X34" t="s">
        <v>140</v>
      </c>
      <c r="Y34" t="s">
        <v>26</v>
      </c>
      <c r="Z34" t="s">
        <v>45</v>
      </c>
      <c r="AA34" t="s">
        <v>45</v>
      </c>
      <c r="AB34" t="s">
        <v>2975</v>
      </c>
      <c r="AC34" t="s">
        <v>2974</v>
      </c>
      <c r="AD34" t="s">
        <v>2973</v>
      </c>
      <c r="AE34" t="s">
        <v>2972</v>
      </c>
      <c r="AF34" t="s">
        <v>2971</v>
      </c>
      <c r="AG34" t="s">
        <v>2407</v>
      </c>
      <c r="AH34" t="s">
        <v>2407</v>
      </c>
      <c r="AI34" t="s">
        <v>2970</v>
      </c>
      <c r="AM34" t="b">
        <v>1</v>
      </c>
      <c r="AO34" t="b">
        <v>1</v>
      </c>
      <c r="AR34" t="b">
        <v>1</v>
      </c>
      <c r="AS34" t="b">
        <f t="shared" si="0"/>
        <v>1</v>
      </c>
      <c r="AT34" t="b">
        <f t="shared" si="1"/>
        <v>0</v>
      </c>
      <c r="AU34" t="b">
        <f t="shared" si="2"/>
        <v>0</v>
      </c>
      <c r="AV34" t="b">
        <f t="shared" si="3"/>
        <v>1</v>
      </c>
      <c r="AW34" t="b">
        <f t="shared" si="4"/>
        <v>0</v>
      </c>
      <c r="AX34" t="b">
        <f t="shared" si="5"/>
        <v>0</v>
      </c>
    </row>
    <row r="35" spans="1:50" x14ac:dyDescent="0.3">
      <c r="A35">
        <v>114</v>
      </c>
      <c r="B35">
        <v>114</v>
      </c>
      <c r="C35">
        <v>330</v>
      </c>
      <c r="D35" s="1">
        <v>44686</v>
      </c>
      <c r="E35" t="s">
        <v>26</v>
      </c>
      <c r="F35" t="s">
        <v>26</v>
      </c>
      <c r="G35" t="s">
        <v>27</v>
      </c>
      <c r="H35">
        <v>1</v>
      </c>
      <c r="I35">
        <v>1</v>
      </c>
      <c r="J35">
        <v>161</v>
      </c>
      <c r="K35">
        <v>3</v>
      </c>
      <c r="L35">
        <v>0</v>
      </c>
      <c r="M35">
        <v>0</v>
      </c>
      <c r="N35">
        <v>1</v>
      </c>
      <c r="O35" t="s">
        <v>305</v>
      </c>
      <c r="P35" t="s">
        <v>306</v>
      </c>
      <c r="Q35" t="s">
        <v>307</v>
      </c>
      <c r="R35" t="s">
        <v>308</v>
      </c>
      <c r="S35" t="s">
        <v>309</v>
      </c>
      <c r="T35" t="s">
        <v>310</v>
      </c>
      <c r="U35" t="s">
        <v>311</v>
      </c>
      <c r="V35" t="s">
        <v>312</v>
      </c>
      <c r="W35" t="s">
        <v>26</v>
      </c>
      <c r="X35" t="s">
        <v>313</v>
      </c>
      <c r="Y35" t="s">
        <v>314</v>
      </c>
      <c r="Z35" t="s">
        <v>26</v>
      </c>
      <c r="AA35" t="s">
        <v>26</v>
      </c>
      <c r="AB35" t="s">
        <v>2969</v>
      </c>
      <c r="AC35" t="s">
        <v>2968</v>
      </c>
      <c r="AD35" t="s">
        <v>2967</v>
      </c>
      <c r="AE35" t="s">
        <v>312</v>
      </c>
      <c r="AF35" t="s">
        <v>26</v>
      </c>
      <c r="AG35" t="s">
        <v>45</v>
      </c>
      <c r="AH35" t="s">
        <v>26</v>
      </c>
      <c r="AI35" t="s">
        <v>26</v>
      </c>
      <c r="AK35" t="b">
        <v>1</v>
      </c>
      <c r="AL35" t="b">
        <v>1</v>
      </c>
      <c r="AN35" t="b">
        <v>1</v>
      </c>
      <c r="AO35" t="b">
        <v>1</v>
      </c>
      <c r="AQ35" t="b">
        <v>1</v>
      </c>
      <c r="AR35" t="b">
        <v>1</v>
      </c>
      <c r="AS35" t="b">
        <f t="shared" si="0"/>
        <v>1</v>
      </c>
      <c r="AT35" t="b">
        <f t="shared" si="1"/>
        <v>0</v>
      </c>
      <c r="AU35" t="b">
        <f t="shared" si="2"/>
        <v>1</v>
      </c>
      <c r="AV35" t="b">
        <f t="shared" si="3"/>
        <v>0</v>
      </c>
      <c r="AW35" t="b">
        <f t="shared" si="4"/>
        <v>0</v>
      </c>
      <c r="AX35" t="b">
        <f t="shared" si="5"/>
        <v>1</v>
      </c>
    </row>
    <row r="36" spans="1:50" x14ac:dyDescent="0.3">
      <c r="A36">
        <v>115</v>
      </c>
      <c r="B36">
        <v>115</v>
      </c>
      <c r="C36">
        <v>331</v>
      </c>
      <c r="D36" s="1">
        <v>44686</v>
      </c>
      <c r="E36" t="s">
        <v>26</v>
      </c>
      <c r="F36" t="s">
        <v>27</v>
      </c>
      <c r="G36" t="s">
        <v>27</v>
      </c>
      <c r="H36">
        <v>0</v>
      </c>
      <c r="I36">
        <v>1</v>
      </c>
      <c r="J36">
        <v>162</v>
      </c>
      <c r="K36">
        <v>3</v>
      </c>
      <c r="L36">
        <v>0</v>
      </c>
      <c r="M36">
        <v>1</v>
      </c>
      <c r="N36">
        <v>0</v>
      </c>
      <c r="O36" t="s">
        <v>315</v>
      </c>
      <c r="Q36" t="s">
        <v>316</v>
      </c>
      <c r="R36" t="s">
        <v>317</v>
      </c>
      <c r="S36" t="s">
        <v>318</v>
      </c>
      <c r="T36" t="s">
        <v>319</v>
      </c>
      <c r="U36" t="s">
        <v>320</v>
      </c>
      <c r="V36" t="s">
        <v>321</v>
      </c>
      <c r="W36" t="s">
        <v>26</v>
      </c>
      <c r="X36" t="s">
        <v>93</v>
      </c>
      <c r="Y36" t="s">
        <v>93</v>
      </c>
      <c r="Z36" t="s">
        <v>26</v>
      </c>
      <c r="AA36" t="s">
        <v>93</v>
      </c>
      <c r="AB36" t="s">
        <v>2966</v>
      </c>
      <c r="AC36" t="s">
        <v>2965</v>
      </c>
      <c r="AD36" t="s">
        <v>2964</v>
      </c>
      <c r="AE36" t="s">
        <v>2425</v>
      </c>
      <c r="AF36" t="s">
        <v>2661</v>
      </c>
      <c r="AG36" t="s">
        <v>2563</v>
      </c>
      <c r="AH36" t="s">
        <v>2709</v>
      </c>
      <c r="AI36" t="s">
        <v>2319</v>
      </c>
      <c r="AK36" t="b">
        <v>1</v>
      </c>
      <c r="AL36" t="b">
        <v>1</v>
      </c>
      <c r="AN36" t="b">
        <v>1</v>
      </c>
      <c r="AS36" t="b">
        <f t="shared" si="0"/>
        <v>0</v>
      </c>
      <c r="AT36" t="b">
        <f t="shared" si="1"/>
        <v>0</v>
      </c>
      <c r="AU36" t="b">
        <f t="shared" si="2"/>
        <v>1</v>
      </c>
      <c r="AV36" t="b">
        <f t="shared" si="3"/>
        <v>0</v>
      </c>
      <c r="AW36" t="b">
        <f t="shared" si="4"/>
        <v>0</v>
      </c>
      <c r="AX36" t="b">
        <f t="shared" si="5"/>
        <v>1</v>
      </c>
    </row>
    <row r="37" spans="1:50" x14ac:dyDescent="0.3">
      <c r="A37">
        <v>116</v>
      </c>
      <c r="B37">
        <v>116</v>
      </c>
      <c r="C37">
        <v>332</v>
      </c>
      <c r="D37" s="1">
        <v>44686</v>
      </c>
      <c r="E37" t="s">
        <v>26</v>
      </c>
      <c r="H37">
        <v>0</v>
      </c>
      <c r="I37">
        <v>1</v>
      </c>
      <c r="J37">
        <v>163</v>
      </c>
      <c r="K37">
        <v>3</v>
      </c>
      <c r="L37">
        <v>0</v>
      </c>
      <c r="M37">
        <v>1</v>
      </c>
      <c r="N37">
        <v>0</v>
      </c>
      <c r="O37" t="s">
        <v>322</v>
      </c>
      <c r="P37" t="s">
        <v>47</v>
      </c>
      <c r="Q37" t="s">
        <v>323</v>
      </c>
      <c r="R37" t="s">
        <v>324</v>
      </c>
      <c r="S37" t="s">
        <v>325</v>
      </c>
      <c r="T37" t="s">
        <v>326</v>
      </c>
      <c r="U37" t="s">
        <v>327</v>
      </c>
      <c r="V37" t="s">
        <v>328</v>
      </c>
      <c r="W37" t="s">
        <v>93</v>
      </c>
      <c r="X37" t="s">
        <v>329</v>
      </c>
      <c r="Y37" t="s">
        <v>93</v>
      </c>
      <c r="Z37" t="s">
        <v>93</v>
      </c>
      <c r="AA37" t="s">
        <v>93</v>
      </c>
      <c r="AB37" t="s">
        <v>2963</v>
      </c>
      <c r="AC37" t="s">
        <v>2962</v>
      </c>
      <c r="AD37" t="s">
        <v>2961</v>
      </c>
      <c r="AE37" t="s">
        <v>2960</v>
      </c>
      <c r="AF37" t="s">
        <v>26</v>
      </c>
      <c r="AG37" t="s">
        <v>26</v>
      </c>
      <c r="AH37" t="s">
        <v>27</v>
      </c>
      <c r="AI37" t="s">
        <v>26</v>
      </c>
      <c r="AL37" t="b">
        <v>1</v>
      </c>
      <c r="AO37" t="b">
        <v>1</v>
      </c>
      <c r="AP37" t="b">
        <v>1</v>
      </c>
      <c r="AS37" t="b">
        <f t="shared" si="0"/>
        <v>1</v>
      </c>
      <c r="AT37" t="b">
        <f t="shared" si="1"/>
        <v>1</v>
      </c>
      <c r="AU37" t="b">
        <f t="shared" si="2"/>
        <v>0</v>
      </c>
      <c r="AV37" t="b">
        <f t="shared" si="3"/>
        <v>0</v>
      </c>
      <c r="AW37" t="b">
        <f t="shared" si="4"/>
        <v>1</v>
      </c>
      <c r="AX37" t="b">
        <f t="shared" si="5"/>
        <v>0</v>
      </c>
    </row>
    <row r="38" spans="1:50" x14ac:dyDescent="0.3">
      <c r="A38">
        <v>117</v>
      </c>
      <c r="B38">
        <v>117</v>
      </c>
      <c r="C38">
        <v>337</v>
      </c>
      <c r="D38" s="1">
        <v>44687</v>
      </c>
      <c r="E38" t="s">
        <v>26</v>
      </c>
      <c r="H38">
        <v>0</v>
      </c>
      <c r="I38">
        <v>1</v>
      </c>
      <c r="J38">
        <v>164</v>
      </c>
      <c r="K38">
        <v>3</v>
      </c>
      <c r="L38">
        <v>1</v>
      </c>
      <c r="M38">
        <v>0</v>
      </c>
      <c r="N38">
        <v>0</v>
      </c>
      <c r="O38" t="s">
        <v>330</v>
      </c>
      <c r="P38" t="s">
        <v>47</v>
      </c>
      <c r="Q38" t="s">
        <v>331</v>
      </c>
      <c r="R38" t="s">
        <v>332</v>
      </c>
      <c r="S38" t="s">
        <v>333</v>
      </c>
      <c r="T38" t="s">
        <v>334</v>
      </c>
      <c r="U38" t="s">
        <v>335</v>
      </c>
      <c r="V38" t="s">
        <v>336</v>
      </c>
      <c r="W38" t="s">
        <v>26</v>
      </c>
      <c r="X38" t="s">
        <v>337</v>
      </c>
      <c r="Y38" t="s">
        <v>338</v>
      </c>
      <c r="Z38" t="s">
        <v>339</v>
      </c>
      <c r="AA38" t="s">
        <v>340</v>
      </c>
      <c r="AB38" t="s">
        <v>2959</v>
      </c>
      <c r="AC38" t="s">
        <v>2958</v>
      </c>
      <c r="AD38" t="s">
        <v>2957</v>
      </c>
      <c r="AE38" t="s">
        <v>336</v>
      </c>
      <c r="AJ38" t="s">
        <v>2956</v>
      </c>
      <c r="AK38" t="b">
        <v>1</v>
      </c>
      <c r="AL38" t="b">
        <v>1</v>
      </c>
      <c r="AR38" t="b">
        <v>1</v>
      </c>
      <c r="AS38" t="b">
        <f t="shared" si="0"/>
        <v>0</v>
      </c>
      <c r="AT38" t="b">
        <f t="shared" si="1"/>
        <v>0</v>
      </c>
      <c r="AU38" t="b">
        <f t="shared" si="2"/>
        <v>0</v>
      </c>
      <c r="AV38" t="b">
        <f t="shared" si="3"/>
        <v>1</v>
      </c>
      <c r="AW38" t="b">
        <f t="shared" si="4"/>
        <v>0</v>
      </c>
      <c r="AX38" t="b">
        <f t="shared" si="5"/>
        <v>0</v>
      </c>
    </row>
    <row r="39" spans="1:50" x14ac:dyDescent="0.3">
      <c r="A39">
        <v>119</v>
      </c>
      <c r="B39">
        <v>119</v>
      </c>
      <c r="C39">
        <v>340</v>
      </c>
      <c r="D39" s="1">
        <v>44690</v>
      </c>
      <c r="E39" t="s">
        <v>26</v>
      </c>
      <c r="H39">
        <v>0</v>
      </c>
      <c r="I39">
        <v>1</v>
      </c>
      <c r="J39">
        <v>166</v>
      </c>
      <c r="K39">
        <v>3</v>
      </c>
      <c r="L39">
        <v>0</v>
      </c>
      <c r="M39">
        <v>1</v>
      </c>
      <c r="N39">
        <v>0</v>
      </c>
      <c r="O39" t="s">
        <v>341</v>
      </c>
      <c r="Q39" t="s">
        <v>342</v>
      </c>
      <c r="R39" t="s">
        <v>343</v>
      </c>
      <c r="S39" t="s">
        <v>344</v>
      </c>
      <c r="T39" t="s">
        <v>345</v>
      </c>
      <c r="U39" t="s">
        <v>346</v>
      </c>
      <c r="V39" t="s">
        <v>347</v>
      </c>
      <c r="W39" t="s">
        <v>26</v>
      </c>
      <c r="X39" t="s">
        <v>348</v>
      </c>
      <c r="Y39" t="s">
        <v>349</v>
      </c>
      <c r="Z39" t="s">
        <v>45</v>
      </c>
      <c r="AA39" t="s">
        <v>45</v>
      </c>
      <c r="AB39" t="s">
        <v>2955</v>
      </c>
      <c r="AC39" t="s">
        <v>2954</v>
      </c>
      <c r="AD39" t="s">
        <v>2953</v>
      </c>
      <c r="AE39" t="s">
        <v>347</v>
      </c>
      <c r="AF39" t="s">
        <v>26</v>
      </c>
      <c r="AG39" t="s">
        <v>45</v>
      </c>
      <c r="AH39" t="s">
        <v>27</v>
      </c>
      <c r="AI39" t="s">
        <v>2952</v>
      </c>
      <c r="AL39" t="b">
        <v>1</v>
      </c>
      <c r="AO39" t="b">
        <v>1</v>
      </c>
      <c r="AR39" t="b">
        <v>1</v>
      </c>
      <c r="AS39" t="b">
        <f t="shared" si="0"/>
        <v>1</v>
      </c>
      <c r="AT39" t="b">
        <f t="shared" si="1"/>
        <v>0</v>
      </c>
      <c r="AU39" t="b">
        <f t="shared" si="2"/>
        <v>0</v>
      </c>
      <c r="AV39" t="b">
        <f t="shared" si="3"/>
        <v>0</v>
      </c>
      <c r="AW39" t="b">
        <f t="shared" si="4"/>
        <v>1</v>
      </c>
      <c r="AX39" t="b">
        <f t="shared" si="5"/>
        <v>0</v>
      </c>
    </row>
    <row r="40" spans="1:50" x14ac:dyDescent="0.3">
      <c r="A40">
        <v>120</v>
      </c>
      <c r="B40">
        <v>120</v>
      </c>
      <c r="C40">
        <v>341</v>
      </c>
      <c r="D40" s="1">
        <v>44690</v>
      </c>
      <c r="E40" t="s">
        <v>26</v>
      </c>
      <c r="F40" t="s">
        <v>27</v>
      </c>
      <c r="G40" t="s">
        <v>27</v>
      </c>
      <c r="H40">
        <v>0</v>
      </c>
      <c r="I40">
        <v>1</v>
      </c>
      <c r="J40">
        <v>167</v>
      </c>
      <c r="K40">
        <v>3</v>
      </c>
      <c r="L40">
        <v>0</v>
      </c>
      <c r="M40">
        <v>1</v>
      </c>
      <c r="N40">
        <v>0</v>
      </c>
      <c r="O40" t="s">
        <v>350</v>
      </c>
      <c r="Q40" t="s">
        <v>351</v>
      </c>
      <c r="R40" t="s">
        <v>352</v>
      </c>
      <c r="S40" t="s">
        <v>353</v>
      </c>
      <c r="T40" t="s">
        <v>354</v>
      </c>
      <c r="U40" t="s">
        <v>355</v>
      </c>
      <c r="V40" t="s">
        <v>356</v>
      </c>
      <c r="W40" t="s">
        <v>26</v>
      </c>
      <c r="X40" t="s">
        <v>357</v>
      </c>
      <c r="Y40" t="s">
        <v>26</v>
      </c>
      <c r="Z40" t="s">
        <v>45</v>
      </c>
      <c r="AA40" t="s">
        <v>45</v>
      </c>
      <c r="AB40" t="s">
        <v>2951</v>
      </c>
      <c r="AC40" t="s">
        <v>2950</v>
      </c>
      <c r="AD40" t="s">
        <v>2949</v>
      </c>
      <c r="AE40" t="s">
        <v>2006</v>
      </c>
      <c r="AF40" t="s">
        <v>26</v>
      </c>
      <c r="AG40" t="s">
        <v>27</v>
      </c>
      <c r="AH40" t="s">
        <v>27</v>
      </c>
      <c r="AI40" t="s">
        <v>26</v>
      </c>
      <c r="AL40" t="b">
        <v>1</v>
      </c>
      <c r="AN40" t="b">
        <v>1</v>
      </c>
      <c r="AO40" t="b">
        <v>1</v>
      </c>
      <c r="AR40" t="b">
        <v>1</v>
      </c>
      <c r="AS40" t="b">
        <f t="shared" si="0"/>
        <v>1</v>
      </c>
      <c r="AT40" t="b">
        <f t="shared" si="1"/>
        <v>0</v>
      </c>
      <c r="AU40" t="b">
        <f t="shared" si="2"/>
        <v>1</v>
      </c>
      <c r="AV40" t="b">
        <f t="shared" si="3"/>
        <v>0</v>
      </c>
      <c r="AW40" t="b">
        <f t="shared" si="4"/>
        <v>0</v>
      </c>
      <c r="AX40" t="b">
        <f t="shared" si="5"/>
        <v>1</v>
      </c>
    </row>
    <row r="41" spans="1:50" x14ac:dyDescent="0.3">
      <c r="A41">
        <v>121</v>
      </c>
      <c r="B41">
        <v>121</v>
      </c>
      <c r="C41">
        <v>344</v>
      </c>
      <c r="D41" s="1">
        <v>44690</v>
      </c>
      <c r="E41" t="s">
        <v>26</v>
      </c>
      <c r="H41">
        <v>0</v>
      </c>
      <c r="I41">
        <v>1</v>
      </c>
      <c r="J41">
        <v>168</v>
      </c>
      <c r="K41">
        <v>3</v>
      </c>
      <c r="L41">
        <v>1</v>
      </c>
      <c r="M41">
        <v>0</v>
      </c>
      <c r="N41">
        <v>0</v>
      </c>
      <c r="O41" t="s">
        <v>358</v>
      </c>
      <c r="Q41" t="s">
        <v>359</v>
      </c>
      <c r="R41" t="s">
        <v>360</v>
      </c>
      <c r="S41" t="s">
        <v>361</v>
      </c>
      <c r="T41" t="s">
        <v>362</v>
      </c>
      <c r="U41" t="s">
        <v>363</v>
      </c>
      <c r="V41" t="s">
        <v>364</v>
      </c>
      <c r="W41" t="s">
        <v>26</v>
      </c>
      <c r="X41" t="s">
        <v>45</v>
      </c>
      <c r="Y41" t="s">
        <v>45</v>
      </c>
      <c r="Z41" t="s">
        <v>26</v>
      </c>
      <c r="AA41" t="s">
        <v>26</v>
      </c>
      <c r="AB41" t="s">
        <v>2948</v>
      </c>
      <c r="AC41" t="s">
        <v>2947</v>
      </c>
      <c r="AD41" t="s">
        <v>2946</v>
      </c>
      <c r="AE41" t="s">
        <v>2945</v>
      </c>
      <c r="AF41" t="s">
        <v>692</v>
      </c>
      <c r="AG41" t="s">
        <v>692</v>
      </c>
      <c r="AH41" t="s">
        <v>692</v>
      </c>
      <c r="AI41" t="s">
        <v>692</v>
      </c>
      <c r="AK41" t="b">
        <v>1</v>
      </c>
      <c r="AL41" t="b">
        <v>1</v>
      </c>
      <c r="AM41" t="b">
        <v>1</v>
      </c>
      <c r="AS41" t="b">
        <f t="shared" si="0"/>
        <v>0</v>
      </c>
      <c r="AT41" t="b">
        <f t="shared" si="1"/>
        <v>0</v>
      </c>
      <c r="AU41" t="b">
        <f t="shared" si="2"/>
        <v>1</v>
      </c>
      <c r="AV41" t="b">
        <f t="shared" si="3"/>
        <v>1</v>
      </c>
      <c r="AW41" t="b">
        <f t="shared" si="4"/>
        <v>1</v>
      </c>
      <c r="AX41" t="b">
        <f t="shared" si="5"/>
        <v>1</v>
      </c>
    </row>
    <row r="42" spans="1:50" x14ac:dyDescent="0.3">
      <c r="A42">
        <v>122</v>
      </c>
      <c r="B42">
        <v>122</v>
      </c>
      <c r="C42">
        <v>345</v>
      </c>
      <c r="D42" s="1">
        <v>44690</v>
      </c>
      <c r="E42" t="s">
        <v>26</v>
      </c>
      <c r="F42" t="s">
        <v>27</v>
      </c>
      <c r="G42" t="s">
        <v>27</v>
      </c>
      <c r="H42">
        <v>0</v>
      </c>
      <c r="I42">
        <v>1</v>
      </c>
      <c r="J42">
        <v>169</v>
      </c>
      <c r="K42">
        <v>3</v>
      </c>
      <c r="L42">
        <v>0</v>
      </c>
      <c r="M42">
        <v>0</v>
      </c>
      <c r="N42">
        <v>1</v>
      </c>
      <c r="O42" t="s">
        <v>365</v>
      </c>
      <c r="P42" t="s">
        <v>47</v>
      </c>
      <c r="Q42" t="s">
        <v>366</v>
      </c>
      <c r="R42" t="s">
        <v>367</v>
      </c>
      <c r="S42" t="s">
        <v>368</v>
      </c>
      <c r="T42" t="s">
        <v>369</v>
      </c>
      <c r="U42" t="s">
        <v>370</v>
      </c>
      <c r="V42" t="s">
        <v>371</v>
      </c>
      <c r="W42" t="s">
        <v>27</v>
      </c>
      <c r="X42" t="s">
        <v>372</v>
      </c>
      <c r="Y42" t="s">
        <v>27</v>
      </c>
      <c r="Z42" t="s">
        <v>45</v>
      </c>
      <c r="AA42" t="s">
        <v>26</v>
      </c>
      <c r="AB42" t="s">
        <v>2944</v>
      </c>
      <c r="AC42" t="s">
        <v>2943</v>
      </c>
      <c r="AD42" t="s">
        <v>2942</v>
      </c>
      <c r="AE42" t="s">
        <v>93</v>
      </c>
      <c r="AF42" t="s">
        <v>26</v>
      </c>
      <c r="AG42" t="s">
        <v>26</v>
      </c>
      <c r="AH42" t="s">
        <v>26</v>
      </c>
      <c r="AI42" t="s">
        <v>26</v>
      </c>
      <c r="AL42" t="b">
        <v>1</v>
      </c>
      <c r="AO42" t="b">
        <v>1</v>
      </c>
      <c r="AP42" t="b">
        <v>1</v>
      </c>
      <c r="AQ42" t="b">
        <v>1</v>
      </c>
      <c r="AS42" t="b">
        <f t="shared" si="0"/>
        <v>1</v>
      </c>
      <c r="AT42" t="b">
        <f t="shared" si="1"/>
        <v>1</v>
      </c>
      <c r="AU42" t="b">
        <f t="shared" si="2"/>
        <v>0</v>
      </c>
      <c r="AV42" t="b">
        <f t="shared" si="3"/>
        <v>0</v>
      </c>
      <c r="AW42" t="b">
        <f t="shared" si="4"/>
        <v>1</v>
      </c>
      <c r="AX42" t="b">
        <f t="shared" si="5"/>
        <v>0</v>
      </c>
    </row>
    <row r="43" spans="1:50" x14ac:dyDescent="0.3">
      <c r="A43">
        <v>123</v>
      </c>
      <c r="B43">
        <v>123</v>
      </c>
      <c r="C43">
        <v>348</v>
      </c>
      <c r="D43" s="1">
        <v>44691</v>
      </c>
      <c r="E43" t="s">
        <v>26</v>
      </c>
      <c r="F43" t="s">
        <v>27</v>
      </c>
      <c r="G43" t="s">
        <v>27</v>
      </c>
      <c r="H43">
        <v>0</v>
      </c>
      <c r="I43">
        <v>1</v>
      </c>
      <c r="J43">
        <v>170</v>
      </c>
      <c r="K43">
        <v>3</v>
      </c>
      <c r="L43">
        <v>0</v>
      </c>
      <c r="M43">
        <v>1</v>
      </c>
      <c r="N43">
        <v>0</v>
      </c>
      <c r="O43" t="s">
        <v>373</v>
      </c>
      <c r="Q43" t="s">
        <v>374</v>
      </c>
      <c r="R43" t="s">
        <v>375</v>
      </c>
      <c r="S43" t="s">
        <v>376</v>
      </c>
      <c r="T43" t="s">
        <v>377</v>
      </c>
      <c r="U43" t="s">
        <v>378</v>
      </c>
      <c r="V43" t="s">
        <v>379</v>
      </c>
      <c r="W43" t="s">
        <v>380</v>
      </c>
      <c r="X43" t="s">
        <v>381</v>
      </c>
      <c r="Y43" t="s">
        <v>45</v>
      </c>
      <c r="Z43" t="s">
        <v>45</v>
      </c>
      <c r="AA43" t="s">
        <v>382</v>
      </c>
      <c r="AB43" t="s">
        <v>2941</v>
      </c>
      <c r="AC43" t="s">
        <v>2940</v>
      </c>
      <c r="AD43" t="s">
        <v>2939</v>
      </c>
      <c r="AE43" t="s">
        <v>93</v>
      </c>
      <c r="AF43" t="s">
        <v>26</v>
      </c>
      <c r="AG43" t="s">
        <v>93</v>
      </c>
      <c r="AH43" t="s">
        <v>26</v>
      </c>
      <c r="AI43" t="s">
        <v>26</v>
      </c>
      <c r="AL43" t="b">
        <v>1</v>
      </c>
      <c r="AO43" t="b">
        <v>1</v>
      </c>
      <c r="AQ43" t="b">
        <v>1</v>
      </c>
      <c r="AS43" t="b">
        <f t="shared" si="0"/>
        <v>1</v>
      </c>
      <c r="AT43" t="b">
        <f t="shared" si="1"/>
        <v>1</v>
      </c>
      <c r="AU43" t="b">
        <f t="shared" si="2"/>
        <v>0</v>
      </c>
      <c r="AV43" t="b">
        <f t="shared" si="3"/>
        <v>0</v>
      </c>
      <c r="AW43" t="b">
        <f t="shared" si="4"/>
        <v>1</v>
      </c>
      <c r="AX43" t="b">
        <f t="shared" si="5"/>
        <v>0</v>
      </c>
    </row>
    <row r="44" spans="1:50" x14ac:dyDescent="0.3">
      <c r="A44">
        <v>124</v>
      </c>
      <c r="B44">
        <v>124</v>
      </c>
      <c r="C44">
        <v>349</v>
      </c>
      <c r="D44" s="1">
        <v>44691</v>
      </c>
      <c r="E44" t="s">
        <v>26</v>
      </c>
      <c r="F44" t="s">
        <v>27</v>
      </c>
      <c r="G44" t="s">
        <v>27</v>
      </c>
      <c r="H44">
        <v>0</v>
      </c>
      <c r="I44">
        <v>1</v>
      </c>
      <c r="J44">
        <v>171</v>
      </c>
      <c r="K44">
        <v>3</v>
      </c>
      <c r="L44">
        <v>0</v>
      </c>
      <c r="M44">
        <v>1</v>
      </c>
      <c r="N44">
        <v>0</v>
      </c>
      <c r="O44" t="s">
        <v>383</v>
      </c>
      <c r="Q44" t="s">
        <v>384</v>
      </c>
      <c r="R44" t="s">
        <v>385</v>
      </c>
      <c r="S44" t="s">
        <v>386</v>
      </c>
      <c r="T44" t="s">
        <v>387</v>
      </c>
      <c r="U44" t="s">
        <v>41</v>
      </c>
      <c r="V44" t="s">
        <v>388</v>
      </c>
      <c r="W44" t="s">
        <v>26</v>
      </c>
      <c r="X44" t="s">
        <v>389</v>
      </c>
      <c r="Y44" t="s">
        <v>27</v>
      </c>
      <c r="Z44" t="s">
        <v>45</v>
      </c>
      <c r="AA44" t="s">
        <v>26</v>
      </c>
      <c r="AB44" t="s">
        <v>2938</v>
      </c>
      <c r="AC44" t="s">
        <v>2937</v>
      </c>
      <c r="AD44" t="s">
        <v>2936</v>
      </c>
      <c r="AE44" t="s">
        <v>2935</v>
      </c>
      <c r="AF44" t="s">
        <v>26</v>
      </c>
      <c r="AG44" t="s">
        <v>45</v>
      </c>
      <c r="AH44" t="s">
        <v>26</v>
      </c>
      <c r="AI44" t="s">
        <v>26</v>
      </c>
      <c r="AL44" t="b">
        <v>1</v>
      </c>
      <c r="AM44" t="b">
        <v>1</v>
      </c>
      <c r="AN44" t="b">
        <v>1</v>
      </c>
      <c r="AO44" t="b">
        <v>1</v>
      </c>
      <c r="AQ44" t="b">
        <v>1</v>
      </c>
      <c r="AS44" t="b">
        <f t="shared" si="0"/>
        <v>1</v>
      </c>
      <c r="AT44" t="b">
        <f t="shared" si="1"/>
        <v>1</v>
      </c>
      <c r="AU44" t="b">
        <f t="shared" si="2"/>
        <v>1</v>
      </c>
      <c r="AV44" t="b">
        <f t="shared" si="3"/>
        <v>0</v>
      </c>
      <c r="AW44" t="b">
        <f t="shared" si="4"/>
        <v>0</v>
      </c>
      <c r="AX44" t="b">
        <f t="shared" si="5"/>
        <v>1</v>
      </c>
    </row>
    <row r="45" spans="1:50" x14ac:dyDescent="0.3">
      <c r="A45">
        <v>125</v>
      </c>
      <c r="B45">
        <v>125</v>
      </c>
      <c r="C45">
        <v>351</v>
      </c>
      <c r="D45" s="1">
        <v>44691</v>
      </c>
      <c r="E45" t="s">
        <v>26</v>
      </c>
      <c r="F45" t="s">
        <v>26</v>
      </c>
      <c r="G45" t="s">
        <v>27</v>
      </c>
      <c r="H45">
        <v>1</v>
      </c>
      <c r="I45">
        <v>1</v>
      </c>
      <c r="J45">
        <v>172</v>
      </c>
      <c r="K45">
        <v>3</v>
      </c>
      <c r="L45">
        <v>0</v>
      </c>
      <c r="M45">
        <v>1</v>
      </c>
      <c r="N45">
        <v>0</v>
      </c>
      <c r="O45" t="s">
        <v>390</v>
      </c>
      <c r="Q45" t="s">
        <v>391</v>
      </c>
      <c r="R45" t="s">
        <v>392</v>
      </c>
      <c r="S45" t="s">
        <v>393</v>
      </c>
      <c r="T45" t="s">
        <v>394</v>
      </c>
      <c r="U45" t="s">
        <v>395</v>
      </c>
      <c r="V45" t="s">
        <v>396</v>
      </c>
      <c r="W45" t="s">
        <v>26</v>
      </c>
      <c r="X45" t="s">
        <v>140</v>
      </c>
      <c r="Y45" t="s">
        <v>397</v>
      </c>
      <c r="Z45" t="s">
        <v>26</v>
      </c>
      <c r="AA45" t="s">
        <v>26</v>
      </c>
      <c r="AB45" t="s">
        <v>2934</v>
      </c>
      <c r="AC45" t="s">
        <v>2933</v>
      </c>
      <c r="AD45" t="s">
        <v>2932</v>
      </c>
      <c r="AE45" t="s">
        <v>2931</v>
      </c>
      <c r="AF45" t="s">
        <v>26</v>
      </c>
      <c r="AG45" t="s">
        <v>45</v>
      </c>
      <c r="AH45" t="s">
        <v>45</v>
      </c>
      <c r="AI45" t="s">
        <v>785</v>
      </c>
      <c r="AK45" t="b">
        <v>1</v>
      </c>
      <c r="AL45" t="b">
        <v>1</v>
      </c>
      <c r="AN45" t="b">
        <v>1</v>
      </c>
      <c r="AO45" t="b">
        <v>1</v>
      </c>
      <c r="AR45" t="b">
        <v>1</v>
      </c>
      <c r="AS45" t="b">
        <f t="shared" si="0"/>
        <v>1</v>
      </c>
      <c r="AT45" t="b">
        <f t="shared" si="1"/>
        <v>0</v>
      </c>
      <c r="AU45" t="b">
        <f t="shared" si="2"/>
        <v>1</v>
      </c>
      <c r="AV45" t="b">
        <f t="shared" si="3"/>
        <v>0</v>
      </c>
      <c r="AW45" t="b">
        <f t="shared" si="4"/>
        <v>0</v>
      </c>
      <c r="AX45" t="b">
        <f t="shared" si="5"/>
        <v>1</v>
      </c>
    </row>
    <row r="46" spans="1:50" x14ac:dyDescent="0.3">
      <c r="A46">
        <v>126</v>
      </c>
      <c r="B46">
        <v>126</v>
      </c>
      <c r="C46">
        <v>352</v>
      </c>
      <c r="D46" s="1">
        <v>44691</v>
      </c>
      <c r="E46" t="s">
        <v>26</v>
      </c>
      <c r="F46" t="s">
        <v>27</v>
      </c>
      <c r="G46" t="s">
        <v>27</v>
      </c>
      <c r="H46">
        <v>0</v>
      </c>
      <c r="I46">
        <v>1</v>
      </c>
      <c r="J46">
        <v>173</v>
      </c>
      <c r="K46">
        <v>3</v>
      </c>
      <c r="L46">
        <v>0</v>
      </c>
      <c r="M46">
        <v>1</v>
      </c>
      <c r="N46">
        <v>0</v>
      </c>
      <c r="O46" t="s">
        <v>398</v>
      </c>
      <c r="Q46" t="s">
        <v>399</v>
      </c>
      <c r="R46" t="s">
        <v>400</v>
      </c>
      <c r="S46" t="s">
        <v>401</v>
      </c>
      <c r="T46" t="s">
        <v>402</v>
      </c>
      <c r="U46" t="s">
        <v>403</v>
      </c>
      <c r="V46" t="s">
        <v>404</v>
      </c>
      <c r="W46" t="s">
        <v>26</v>
      </c>
      <c r="X46" t="s">
        <v>405</v>
      </c>
      <c r="Y46" t="s">
        <v>406</v>
      </c>
      <c r="Z46" t="s">
        <v>26</v>
      </c>
      <c r="AA46" t="s">
        <v>26</v>
      </c>
      <c r="AB46" t="s">
        <v>2930</v>
      </c>
      <c r="AC46" t="s">
        <v>2929</v>
      </c>
      <c r="AD46" t="s">
        <v>2928</v>
      </c>
      <c r="AE46" t="s">
        <v>2006</v>
      </c>
      <c r="AF46" t="s">
        <v>26</v>
      </c>
      <c r="AG46" t="s">
        <v>45</v>
      </c>
      <c r="AH46" t="s">
        <v>26</v>
      </c>
      <c r="AI46" t="s">
        <v>26</v>
      </c>
      <c r="AK46" t="b">
        <v>1</v>
      </c>
      <c r="AL46" t="b">
        <v>1</v>
      </c>
      <c r="AN46" t="b">
        <v>1</v>
      </c>
      <c r="AO46" t="b">
        <v>1</v>
      </c>
      <c r="AQ46" t="b">
        <v>1</v>
      </c>
      <c r="AR46" t="b">
        <v>1</v>
      </c>
      <c r="AS46" t="b">
        <f t="shared" si="0"/>
        <v>1</v>
      </c>
      <c r="AT46" t="b">
        <f t="shared" si="1"/>
        <v>0</v>
      </c>
      <c r="AU46" t="b">
        <f t="shared" si="2"/>
        <v>1</v>
      </c>
      <c r="AV46" t="b">
        <f t="shared" si="3"/>
        <v>0</v>
      </c>
      <c r="AW46" t="b">
        <f t="shared" si="4"/>
        <v>0</v>
      </c>
      <c r="AX46" t="b">
        <f t="shared" si="5"/>
        <v>1</v>
      </c>
    </row>
    <row r="47" spans="1:50" x14ac:dyDescent="0.3">
      <c r="A47">
        <v>127</v>
      </c>
      <c r="B47">
        <v>127</v>
      </c>
      <c r="C47">
        <v>355</v>
      </c>
      <c r="D47" s="1">
        <v>44693</v>
      </c>
      <c r="E47" t="s">
        <v>26</v>
      </c>
      <c r="H47">
        <v>0</v>
      </c>
      <c r="I47">
        <v>1</v>
      </c>
      <c r="J47">
        <v>174</v>
      </c>
      <c r="K47">
        <v>3</v>
      </c>
      <c r="L47">
        <v>0</v>
      </c>
      <c r="M47">
        <v>0</v>
      </c>
      <c r="N47">
        <v>1</v>
      </c>
      <c r="O47" t="s">
        <v>407</v>
      </c>
      <c r="Q47" t="s">
        <v>408</v>
      </c>
      <c r="R47" t="s">
        <v>409</v>
      </c>
      <c r="S47" t="s">
        <v>410</v>
      </c>
      <c r="T47" t="s">
        <v>411</v>
      </c>
      <c r="U47" t="s">
        <v>412</v>
      </c>
      <c r="V47" t="s">
        <v>413</v>
      </c>
      <c r="W47" t="s">
        <v>26</v>
      </c>
      <c r="X47" t="s">
        <v>348</v>
      </c>
      <c r="Y47" t="s">
        <v>55</v>
      </c>
      <c r="Z47" t="s">
        <v>26</v>
      </c>
      <c r="AA47" t="s">
        <v>93</v>
      </c>
      <c r="AB47" t="s">
        <v>2927</v>
      </c>
      <c r="AC47" t="s">
        <v>2926</v>
      </c>
      <c r="AD47" t="s">
        <v>2925</v>
      </c>
      <c r="AE47" t="s">
        <v>93</v>
      </c>
      <c r="AF47" t="s">
        <v>26</v>
      </c>
      <c r="AG47" t="s">
        <v>93</v>
      </c>
      <c r="AH47" t="s">
        <v>93</v>
      </c>
      <c r="AI47" t="s">
        <v>26</v>
      </c>
      <c r="AK47" t="b">
        <v>1</v>
      </c>
      <c r="AL47" t="b">
        <v>1</v>
      </c>
      <c r="AO47" t="b">
        <v>1</v>
      </c>
      <c r="AS47" t="b">
        <f t="shared" si="0"/>
        <v>1</v>
      </c>
      <c r="AT47" t="b">
        <f t="shared" si="1"/>
        <v>1</v>
      </c>
      <c r="AU47" t="b">
        <f t="shared" si="2"/>
        <v>0</v>
      </c>
      <c r="AV47" t="b">
        <f t="shared" si="3"/>
        <v>0</v>
      </c>
      <c r="AW47" t="b">
        <f t="shared" si="4"/>
        <v>1</v>
      </c>
      <c r="AX47" t="b">
        <f t="shared" si="5"/>
        <v>0</v>
      </c>
    </row>
    <row r="48" spans="1:50" x14ac:dyDescent="0.3">
      <c r="A48">
        <v>128</v>
      </c>
      <c r="B48">
        <v>128</v>
      </c>
      <c r="C48">
        <v>356</v>
      </c>
      <c r="D48" s="1">
        <v>44693</v>
      </c>
      <c r="E48" t="s">
        <v>26</v>
      </c>
      <c r="F48" t="s">
        <v>27</v>
      </c>
      <c r="G48" t="s">
        <v>27</v>
      </c>
      <c r="H48">
        <v>0</v>
      </c>
      <c r="I48">
        <v>1</v>
      </c>
      <c r="J48">
        <v>175</v>
      </c>
      <c r="K48">
        <v>3</v>
      </c>
      <c r="L48">
        <v>0</v>
      </c>
      <c r="M48">
        <v>0</v>
      </c>
      <c r="N48">
        <v>1</v>
      </c>
      <c r="O48" t="s">
        <v>414</v>
      </c>
      <c r="Q48" t="s">
        <v>415</v>
      </c>
      <c r="R48" t="s">
        <v>416</v>
      </c>
      <c r="S48" t="s">
        <v>417</v>
      </c>
      <c r="T48" t="s">
        <v>418</v>
      </c>
      <c r="U48" t="s">
        <v>419</v>
      </c>
      <c r="V48" t="s">
        <v>420</v>
      </c>
      <c r="W48" t="s">
        <v>26</v>
      </c>
      <c r="X48" t="s">
        <v>421</v>
      </c>
      <c r="Y48" t="s">
        <v>422</v>
      </c>
      <c r="Z48" t="s">
        <v>56</v>
      </c>
      <c r="AA48" t="s">
        <v>56</v>
      </c>
      <c r="AB48" t="s">
        <v>2924</v>
      </c>
      <c r="AC48" t="s">
        <v>2923</v>
      </c>
      <c r="AD48" t="s">
        <v>2922</v>
      </c>
      <c r="AE48" t="s">
        <v>2921</v>
      </c>
      <c r="AF48" t="s">
        <v>26</v>
      </c>
      <c r="AG48" t="s">
        <v>26</v>
      </c>
      <c r="AH48" t="s">
        <v>45</v>
      </c>
      <c r="AI48" t="s">
        <v>26</v>
      </c>
      <c r="AL48" t="b">
        <v>1</v>
      </c>
      <c r="AO48" t="b">
        <v>1</v>
      </c>
      <c r="AP48" t="b">
        <v>1</v>
      </c>
      <c r="AR48" t="b">
        <v>1</v>
      </c>
      <c r="AS48" t="b">
        <f t="shared" si="0"/>
        <v>1</v>
      </c>
      <c r="AT48" t="b">
        <f t="shared" si="1"/>
        <v>0</v>
      </c>
      <c r="AU48" t="b">
        <f t="shared" si="2"/>
        <v>0</v>
      </c>
      <c r="AV48" t="b">
        <f t="shared" si="3"/>
        <v>0</v>
      </c>
      <c r="AW48" t="b">
        <f t="shared" si="4"/>
        <v>1</v>
      </c>
      <c r="AX48" t="b">
        <f t="shared" si="5"/>
        <v>0</v>
      </c>
    </row>
    <row r="49" spans="1:50" x14ac:dyDescent="0.3">
      <c r="A49">
        <v>129</v>
      </c>
      <c r="B49">
        <v>129</v>
      </c>
      <c r="C49">
        <v>359</v>
      </c>
      <c r="D49" s="1">
        <v>44693</v>
      </c>
      <c r="E49" t="s">
        <v>26</v>
      </c>
      <c r="F49" t="s">
        <v>27</v>
      </c>
      <c r="G49" t="s">
        <v>27</v>
      </c>
      <c r="H49">
        <v>0</v>
      </c>
      <c r="I49">
        <v>1</v>
      </c>
      <c r="J49">
        <v>176</v>
      </c>
      <c r="K49">
        <v>3</v>
      </c>
      <c r="L49">
        <v>0</v>
      </c>
      <c r="M49">
        <v>1</v>
      </c>
      <c r="N49">
        <v>0</v>
      </c>
      <c r="O49" t="s">
        <v>423</v>
      </c>
      <c r="Q49" t="s">
        <v>424</v>
      </c>
      <c r="R49" t="s">
        <v>425</v>
      </c>
      <c r="S49" t="s">
        <v>426</v>
      </c>
      <c r="T49" t="s">
        <v>427</v>
      </c>
      <c r="U49" t="s">
        <v>428</v>
      </c>
      <c r="V49" t="s">
        <v>429</v>
      </c>
      <c r="W49" t="s">
        <v>26</v>
      </c>
      <c r="X49" t="s">
        <v>94</v>
      </c>
      <c r="Y49" t="s">
        <v>93</v>
      </c>
      <c r="Z49" t="s">
        <v>93</v>
      </c>
      <c r="AA49" t="s">
        <v>93</v>
      </c>
      <c r="AB49" t="s">
        <v>2920</v>
      </c>
      <c r="AC49" t="s">
        <v>2919</v>
      </c>
      <c r="AD49" t="s">
        <v>2918</v>
      </c>
      <c r="AE49" t="s">
        <v>2312</v>
      </c>
      <c r="AF49" t="s">
        <v>2001</v>
      </c>
      <c r="AG49" t="s">
        <v>2000</v>
      </c>
      <c r="AH49" t="s">
        <v>2917</v>
      </c>
      <c r="AI49" t="s">
        <v>2916</v>
      </c>
      <c r="AL49" t="b">
        <v>1</v>
      </c>
      <c r="AS49" t="b">
        <f t="shared" si="0"/>
        <v>0</v>
      </c>
      <c r="AT49" t="b">
        <f t="shared" si="1"/>
        <v>0</v>
      </c>
      <c r="AU49" t="b">
        <f t="shared" si="2"/>
        <v>0</v>
      </c>
      <c r="AV49" t="b">
        <f t="shared" si="3"/>
        <v>0</v>
      </c>
      <c r="AW49" t="b">
        <f t="shared" si="4"/>
        <v>1</v>
      </c>
      <c r="AX49" t="b">
        <f t="shared" si="5"/>
        <v>0</v>
      </c>
    </row>
    <row r="50" spans="1:50" x14ac:dyDescent="0.3">
      <c r="A50">
        <v>130</v>
      </c>
      <c r="B50">
        <v>130</v>
      </c>
      <c r="C50">
        <v>363</v>
      </c>
      <c r="D50" s="1">
        <v>44694</v>
      </c>
      <c r="E50" t="s">
        <v>26</v>
      </c>
      <c r="F50" t="s">
        <v>27</v>
      </c>
      <c r="G50" t="s">
        <v>27</v>
      </c>
      <c r="H50">
        <v>0</v>
      </c>
      <c r="I50">
        <v>1</v>
      </c>
      <c r="J50">
        <v>177</v>
      </c>
      <c r="K50">
        <v>3</v>
      </c>
      <c r="L50">
        <v>1</v>
      </c>
      <c r="M50">
        <v>0</v>
      </c>
      <c r="N50">
        <v>0</v>
      </c>
      <c r="O50" t="s">
        <v>430</v>
      </c>
      <c r="Q50" t="s">
        <v>431</v>
      </c>
      <c r="R50" t="s">
        <v>432</v>
      </c>
      <c r="S50" t="s">
        <v>433</v>
      </c>
      <c r="T50" t="s">
        <v>434</v>
      </c>
      <c r="U50" t="s">
        <v>435</v>
      </c>
      <c r="V50" t="s">
        <v>435</v>
      </c>
      <c r="W50" t="s">
        <v>26</v>
      </c>
      <c r="X50" t="s">
        <v>436</v>
      </c>
      <c r="Y50" t="s">
        <v>27</v>
      </c>
      <c r="Z50" t="s">
        <v>26</v>
      </c>
      <c r="AA50" t="s">
        <v>26</v>
      </c>
      <c r="AB50" t="s">
        <v>2915</v>
      </c>
      <c r="AC50" t="s">
        <v>2914</v>
      </c>
      <c r="AD50" t="s">
        <v>2913</v>
      </c>
      <c r="AE50" t="s">
        <v>435</v>
      </c>
      <c r="AF50" t="s">
        <v>45</v>
      </c>
      <c r="AG50" t="s">
        <v>45</v>
      </c>
      <c r="AH50" t="s">
        <v>45</v>
      </c>
      <c r="AI50" t="s">
        <v>45</v>
      </c>
      <c r="AK50" t="b">
        <v>1</v>
      </c>
      <c r="AL50" t="b">
        <v>1</v>
      </c>
      <c r="AN50" t="b">
        <v>1</v>
      </c>
      <c r="AS50" t="b">
        <f t="shared" si="0"/>
        <v>0</v>
      </c>
      <c r="AT50" t="b">
        <f t="shared" si="1"/>
        <v>0</v>
      </c>
      <c r="AU50" t="b">
        <f t="shared" si="2"/>
        <v>1</v>
      </c>
      <c r="AV50" t="b">
        <f t="shared" si="3"/>
        <v>1</v>
      </c>
      <c r="AW50" t="b">
        <f t="shared" si="4"/>
        <v>1</v>
      </c>
      <c r="AX50" t="b">
        <f t="shared" si="5"/>
        <v>1</v>
      </c>
    </row>
    <row r="51" spans="1:50" x14ac:dyDescent="0.3">
      <c r="A51">
        <v>131</v>
      </c>
      <c r="B51">
        <v>131</v>
      </c>
      <c r="C51">
        <v>364</v>
      </c>
      <c r="D51" s="1">
        <v>44694</v>
      </c>
      <c r="E51" t="s">
        <v>26</v>
      </c>
      <c r="F51" t="s">
        <v>27</v>
      </c>
      <c r="G51" t="s">
        <v>27</v>
      </c>
      <c r="H51">
        <v>0</v>
      </c>
      <c r="I51">
        <v>1</v>
      </c>
      <c r="J51">
        <v>178</v>
      </c>
      <c r="K51">
        <v>3</v>
      </c>
      <c r="L51">
        <v>1</v>
      </c>
      <c r="M51">
        <v>0</v>
      </c>
      <c r="N51">
        <v>0</v>
      </c>
      <c r="O51" t="s">
        <v>437</v>
      </c>
      <c r="Q51" t="s">
        <v>438</v>
      </c>
      <c r="R51" t="s">
        <v>439</v>
      </c>
      <c r="S51" t="s">
        <v>440</v>
      </c>
      <c r="T51" t="s">
        <v>441</v>
      </c>
      <c r="U51" t="s">
        <v>442</v>
      </c>
      <c r="V51" t="s">
        <v>443</v>
      </c>
      <c r="W51" t="s">
        <v>26</v>
      </c>
      <c r="X51" t="s">
        <v>444</v>
      </c>
      <c r="Y51" t="s">
        <v>45</v>
      </c>
      <c r="Z51" t="s">
        <v>45</v>
      </c>
      <c r="AA51" t="s">
        <v>26</v>
      </c>
      <c r="AB51" t="s">
        <v>2912</v>
      </c>
      <c r="AC51" t="s">
        <v>2911</v>
      </c>
      <c r="AD51" t="s">
        <v>2910</v>
      </c>
      <c r="AE51" t="s">
        <v>2909</v>
      </c>
      <c r="AF51" t="s">
        <v>26</v>
      </c>
      <c r="AG51" t="s">
        <v>45</v>
      </c>
      <c r="AH51" t="s">
        <v>45</v>
      </c>
      <c r="AI51" t="s">
        <v>2908</v>
      </c>
      <c r="AL51" t="b">
        <v>1</v>
      </c>
      <c r="AM51" t="b">
        <v>1</v>
      </c>
      <c r="AO51" t="b">
        <v>1</v>
      </c>
      <c r="AS51" t="b">
        <f t="shared" si="0"/>
        <v>1</v>
      </c>
      <c r="AT51" t="b">
        <f t="shared" si="1"/>
        <v>1</v>
      </c>
      <c r="AU51" t="b">
        <f t="shared" si="2"/>
        <v>1</v>
      </c>
      <c r="AV51" t="b">
        <f t="shared" si="3"/>
        <v>1</v>
      </c>
      <c r="AW51" t="b">
        <f t="shared" si="4"/>
        <v>1</v>
      </c>
      <c r="AX51" t="b">
        <f t="shared" si="5"/>
        <v>1</v>
      </c>
    </row>
    <row r="52" spans="1:50" x14ac:dyDescent="0.3">
      <c r="A52">
        <v>132</v>
      </c>
      <c r="B52">
        <v>132</v>
      </c>
      <c r="C52">
        <v>366</v>
      </c>
      <c r="D52" s="1">
        <v>44694</v>
      </c>
      <c r="E52" t="s">
        <v>26</v>
      </c>
      <c r="G52" t="s">
        <v>26</v>
      </c>
      <c r="H52">
        <v>1</v>
      </c>
      <c r="I52">
        <v>1</v>
      </c>
      <c r="J52">
        <v>179</v>
      </c>
      <c r="K52">
        <v>3</v>
      </c>
      <c r="L52">
        <v>1</v>
      </c>
      <c r="M52">
        <v>0</v>
      </c>
      <c r="N52">
        <v>0</v>
      </c>
      <c r="O52" t="s">
        <v>445</v>
      </c>
      <c r="P52" t="s">
        <v>446</v>
      </c>
      <c r="Q52" t="s">
        <v>447</v>
      </c>
      <c r="R52" t="s">
        <v>448</v>
      </c>
      <c r="S52" t="s">
        <v>449</v>
      </c>
      <c r="T52" t="s">
        <v>450</v>
      </c>
      <c r="U52" t="s">
        <v>451</v>
      </c>
      <c r="V52" t="s">
        <v>452</v>
      </c>
      <c r="W52" t="s">
        <v>26</v>
      </c>
      <c r="X52" t="s">
        <v>453</v>
      </c>
      <c r="Y52" t="s">
        <v>454</v>
      </c>
      <c r="Z52" t="s">
        <v>45</v>
      </c>
      <c r="AA52" t="s">
        <v>455</v>
      </c>
      <c r="AB52" t="s">
        <v>2907</v>
      </c>
      <c r="AC52" t="s">
        <v>2906</v>
      </c>
      <c r="AD52" t="s">
        <v>2905</v>
      </c>
      <c r="AE52" t="s">
        <v>2904</v>
      </c>
      <c r="AF52" t="s">
        <v>2903</v>
      </c>
      <c r="AG52" t="s">
        <v>2071</v>
      </c>
      <c r="AH52" t="s">
        <v>2902</v>
      </c>
      <c r="AI52" t="s">
        <v>2069</v>
      </c>
      <c r="AL52" t="b">
        <v>1</v>
      </c>
      <c r="AN52" t="b">
        <v>1</v>
      </c>
      <c r="AQ52" t="b">
        <v>1</v>
      </c>
      <c r="AR52" t="b">
        <v>1</v>
      </c>
      <c r="AS52" t="b">
        <f t="shared" si="0"/>
        <v>1</v>
      </c>
      <c r="AT52" t="b">
        <f t="shared" si="1"/>
        <v>0</v>
      </c>
      <c r="AU52" t="b">
        <f t="shared" si="2"/>
        <v>1</v>
      </c>
      <c r="AV52" t="b">
        <f t="shared" si="3"/>
        <v>1</v>
      </c>
      <c r="AW52" t="b">
        <f t="shared" si="4"/>
        <v>1</v>
      </c>
      <c r="AX52" t="b">
        <f t="shared" si="5"/>
        <v>1</v>
      </c>
    </row>
    <row r="53" spans="1:50" x14ac:dyDescent="0.3">
      <c r="A53">
        <v>133</v>
      </c>
      <c r="B53">
        <v>133</v>
      </c>
      <c r="C53">
        <v>370</v>
      </c>
      <c r="D53" s="1">
        <v>44705</v>
      </c>
      <c r="E53" t="s">
        <v>26</v>
      </c>
      <c r="F53" t="s">
        <v>27</v>
      </c>
      <c r="G53" t="s">
        <v>27</v>
      </c>
      <c r="H53">
        <v>0</v>
      </c>
      <c r="I53">
        <v>1</v>
      </c>
      <c r="J53">
        <v>180</v>
      </c>
      <c r="K53">
        <v>3</v>
      </c>
      <c r="L53">
        <v>0</v>
      </c>
      <c r="M53">
        <v>1</v>
      </c>
      <c r="N53">
        <v>0</v>
      </c>
      <c r="O53" t="s">
        <v>456</v>
      </c>
      <c r="Q53" t="s">
        <v>457</v>
      </c>
      <c r="R53" t="s">
        <v>458</v>
      </c>
      <c r="S53" t="s">
        <v>459</v>
      </c>
      <c r="T53" t="s">
        <v>460</v>
      </c>
      <c r="U53" t="s">
        <v>461</v>
      </c>
      <c r="V53" t="s">
        <v>462</v>
      </c>
      <c r="W53" t="s">
        <v>26</v>
      </c>
      <c r="X53" t="s">
        <v>140</v>
      </c>
      <c r="Y53" t="s">
        <v>27</v>
      </c>
      <c r="Z53" t="s">
        <v>45</v>
      </c>
      <c r="AA53" t="s">
        <v>463</v>
      </c>
      <c r="AB53" t="s">
        <v>2901</v>
      </c>
      <c r="AC53" t="s">
        <v>2900</v>
      </c>
      <c r="AD53" t="s">
        <v>2899</v>
      </c>
      <c r="AE53" t="s">
        <v>2898</v>
      </c>
      <c r="AF53" t="s">
        <v>26</v>
      </c>
      <c r="AG53" t="s">
        <v>45</v>
      </c>
      <c r="AH53" t="s">
        <v>45</v>
      </c>
      <c r="AI53" t="s">
        <v>2220</v>
      </c>
      <c r="AL53" t="b">
        <v>1</v>
      </c>
      <c r="AN53" t="b">
        <v>1</v>
      </c>
      <c r="AO53" t="b">
        <v>1</v>
      </c>
      <c r="AS53" t="b">
        <f t="shared" si="0"/>
        <v>1</v>
      </c>
      <c r="AT53" t="b">
        <f t="shared" si="1"/>
        <v>1</v>
      </c>
      <c r="AU53" t="b">
        <f t="shared" si="2"/>
        <v>1</v>
      </c>
      <c r="AV53" t="b">
        <f t="shared" si="3"/>
        <v>0</v>
      </c>
      <c r="AW53" t="b">
        <f t="shared" si="4"/>
        <v>0</v>
      </c>
      <c r="AX53" t="b">
        <f t="shared" si="5"/>
        <v>1</v>
      </c>
    </row>
    <row r="54" spans="1:50" x14ac:dyDescent="0.3">
      <c r="A54">
        <v>134</v>
      </c>
      <c r="B54">
        <v>134</v>
      </c>
      <c r="C54">
        <v>373</v>
      </c>
      <c r="D54" s="1">
        <v>44705</v>
      </c>
      <c r="E54" t="s">
        <v>26</v>
      </c>
      <c r="H54">
        <v>0</v>
      </c>
      <c r="I54">
        <v>1</v>
      </c>
      <c r="J54">
        <v>181</v>
      </c>
      <c r="K54">
        <v>3</v>
      </c>
      <c r="L54">
        <v>1</v>
      </c>
      <c r="M54">
        <v>0</v>
      </c>
      <c r="N54">
        <v>0</v>
      </c>
      <c r="O54" t="s">
        <v>464</v>
      </c>
      <c r="P54" t="s">
        <v>47</v>
      </c>
      <c r="Q54" t="s">
        <v>465</v>
      </c>
      <c r="R54" t="s">
        <v>466</v>
      </c>
      <c r="S54" t="s">
        <v>467</v>
      </c>
      <c r="T54" t="s">
        <v>468</v>
      </c>
      <c r="U54" t="s">
        <v>469</v>
      </c>
      <c r="V54" t="s">
        <v>470</v>
      </c>
      <c r="W54" t="s">
        <v>26</v>
      </c>
      <c r="X54" t="s">
        <v>471</v>
      </c>
      <c r="Y54" t="s">
        <v>472</v>
      </c>
      <c r="Z54" t="s">
        <v>473</v>
      </c>
      <c r="AA54" t="s">
        <v>474</v>
      </c>
      <c r="AB54" t="s">
        <v>2897</v>
      </c>
      <c r="AC54" t="s">
        <v>2896</v>
      </c>
      <c r="AD54" t="s">
        <v>2895</v>
      </c>
      <c r="AE54" t="s">
        <v>2894</v>
      </c>
      <c r="AF54" t="s">
        <v>26</v>
      </c>
      <c r="AG54" t="s">
        <v>45</v>
      </c>
      <c r="AH54" t="s">
        <v>45</v>
      </c>
      <c r="AI54" t="s">
        <v>471</v>
      </c>
      <c r="AO54" t="b">
        <v>1</v>
      </c>
      <c r="AS54" t="b">
        <f t="shared" si="0"/>
        <v>1</v>
      </c>
      <c r="AT54" t="b">
        <f t="shared" si="1"/>
        <v>1</v>
      </c>
      <c r="AU54" t="b">
        <f t="shared" si="2"/>
        <v>0</v>
      </c>
      <c r="AV54" t="b">
        <f t="shared" si="3"/>
        <v>1</v>
      </c>
      <c r="AW54" t="b">
        <f t="shared" si="4"/>
        <v>0</v>
      </c>
      <c r="AX54" t="b">
        <f t="shared" si="5"/>
        <v>0</v>
      </c>
    </row>
    <row r="55" spans="1:50" x14ac:dyDescent="0.3">
      <c r="A55">
        <v>135</v>
      </c>
      <c r="B55">
        <v>135</v>
      </c>
      <c r="C55">
        <v>374</v>
      </c>
      <c r="D55" s="1">
        <v>44707</v>
      </c>
      <c r="E55" t="s">
        <v>26</v>
      </c>
      <c r="H55">
        <v>0</v>
      </c>
      <c r="I55">
        <v>1</v>
      </c>
      <c r="J55">
        <v>182</v>
      </c>
      <c r="K55">
        <v>3</v>
      </c>
      <c r="L55">
        <v>0</v>
      </c>
      <c r="M55">
        <v>1</v>
      </c>
      <c r="N55">
        <v>0</v>
      </c>
      <c r="O55" t="s">
        <v>475</v>
      </c>
      <c r="P55" t="s">
        <v>47</v>
      </c>
      <c r="Q55" t="s">
        <v>476</v>
      </c>
      <c r="R55" t="s">
        <v>477</v>
      </c>
      <c r="S55" t="s">
        <v>478</v>
      </c>
      <c r="T55" t="s">
        <v>479</v>
      </c>
      <c r="U55" t="s">
        <v>480</v>
      </c>
      <c r="V55" t="s">
        <v>481</v>
      </c>
      <c r="W55" t="s">
        <v>27</v>
      </c>
      <c r="X55" t="s">
        <v>482</v>
      </c>
      <c r="Y55" t="s">
        <v>27</v>
      </c>
      <c r="Z55" t="s">
        <v>45</v>
      </c>
      <c r="AA55" t="s">
        <v>26</v>
      </c>
      <c r="AB55" t="s">
        <v>2893</v>
      </c>
      <c r="AC55" t="s">
        <v>2892</v>
      </c>
      <c r="AD55" t="s">
        <v>2891</v>
      </c>
      <c r="AE55" t="s">
        <v>1016</v>
      </c>
      <c r="AF55" t="s">
        <v>26</v>
      </c>
      <c r="AG55" t="s">
        <v>1016</v>
      </c>
      <c r="AH55" t="s">
        <v>1016</v>
      </c>
      <c r="AI55" t="s">
        <v>2890</v>
      </c>
      <c r="AL55" t="b">
        <v>1</v>
      </c>
      <c r="AO55" t="b">
        <v>1</v>
      </c>
      <c r="AS55" t="b">
        <f t="shared" si="0"/>
        <v>1</v>
      </c>
      <c r="AT55" t="b">
        <f t="shared" si="1"/>
        <v>1</v>
      </c>
      <c r="AU55" t="b">
        <f t="shared" si="2"/>
        <v>0</v>
      </c>
      <c r="AV55" t="b">
        <f t="shared" si="3"/>
        <v>0</v>
      </c>
      <c r="AW55" t="b">
        <f t="shared" si="4"/>
        <v>1</v>
      </c>
      <c r="AX55" t="b">
        <f t="shared" si="5"/>
        <v>0</v>
      </c>
    </row>
    <row r="56" spans="1:50" x14ac:dyDescent="0.3">
      <c r="A56">
        <v>136</v>
      </c>
      <c r="B56">
        <v>136</v>
      </c>
      <c r="C56">
        <v>375</v>
      </c>
      <c r="D56" s="1">
        <v>44707</v>
      </c>
      <c r="E56" t="s">
        <v>26</v>
      </c>
      <c r="F56" t="s">
        <v>27</v>
      </c>
      <c r="G56" t="s">
        <v>26</v>
      </c>
      <c r="H56">
        <v>1</v>
      </c>
      <c r="I56">
        <v>1</v>
      </c>
      <c r="J56">
        <v>183</v>
      </c>
      <c r="K56">
        <v>3</v>
      </c>
      <c r="L56">
        <v>0</v>
      </c>
      <c r="M56">
        <v>1</v>
      </c>
      <c r="N56">
        <v>0</v>
      </c>
      <c r="O56" t="s">
        <v>483</v>
      </c>
      <c r="P56" t="s">
        <v>484</v>
      </c>
      <c r="Q56" t="s">
        <v>485</v>
      </c>
      <c r="R56" t="s">
        <v>486</v>
      </c>
      <c r="S56" t="s">
        <v>487</v>
      </c>
      <c r="T56" t="s">
        <v>488</v>
      </c>
      <c r="U56" t="s">
        <v>489</v>
      </c>
      <c r="V56" t="s">
        <v>490</v>
      </c>
      <c r="W56" t="s">
        <v>26</v>
      </c>
      <c r="X56" t="s">
        <v>491</v>
      </c>
      <c r="Y56" t="s">
        <v>26</v>
      </c>
      <c r="Z56" t="s">
        <v>45</v>
      </c>
      <c r="AA56" t="s">
        <v>45</v>
      </c>
      <c r="AB56" t="s">
        <v>2889</v>
      </c>
      <c r="AC56" t="s">
        <v>2888</v>
      </c>
      <c r="AD56" t="s">
        <v>2887</v>
      </c>
      <c r="AE56" t="s">
        <v>2886</v>
      </c>
      <c r="AF56" t="s">
        <v>2228</v>
      </c>
      <c r="AG56" t="s">
        <v>2885</v>
      </c>
      <c r="AH56" t="s">
        <v>2884</v>
      </c>
      <c r="AI56" t="s">
        <v>2883</v>
      </c>
      <c r="AL56" t="b">
        <v>1</v>
      </c>
      <c r="AN56" t="b">
        <v>1</v>
      </c>
      <c r="AQ56" t="b">
        <v>1</v>
      </c>
      <c r="AR56" t="b">
        <v>1</v>
      </c>
      <c r="AS56" t="b">
        <f t="shared" si="0"/>
        <v>1</v>
      </c>
      <c r="AT56" t="b">
        <f t="shared" si="1"/>
        <v>0</v>
      </c>
      <c r="AU56" t="b">
        <f t="shared" si="2"/>
        <v>1</v>
      </c>
      <c r="AV56" t="b">
        <f t="shared" si="3"/>
        <v>0</v>
      </c>
      <c r="AW56" t="b">
        <f t="shared" si="4"/>
        <v>0</v>
      </c>
      <c r="AX56" t="b">
        <f t="shared" si="5"/>
        <v>1</v>
      </c>
    </row>
    <row r="57" spans="1:50" x14ac:dyDescent="0.3">
      <c r="A57">
        <v>137</v>
      </c>
      <c r="B57">
        <v>137</v>
      </c>
      <c r="C57">
        <v>376</v>
      </c>
      <c r="D57" s="1">
        <v>44707</v>
      </c>
      <c r="E57" t="s">
        <v>26</v>
      </c>
      <c r="F57" t="s">
        <v>27</v>
      </c>
      <c r="G57" t="s">
        <v>27</v>
      </c>
      <c r="H57">
        <v>0</v>
      </c>
      <c r="I57">
        <v>1</v>
      </c>
      <c r="J57">
        <v>184</v>
      </c>
      <c r="K57">
        <v>3</v>
      </c>
      <c r="L57">
        <v>0</v>
      </c>
      <c r="M57">
        <v>0</v>
      </c>
      <c r="N57">
        <v>1</v>
      </c>
      <c r="O57" t="s">
        <v>492</v>
      </c>
      <c r="Q57" t="s">
        <v>493</v>
      </c>
      <c r="R57" t="s">
        <v>494</v>
      </c>
      <c r="S57" t="s">
        <v>495</v>
      </c>
      <c r="T57" t="s">
        <v>496</v>
      </c>
      <c r="U57" t="s">
        <v>93</v>
      </c>
      <c r="V57" t="s">
        <v>497</v>
      </c>
      <c r="W57" t="s">
        <v>93</v>
      </c>
      <c r="X57" t="s">
        <v>498</v>
      </c>
      <c r="Y57" t="s">
        <v>93</v>
      </c>
      <c r="Z57" t="s">
        <v>26</v>
      </c>
      <c r="AA57" t="s">
        <v>93</v>
      </c>
      <c r="AB57" t="s">
        <v>2882</v>
      </c>
      <c r="AC57" t="s">
        <v>2881</v>
      </c>
      <c r="AD57" t="s">
        <v>2880</v>
      </c>
      <c r="AE57" t="s">
        <v>2879</v>
      </c>
      <c r="AF57" t="s">
        <v>27</v>
      </c>
      <c r="AG57" t="s">
        <v>45</v>
      </c>
      <c r="AH57" t="s">
        <v>45</v>
      </c>
      <c r="AI57" t="s">
        <v>27</v>
      </c>
      <c r="AK57" t="b">
        <v>1</v>
      </c>
      <c r="AL57" t="b">
        <v>1</v>
      </c>
      <c r="AN57" t="b">
        <v>1</v>
      </c>
      <c r="AS57" t="b">
        <f t="shared" si="0"/>
        <v>0</v>
      </c>
      <c r="AT57" t="b">
        <f t="shared" si="1"/>
        <v>0</v>
      </c>
      <c r="AU57" t="b">
        <f t="shared" si="2"/>
        <v>1</v>
      </c>
      <c r="AV57" t="b">
        <f t="shared" si="3"/>
        <v>0</v>
      </c>
      <c r="AW57" t="b">
        <f t="shared" si="4"/>
        <v>0</v>
      </c>
      <c r="AX57" t="b">
        <f t="shared" si="5"/>
        <v>1</v>
      </c>
    </row>
    <row r="58" spans="1:50" x14ac:dyDescent="0.3">
      <c r="A58">
        <v>138</v>
      </c>
      <c r="B58">
        <v>138</v>
      </c>
      <c r="C58">
        <v>378</v>
      </c>
      <c r="D58" s="1">
        <v>44707</v>
      </c>
      <c r="E58" t="s">
        <v>26</v>
      </c>
      <c r="F58" t="s">
        <v>26</v>
      </c>
      <c r="G58" t="s">
        <v>27</v>
      </c>
      <c r="H58">
        <v>1</v>
      </c>
      <c r="I58">
        <v>1</v>
      </c>
      <c r="J58">
        <v>185</v>
      </c>
      <c r="K58">
        <v>3</v>
      </c>
      <c r="L58">
        <v>1</v>
      </c>
      <c r="M58">
        <v>0</v>
      </c>
      <c r="N58">
        <v>0</v>
      </c>
      <c r="O58" t="s">
        <v>499</v>
      </c>
      <c r="P58" t="s">
        <v>500</v>
      </c>
      <c r="Q58" t="s">
        <v>501</v>
      </c>
      <c r="R58" t="s">
        <v>502</v>
      </c>
      <c r="S58" t="s">
        <v>503</v>
      </c>
      <c r="T58" t="s">
        <v>504</v>
      </c>
      <c r="U58" t="s">
        <v>505</v>
      </c>
      <c r="V58" t="s">
        <v>506</v>
      </c>
      <c r="W58" t="s">
        <v>26</v>
      </c>
      <c r="X58" t="s">
        <v>507</v>
      </c>
      <c r="Y58" t="s">
        <v>508</v>
      </c>
      <c r="Z58" t="s">
        <v>26</v>
      </c>
      <c r="AA58" t="s">
        <v>26</v>
      </c>
      <c r="AB58" t="s">
        <v>2878</v>
      </c>
      <c r="AC58" t="s">
        <v>2877</v>
      </c>
      <c r="AD58" t="s">
        <v>2876</v>
      </c>
      <c r="AE58" t="s">
        <v>2875</v>
      </c>
      <c r="AF58" t="s">
        <v>26</v>
      </c>
      <c r="AG58" t="s">
        <v>26</v>
      </c>
      <c r="AH58" t="s">
        <v>26</v>
      </c>
      <c r="AI58" t="s">
        <v>26</v>
      </c>
      <c r="AK58" t="b">
        <v>1</v>
      </c>
      <c r="AL58" t="b">
        <v>1</v>
      </c>
      <c r="AN58" t="b">
        <v>1</v>
      </c>
      <c r="AO58" t="b">
        <v>1</v>
      </c>
      <c r="AP58" t="b">
        <v>1</v>
      </c>
      <c r="AQ58" t="b">
        <v>1</v>
      </c>
      <c r="AR58" t="b">
        <v>1</v>
      </c>
      <c r="AS58" t="b">
        <f t="shared" si="0"/>
        <v>1</v>
      </c>
      <c r="AT58" t="b">
        <f t="shared" si="1"/>
        <v>0</v>
      </c>
      <c r="AU58" t="b">
        <f t="shared" si="2"/>
        <v>1</v>
      </c>
      <c r="AV58" t="b">
        <f t="shared" si="3"/>
        <v>1</v>
      </c>
      <c r="AW58" t="b">
        <f t="shared" si="4"/>
        <v>1</v>
      </c>
      <c r="AX58" t="b">
        <f t="shared" si="5"/>
        <v>1</v>
      </c>
    </row>
    <row r="59" spans="1:50" x14ac:dyDescent="0.3">
      <c r="A59">
        <v>139</v>
      </c>
      <c r="B59">
        <v>139</v>
      </c>
      <c r="C59">
        <v>30</v>
      </c>
      <c r="D59" t="s">
        <v>509</v>
      </c>
      <c r="E59" t="s">
        <v>26</v>
      </c>
      <c r="F59" t="s">
        <v>27</v>
      </c>
      <c r="G59" t="s">
        <v>27</v>
      </c>
      <c r="H59">
        <v>0</v>
      </c>
      <c r="I59">
        <v>1</v>
      </c>
      <c r="J59">
        <v>16</v>
      </c>
      <c r="K59">
        <v>3</v>
      </c>
      <c r="L59">
        <v>0</v>
      </c>
      <c r="M59">
        <v>1</v>
      </c>
      <c r="N59">
        <v>0</v>
      </c>
      <c r="O59" t="s">
        <v>510</v>
      </c>
      <c r="P59" t="s">
        <v>511</v>
      </c>
      <c r="Q59" t="s">
        <v>512</v>
      </c>
      <c r="R59" t="s">
        <v>513</v>
      </c>
      <c r="S59" t="s">
        <v>514</v>
      </c>
      <c r="T59" t="s">
        <v>515</v>
      </c>
      <c r="U59" t="s">
        <v>516</v>
      </c>
      <c r="V59" t="s">
        <v>517</v>
      </c>
      <c r="W59" t="s">
        <v>26</v>
      </c>
      <c r="X59" t="s">
        <v>518</v>
      </c>
      <c r="Y59" t="s">
        <v>27</v>
      </c>
      <c r="Z59" t="s">
        <v>519</v>
      </c>
      <c r="AA59" t="s">
        <v>26</v>
      </c>
      <c r="AB59" t="s">
        <v>2874</v>
      </c>
      <c r="AC59" t="s">
        <v>2873</v>
      </c>
      <c r="AD59" t="s">
        <v>2872</v>
      </c>
      <c r="AE59" t="s">
        <v>2155</v>
      </c>
      <c r="AF59" t="s">
        <v>26</v>
      </c>
      <c r="AG59" t="s">
        <v>26</v>
      </c>
      <c r="AH59" t="s">
        <v>27</v>
      </c>
      <c r="AI59" t="s">
        <v>27</v>
      </c>
      <c r="AL59" t="b">
        <v>1</v>
      </c>
      <c r="AN59" t="b">
        <v>1</v>
      </c>
      <c r="AO59" t="b">
        <v>1</v>
      </c>
      <c r="AP59" t="b">
        <v>1</v>
      </c>
      <c r="AS59" t="b">
        <f t="shared" si="0"/>
        <v>1</v>
      </c>
      <c r="AT59" t="b">
        <f t="shared" si="1"/>
        <v>1</v>
      </c>
      <c r="AU59" t="b">
        <f t="shared" si="2"/>
        <v>1</v>
      </c>
      <c r="AV59" t="b">
        <f t="shared" si="3"/>
        <v>0</v>
      </c>
      <c r="AW59" t="b">
        <f t="shared" si="4"/>
        <v>0</v>
      </c>
      <c r="AX59" t="b">
        <f t="shared" si="5"/>
        <v>1</v>
      </c>
    </row>
    <row r="60" spans="1:50" x14ac:dyDescent="0.3">
      <c r="A60">
        <v>140</v>
      </c>
      <c r="B60">
        <v>140</v>
      </c>
      <c r="C60">
        <v>31</v>
      </c>
      <c r="D60" t="s">
        <v>509</v>
      </c>
      <c r="E60" t="s">
        <v>26</v>
      </c>
      <c r="F60" t="s">
        <v>27</v>
      </c>
      <c r="G60" t="s">
        <v>27</v>
      </c>
      <c r="H60">
        <v>0</v>
      </c>
      <c r="I60">
        <v>1</v>
      </c>
      <c r="J60">
        <v>17</v>
      </c>
      <c r="K60">
        <v>3</v>
      </c>
      <c r="L60">
        <v>1</v>
      </c>
      <c r="M60">
        <v>0</v>
      </c>
      <c r="N60">
        <v>0</v>
      </c>
      <c r="O60" t="s">
        <v>520</v>
      </c>
      <c r="Q60" t="s">
        <v>521</v>
      </c>
      <c r="R60" t="s">
        <v>522</v>
      </c>
      <c r="S60" t="s">
        <v>523</v>
      </c>
      <c r="T60" t="s">
        <v>524</v>
      </c>
      <c r="U60" t="s">
        <v>41</v>
      </c>
      <c r="V60" t="s">
        <v>525</v>
      </c>
      <c r="W60" t="s">
        <v>26</v>
      </c>
      <c r="X60" t="s">
        <v>381</v>
      </c>
      <c r="Y60" t="s">
        <v>45</v>
      </c>
      <c r="Z60" t="s">
        <v>45</v>
      </c>
      <c r="AA60" t="s">
        <v>45</v>
      </c>
      <c r="AB60" t="s">
        <v>2871</v>
      </c>
      <c r="AC60" t="s">
        <v>2870</v>
      </c>
      <c r="AD60" t="s">
        <v>2869</v>
      </c>
      <c r="AE60" t="s">
        <v>2038</v>
      </c>
      <c r="AF60" t="s">
        <v>26</v>
      </c>
      <c r="AG60" t="s">
        <v>45</v>
      </c>
      <c r="AH60" t="s">
        <v>45</v>
      </c>
      <c r="AI60" t="s">
        <v>45</v>
      </c>
      <c r="AM60" t="b">
        <v>1</v>
      </c>
      <c r="AO60" t="b">
        <v>1</v>
      </c>
      <c r="AS60" t="b">
        <f t="shared" si="0"/>
        <v>1</v>
      </c>
      <c r="AT60" t="b">
        <f t="shared" si="1"/>
        <v>1</v>
      </c>
      <c r="AU60" t="b">
        <f t="shared" si="2"/>
        <v>0</v>
      </c>
      <c r="AV60" t="b">
        <f t="shared" si="3"/>
        <v>1</v>
      </c>
      <c r="AW60" t="b">
        <f t="shared" si="4"/>
        <v>0</v>
      </c>
      <c r="AX60" t="b">
        <f t="shared" si="5"/>
        <v>0</v>
      </c>
    </row>
    <row r="61" spans="1:50" x14ac:dyDescent="0.3">
      <c r="A61">
        <v>141</v>
      </c>
      <c r="B61">
        <v>141</v>
      </c>
      <c r="C61">
        <v>32</v>
      </c>
      <c r="D61" t="s">
        <v>509</v>
      </c>
      <c r="E61" t="s">
        <v>26</v>
      </c>
      <c r="F61" t="s">
        <v>27</v>
      </c>
      <c r="G61" t="s">
        <v>27</v>
      </c>
      <c r="H61">
        <v>0</v>
      </c>
      <c r="I61">
        <v>1</v>
      </c>
      <c r="J61">
        <v>18</v>
      </c>
      <c r="K61">
        <v>3</v>
      </c>
      <c r="L61">
        <v>1</v>
      </c>
      <c r="M61">
        <v>0</v>
      </c>
      <c r="N61">
        <v>0</v>
      </c>
      <c r="O61" t="s">
        <v>526</v>
      </c>
      <c r="Q61" t="s">
        <v>527</v>
      </c>
      <c r="R61" t="s">
        <v>528</v>
      </c>
      <c r="S61" t="s">
        <v>529</v>
      </c>
      <c r="T61" t="s">
        <v>530</v>
      </c>
      <c r="U61" t="s">
        <v>531</v>
      </c>
      <c r="V61" t="s">
        <v>532</v>
      </c>
      <c r="W61" t="s">
        <v>26</v>
      </c>
      <c r="X61" t="s">
        <v>533</v>
      </c>
      <c r="Y61" t="s">
        <v>534</v>
      </c>
      <c r="Z61" t="s">
        <v>535</v>
      </c>
      <c r="AA61" t="s">
        <v>536</v>
      </c>
      <c r="AB61" t="s">
        <v>2868</v>
      </c>
      <c r="AC61" t="s">
        <v>2867</v>
      </c>
      <c r="AD61" t="s">
        <v>2866</v>
      </c>
      <c r="AE61" t="s">
        <v>2865</v>
      </c>
      <c r="AF61" t="s">
        <v>2864</v>
      </c>
      <c r="AG61" t="s">
        <v>2759</v>
      </c>
      <c r="AH61" t="s">
        <v>2863</v>
      </c>
      <c r="AI61" t="s">
        <v>2862</v>
      </c>
      <c r="AK61" t="b">
        <v>1</v>
      </c>
      <c r="AL61" t="b">
        <v>1</v>
      </c>
      <c r="AN61" t="b">
        <v>1</v>
      </c>
      <c r="AQ61" t="b">
        <v>1</v>
      </c>
      <c r="AS61" t="b">
        <f t="shared" si="0"/>
        <v>1</v>
      </c>
      <c r="AT61" t="b">
        <f t="shared" si="1"/>
        <v>1</v>
      </c>
      <c r="AU61" t="b">
        <f t="shared" si="2"/>
        <v>1</v>
      </c>
      <c r="AV61" t="b">
        <f t="shared" si="3"/>
        <v>1</v>
      </c>
      <c r="AW61" t="b">
        <f t="shared" si="4"/>
        <v>1</v>
      </c>
      <c r="AX61" t="b">
        <f t="shared" si="5"/>
        <v>1</v>
      </c>
    </row>
    <row r="62" spans="1:50" x14ac:dyDescent="0.3">
      <c r="A62">
        <v>143</v>
      </c>
      <c r="B62">
        <v>143</v>
      </c>
      <c r="C62">
        <v>37</v>
      </c>
      <c r="D62" t="s">
        <v>509</v>
      </c>
      <c r="E62" t="s">
        <v>26</v>
      </c>
      <c r="F62" t="s">
        <v>27</v>
      </c>
      <c r="G62" t="s">
        <v>27</v>
      </c>
      <c r="H62">
        <v>0</v>
      </c>
      <c r="I62">
        <v>1</v>
      </c>
      <c r="J62">
        <v>20</v>
      </c>
      <c r="K62">
        <v>3</v>
      </c>
      <c r="L62">
        <v>1</v>
      </c>
      <c r="M62">
        <v>0</v>
      </c>
      <c r="N62">
        <v>0</v>
      </c>
      <c r="O62" t="s">
        <v>537</v>
      </c>
      <c r="Q62" t="s">
        <v>538</v>
      </c>
      <c r="R62" t="s">
        <v>539</v>
      </c>
      <c r="S62" t="s">
        <v>540</v>
      </c>
      <c r="T62" t="s">
        <v>541</v>
      </c>
      <c r="U62" t="s">
        <v>412</v>
      </c>
      <c r="V62" t="s">
        <v>542</v>
      </c>
      <c r="W62" t="s">
        <v>26</v>
      </c>
      <c r="X62" t="s">
        <v>54</v>
      </c>
      <c r="Y62" t="s">
        <v>55</v>
      </c>
      <c r="Z62" t="s">
        <v>26</v>
      </c>
      <c r="AA62" t="s">
        <v>26</v>
      </c>
      <c r="AB62" t="s">
        <v>2861</v>
      </c>
      <c r="AC62" t="s">
        <v>2860</v>
      </c>
      <c r="AD62" t="s">
        <v>2859</v>
      </c>
      <c r="AE62" t="s">
        <v>542</v>
      </c>
      <c r="AF62" t="s">
        <v>26</v>
      </c>
      <c r="AG62" t="s">
        <v>45</v>
      </c>
      <c r="AH62" t="s">
        <v>45</v>
      </c>
      <c r="AI62" t="s">
        <v>2858</v>
      </c>
      <c r="AK62" t="b">
        <v>1</v>
      </c>
      <c r="AL62" t="b">
        <v>1</v>
      </c>
      <c r="AO62" t="b">
        <v>1</v>
      </c>
      <c r="AS62" t="b">
        <f t="shared" si="0"/>
        <v>1</v>
      </c>
      <c r="AT62" t="b">
        <f t="shared" si="1"/>
        <v>1</v>
      </c>
      <c r="AU62" t="b">
        <f t="shared" si="2"/>
        <v>0</v>
      </c>
      <c r="AV62" t="b">
        <f t="shared" si="3"/>
        <v>1</v>
      </c>
      <c r="AW62" t="b">
        <f t="shared" si="4"/>
        <v>0</v>
      </c>
      <c r="AX62" t="b">
        <f t="shared" si="5"/>
        <v>0</v>
      </c>
    </row>
    <row r="63" spans="1:50" x14ac:dyDescent="0.3">
      <c r="A63">
        <v>144</v>
      </c>
      <c r="B63">
        <v>144</v>
      </c>
      <c r="C63">
        <v>41</v>
      </c>
      <c r="D63" t="s">
        <v>509</v>
      </c>
      <c r="E63" t="s">
        <v>26</v>
      </c>
      <c r="F63" t="s">
        <v>27</v>
      </c>
      <c r="G63" t="s">
        <v>27</v>
      </c>
      <c r="H63">
        <v>0</v>
      </c>
      <c r="I63">
        <v>1</v>
      </c>
      <c r="J63">
        <v>21</v>
      </c>
      <c r="K63">
        <v>3</v>
      </c>
      <c r="L63">
        <v>1</v>
      </c>
      <c r="M63">
        <v>0</v>
      </c>
      <c r="N63">
        <v>0</v>
      </c>
      <c r="O63" t="s">
        <v>543</v>
      </c>
      <c r="Q63" t="s">
        <v>544</v>
      </c>
      <c r="R63" t="s">
        <v>545</v>
      </c>
      <c r="S63" t="s">
        <v>546</v>
      </c>
      <c r="T63" t="s">
        <v>547</v>
      </c>
      <c r="U63" t="s">
        <v>548</v>
      </c>
      <c r="V63" t="s">
        <v>549</v>
      </c>
      <c r="W63" t="s">
        <v>26</v>
      </c>
      <c r="X63" t="s">
        <v>550</v>
      </c>
      <c r="Y63" t="s">
        <v>380</v>
      </c>
      <c r="Z63" t="s">
        <v>551</v>
      </c>
      <c r="AA63" t="s">
        <v>552</v>
      </c>
      <c r="AB63" t="s">
        <v>2857</v>
      </c>
      <c r="AC63" t="s">
        <v>2856</v>
      </c>
      <c r="AD63" t="s">
        <v>2855</v>
      </c>
      <c r="AE63" t="s">
        <v>2854</v>
      </c>
      <c r="AF63" t="s">
        <v>45</v>
      </c>
      <c r="AG63" t="s">
        <v>45</v>
      </c>
      <c r="AH63" t="s">
        <v>45</v>
      </c>
      <c r="AI63" t="s">
        <v>45</v>
      </c>
      <c r="AS63" t="b">
        <f t="shared" si="0"/>
        <v>0</v>
      </c>
      <c r="AT63" t="b">
        <f t="shared" si="1"/>
        <v>0</v>
      </c>
      <c r="AU63" t="b">
        <f t="shared" si="2"/>
        <v>0</v>
      </c>
      <c r="AV63" t="b">
        <f t="shared" si="3"/>
        <v>1</v>
      </c>
      <c r="AW63" t="b">
        <f t="shared" si="4"/>
        <v>0</v>
      </c>
      <c r="AX63" t="b">
        <f t="shared" si="5"/>
        <v>0</v>
      </c>
    </row>
    <row r="64" spans="1:50" x14ac:dyDescent="0.3">
      <c r="A64">
        <v>145</v>
      </c>
      <c r="B64">
        <v>145</v>
      </c>
      <c r="C64">
        <v>44</v>
      </c>
      <c r="D64" t="s">
        <v>509</v>
      </c>
      <c r="E64" t="s">
        <v>26</v>
      </c>
      <c r="F64" t="s">
        <v>26</v>
      </c>
      <c r="G64" t="s">
        <v>26</v>
      </c>
      <c r="H64">
        <v>1</v>
      </c>
      <c r="I64">
        <v>1</v>
      </c>
      <c r="J64">
        <v>22</v>
      </c>
      <c r="K64">
        <v>3</v>
      </c>
      <c r="L64">
        <v>1</v>
      </c>
      <c r="M64">
        <v>0</v>
      </c>
      <c r="N64">
        <v>0</v>
      </c>
      <c r="O64" t="s">
        <v>553</v>
      </c>
      <c r="P64" t="s">
        <v>47</v>
      </c>
      <c r="Q64" t="s">
        <v>554</v>
      </c>
      <c r="R64" t="s">
        <v>555</v>
      </c>
      <c r="S64" t="s">
        <v>556</v>
      </c>
      <c r="T64" t="s">
        <v>557</v>
      </c>
      <c r="U64" t="s">
        <v>558</v>
      </c>
      <c r="V64" t="s">
        <v>559</v>
      </c>
      <c r="W64" t="s">
        <v>26</v>
      </c>
      <c r="X64" t="s">
        <v>560</v>
      </c>
      <c r="Y64" t="s">
        <v>561</v>
      </c>
      <c r="Z64" t="s">
        <v>26</v>
      </c>
      <c r="AA64" t="s">
        <v>26</v>
      </c>
      <c r="AB64" t="s">
        <v>2853</v>
      </c>
      <c r="AC64" t="s">
        <v>2852</v>
      </c>
      <c r="AD64" t="s">
        <v>2851</v>
      </c>
      <c r="AE64" t="s">
        <v>2006</v>
      </c>
      <c r="AF64" t="s">
        <v>26</v>
      </c>
      <c r="AG64" t="s">
        <v>45</v>
      </c>
      <c r="AH64" t="s">
        <v>26</v>
      </c>
      <c r="AI64" t="s">
        <v>26</v>
      </c>
      <c r="AK64" t="b">
        <v>1</v>
      </c>
      <c r="AL64" t="b">
        <v>1</v>
      </c>
      <c r="AN64" t="b">
        <v>1</v>
      </c>
      <c r="AO64" t="b">
        <v>1</v>
      </c>
      <c r="AQ64" t="b">
        <v>1</v>
      </c>
      <c r="AS64" t="b">
        <f t="shared" si="0"/>
        <v>1</v>
      </c>
      <c r="AT64" t="b">
        <f t="shared" si="1"/>
        <v>1</v>
      </c>
      <c r="AU64" t="b">
        <f t="shared" si="2"/>
        <v>1</v>
      </c>
      <c r="AV64" t="b">
        <f t="shared" si="3"/>
        <v>1</v>
      </c>
      <c r="AW64" t="b">
        <f t="shared" si="4"/>
        <v>1</v>
      </c>
      <c r="AX64" t="b">
        <f t="shared" si="5"/>
        <v>1</v>
      </c>
    </row>
    <row r="65" spans="1:50" x14ac:dyDescent="0.3">
      <c r="A65">
        <v>146</v>
      </c>
      <c r="B65">
        <v>146</v>
      </c>
      <c r="C65">
        <v>45</v>
      </c>
      <c r="D65" t="s">
        <v>509</v>
      </c>
      <c r="E65" t="s">
        <v>26</v>
      </c>
      <c r="F65" t="s">
        <v>27</v>
      </c>
      <c r="G65" t="s">
        <v>27</v>
      </c>
      <c r="H65">
        <v>0</v>
      </c>
      <c r="I65">
        <v>1</v>
      </c>
      <c r="J65">
        <v>23</v>
      </c>
      <c r="K65">
        <v>3</v>
      </c>
      <c r="L65">
        <v>1</v>
      </c>
      <c r="M65">
        <v>0</v>
      </c>
      <c r="N65">
        <v>0</v>
      </c>
      <c r="O65" t="s">
        <v>562</v>
      </c>
      <c r="Q65" t="s">
        <v>563</v>
      </c>
      <c r="R65" t="s">
        <v>564</v>
      </c>
      <c r="S65" t="s">
        <v>565</v>
      </c>
      <c r="T65" t="s">
        <v>566</v>
      </c>
      <c r="U65" t="s">
        <v>567</v>
      </c>
      <c r="V65" t="s">
        <v>567</v>
      </c>
      <c r="W65" t="s">
        <v>26</v>
      </c>
      <c r="X65" t="s">
        <v>568</v>
      </c>
      <c r="Y65" t="s">
        <v>45</v>
      </c>
      <c r="Z65" t="s">
        <v>26</v>
      </c>
      <c r="AA65" t="s">
        <v>26</v>
      </c>
      <c r="AB65" t="s">
        <v>2850</v>
      </c>
      <c r="AC65" t="s">
        <v>2849</v>
      </c>
      <c r="AD65" t="s">
        <v>2848</v>
      </c>
      <c r="AE65" t="s">
        <v>2847</v>
      </c>
      <c r="AF65" t="s">
        <v>2846</v>
      </c>
      <c r="AG65" t="s">
        <v>2845</v>
      </c>
      <c r="AH65" t="s">
        <v>2844</v>
      </c>
      <c r="AI65" t="s">
        <v>2843</v>
      </c>
      <c r="AK65" t="b">
        <v>1</v>
      </c>
      <c r="AL65" t="b">
        <v>1</v>
      </c>
      <c r="AN65" t="b">
        <v>1</v>
      </c>
      <c r="AO65" t="b">
        <v>1</v>
      </c>
      <c r="AP65" t="b">
        <v>1</v>
      </c>
      <c r="AS65" t="b">
        <f t="shared" si="0"/>
        <v>1</v>
      </c>
      <c r="AT65" t="b">
        <f t="shared" si="1"/>
        <v>1</v>
      </c>
      <c r="AU65" t="b">
        <f t="shared" si="2"/>
        <v>1</v>
      </c>
      <c r="AV65" t="b">
        <f t="shared" si="3"/>
        <v>1</v>
      </c>
      <c r="AW65" t="b">
        <f t="shared" si="4"/>
        <v>1</v>
      </c>
      <c r="AX65" t="b">
        <f t="shared" si="5"/>
        <v>1</v>
      </c>
    </row>
    <row r="66" spans="1:50" x14ac:dyDescent="0.3">
      <c r="A66">
        <v>147</v>
      </c>
      <c r="B66">
        <v>147</v>
      </c>
      <c r="C66">
        <v>49</v>
      </c>
      <c r="D66" t="s">
        <v>509</v>
      </c>
      <c r="E66" t="s">
        <v>26</v>
      </c>
      <c r="F66" t="s">
        <v>27</v>
      </c>
      <c r="G66" t="s">
        <v>27</v>
      </c>
      <c r="H66">
        <v>0</v>
      </c>
      <c r="I66">
        <v>1</v>
      </c>
      <c r="J66">
        <v>24</v>
      </c>
      <c r="K66">
        <v>3</v>
      </c>
      <c r="L66">
        <v>0</v>
      </c>
      <c r="M66">
        <v>1</v>
      </c>
      <c r="N66">
        <v>0</v>
      </c>
      <c r="O66" t="s">
        <v>569</v>
      </c>
      <c r="Q66" t="s">
        <v>570</v>
      </c>
      <c r="R66" t="s">
        <v>571</v>
      </c>
      <c r="S66" t="s">
        <v>572</v>
      </c>
      <c r="T66" t="s">
        <v>573</v>
      </c>
      <c r="U66" t="s">
        <v>52</v>
      </c>
      <c r="V66" t="s">
        <v>574</v>
      </c>
      <c r="W66" t="s">
        <v>26</v>
      </c>
      <c r="X66" t="s">
        <v>575</v>
      </c>
      <c r="Y66" t="s">
        <v>576</v>
      </c>
      <c r="Z66" t="s">
        <v>26</v>
      </c>
      <c r="AA66" t="s">
        <v>519</v>
      </c>
      <c r="AB66" t="s">
        <v>2842</v>
      </c>
      <c r="AC66" t="s">
        <v>2841</v>
      </c>
      <c r="AD66" t="s">
        <v>2840</v>
      </c>
      <c r="AE66" t="s">
        <v>2839</v>
      </c>
      <c r="AF66" t="s">
        <v>26</v>
      </c>
      <c r="AG66" t="s">
        <v>45</v>
      </c>
      <c r="AH66" t="s">
        <v>26</v>
      </c>
      <c r="AI66" t="s">
        <v>26</v>
      </c>
      <c r="AK66" t="b">
        <v>1</v>
      </c>
      <c r="AL66" t="b">
        <v>1</v>
      </c>
      <c r="AN66" t="b">
        <v>1</v>
      </c>
      <c r="AO66" t="b">
        <v>1</v>
      </c>
      <c r="AQ66" t="b">
        <v>1</v>
      </c>
      <c r="AR66" t="b">
        <v>1</v>
      </c>
      <c r="AS66" t="b">
        <f t="shared" si="0"/>
        <v>1</v>
      </c>
      <c r="AT66" t="b">
        <f t="shared" si="1"/>
        <v>0</v>
      </c>
      <c r="AU66" t="b">
        <f t="shared" si="2"/>
        <v>1</v>
      </c>
      <c r="AV66" t="b">
        <f t="shared" si="3"/>
        <v>0</v>
      </c>
      <c r="AW66" t="b">
        <f t="shared" si="4"/>
        <v>0</v>
      </c>
      <c r="AX66" t="b">
        <f t="shared" si="5"/>
        <v>1</v>
      </c>
    </row>
    <row r="67" spans="1:50" x14ac:dyDescent="0.3">
      <c r="A67">
        <v>148</v>
      </c>
      <c r="B67">
        <v>148</v>
      </c>
      <c r="C67">
        <v>50</v>
      </c>
      <c r="D67" t="s">
        <v>509</v>
      </c>
      <c r="E67" t="s">
        <v>26</v>
      </c>
      <c r="H67">
        <v>0</v>
      </c>
      <c r="I67">
        <v>1</v>
      </c>
      <c r="J67">
        <v>25</v>
      </c>
      <c r="K67">
        <v>3</v>
      </c>
      <c r="O67" t="s">
        <v>577</v>
      </c>
      <c r="Q67" t="s">
        <v>578</v>
      </c>
      <c r="R67" t="s">
        <v>579</v>
      </c>
      <c r="S67" t="s">
        <v>580</v>
      </c>
      <c r="T67" t="s">
        <v>581</v>
      </c>
      <c r="U67" t="s">
        <v>582</v>
      </c>
      <c r="V67" t="s">
        <v>583</v>
      </c>
      <c r="W67" t="s">
        <v>26</v>
      </c>
      <c r="X67" t="s">
        <v>381</v>
      </c>
      <c r="Y67" t="s">
        <v>45</v>
      </c>
      <c r="Z67" t="s">
        <v>45</v>
      </c>
      <c r="AA67" t="s">
        <v>584</v>
      </c>
      <c r="AB67" t="s">
        <v>2838</v>
      </c>
      <c r="AC67" t="s">
        <v>2837</v>
      </c>
      <c r="AD67" t="s">
        <v>2836</v>
      </c>
      <c r="AE67" t="s">
        <v>2835</v>
      </c>
      <c r="AF67" t="s">
        <v>2661</v>
      </c>
      <c r="AG67" t="s">
        <v>2563</v>
      </c>
      <c r="AH67" t="s">
        <v>2097</v>
      </c>
      <c r="AI67" t="s">
        <v>2834</v>
      </c>
      <c r="AN67" t="b">
        <v>1</v>
      </c>
      <c r="AS67" t="b">
        <f t="shared" ref="AS67:AS130" si="6">IF(AND(ISBLANK(AO67), ISBLANK(AP67), ISBLANK(AQ67)), FALSE, OR(AO67:AQ67))</f>
        <v>0</v>
      </c>
      <c r="AT67" t="b">
        <f t="shared" ref="AT67:AT130" si="7">AND(AS67, NOT(AR67))</f>
        <v>0</v>
      </c>
      <c r="AU67" t="b">
        <f t="shared" ref="AU67:AU130" si="8">AND(IF(AND(ISBLANK($AK67), ISBLANK($AL67)), FALSE, OR($AK67:$AL67)), IF(AND(ISBLANK($AM67), ISBLANK($AN67)), FALSE, OR($AM67:$AN67)))</f>
        <v>0</v>
      </c>
      <c r="AV67" t="b">
        <f t="shared" ref="AV67:AV130" si="9">IF(L67, TRUE, FALSE)</f>
        <v>0</v>
      </c>
      <c r="AW67" t="b">
        <f t="shared" ref="AW67:AW130" si="10">AV67=AU67</f>
        <v>1</v>
      </c>
      <c r="AX67" t="b">
        <f t="shared" ref="AX67:AX130" si="11">AND(IF(AND(ISBLANK($AK67), ISBLANK($AL67)), FALSE, OR($AK67:$AL67)), IF(AND(ISBLANK($AM67), ISBLANK($AN67)), FALSE, OR($AM67:$AN67)))</f>
        <v>0</v>
      </c>
    </row>
    <row r="68" spans="1:50" x14ac:dyDescent="0.3">
      <c r="A68">
        <v>149</v>
      </c>
      <c r="B68">
        <v>149</v>
      </c>
      <c r="C68">
        <v>51</v>
      </c>
      <c r="D68" t="s">
        <v>509</v>
      </c>
      <c r="E68" t="s">
        <v>26</v>
      </c>
      <c r="F68" t="s">
        <v>26</v>
      </c>
      <c r="G68" t="s">
        <v>26</v>
      </c>
      <c r="H68">
        <v>1</v>
      </c>
      <c r="I68">
        <v>1</v>
      </c>
      <c r="J68">
        <v>26</v>
      </c>
      <c r="K68">
        <v>3</v>
      </c>
      <c r="L68">
        <v>1</v>
      </c>
      <c r="M68">
        <v>0</v>
      </c>
      <c r="N68">
        <v>0</v>
      </c>
      <c r="O68" t="s">
        <v>577</v>
      </c>
      <c r="P68" t="s">
        <v>585</v>
      </c>
      <c r="Q68" t="s">
        <v>586</v>
      </c>
      <c r="R68" t="s">
        <v>587</v>
      </c>
      <c r="S68" t="s">
        <v>588</v>
      </c>
      <c r="T68" t="s">
        <v>589</v>
      </c>
      <c r="U68" t="s">
        <v>138</v>
      </c>
      <c r="V68" t="s">
        <v>590</v>
      </c>
      <c r="W68" t="s">
        <v>26</v>
      </c>
      <c r="X68" t="s">
        <v>591</v>
      </c>
      <c r="Y68" t="s">
        <v>27</v>
      </c>
      <c r="Z68" t="s">
        <v>45</v>
      </c>
      <c r="AA68" t="s">
        <v>45</v>
      </c>
      <c r="AB68" t="s">
        <v>2833</v>
      </c>
      <c r="AC68" t="s">
        <v>2832</v>
      </c>
      <c r="AD68" t="s">
        <v>2831</v>
      </c>
      <c r="AE68" t="s">
        <v>2006</v>
      </c>
      <c r="AF68" t="s">
        <v>26</v>
      </c>
      <c r="AG68" t="s">
        <v>45</v>
      </c>
      <c r="AH68" t="s">
        <v>26</v>
      </c>
      <c r="AI68" t="s">
        <v>26</v>
      </c>
      <c r="AN68" t="b">
        <v>1</v>
      </c>
      <c r="AO68" t="b">
        <v>1</v>
      </c>
      <c r="AQ68" t="b">
        <v>1</v>
      </c>
      <c r="AS68" t="b">
        <f t="shared" si="6"/>
        <v>1</v>
      </c>
      <c r="AT68" t="b">
        <f t="shared" si="7"/>
        <v>1</v>
      </c>
      <c r="AU68" t="b">
        <f t="shared" si="8"/>
        <v>0</v>
      </c>
      <c r="AV68" t="b">
        <f t="shared" si="9"/>
        <v>1</v>
      </c>
      <c r="AW68" t="b">
        <f t="shared" si="10"/>
        <v>0</v>
      </c>
      <c r="AX68" t="b">
        <f t="shared" si="11"/>
        <v>0</v>
      </c>
    </row>
    <row r="69" spans="1:50" x14ac:dyDescent="0.3">
      <c r="A69">
        <v>150</v>
      </c>
      <c r="B69">
        <v>150</v>
      </c>
      <c r="C69">
        <v>56</v>
      </c>
      <c r="D69" t="s">
        <v>509</v>
      </c>
      <c r="E69" t="s">
        <v>26</v>
      </c>
      <c r="F69" t="s">
        <v>27</v>
      </c>
      <c r="G69" t="s">
        <v>27</v>
      </c>
      <c r="H69">
        <v>0</v>
      </c>
      <c r="I69">
        <v>1</v>
      </c>
      <c r="J69">
        <v>27</v>
      </c>
      <c r="K69">
        <v>3</v>
      </c>
      <c r="L69">
        <v>1</v>
      </c>
      <c r="M69">
        <v>0</v>
      </c>
      <c r="N69">
        <v>0</v>
      </c>
      <c r="O69" t="s">
        <v>592</v>
      </c>
      <c r="Q69" t="s">
        <v>593</v>
      </c>
      <c r="R69" t="s">
        <v>594</v>
      </c>
      <c r="S69" t="s">
        <v>595</v>
      </c>
      <c r="T69" t="s">
        <v>596</v>
      </c>
      <c r="U69" t="s">
        <v>41</v>
      </c>
      <c r="V69" t="s">
        <v>597</v>
      </c>
      <c r="W69" t="s">
        <v>26</v>
      </c>
      <c r="X69" t="s">
        <v>54</v>
      </c>
      <c r="Y69" t="s">
        <v>27</v>
      </c>
      <c r="Z69" t="s">
        <v>26</v>
      </c>
      <c r="AA69" t="s">
        <v>26</v>
      </c>
      <c r="AB69" t="s">
        <v>2830</v>
      </c>
      <c r="AC69" t="s">
        <v>2829</v>
      </c>
      <c r="AD69" t="s">
        <v>2828</v>
      </c>
      <c r="AE69" t="s">
        <v>2827</v>
      </c>
      <c r="AF69" t="s">
        <v>2826</v>
      </c>
      <c r="AG69" t="s">
        <v>45</v>
      </c>
      <c r="AH69" t="s">
        <v>45</v>
      </c>
      <c r="AI69" t="s">
        <v>2825</v>
      </c>
      <c r="AK69" t="b">
        <v>1</v>
      </c>
      <c r="AL69" t="b">
        <v>1</v>
      </c>
      <c r="AM69" t="b">
        <v>1</v>
      </c>
      <c r="AO69" t="b">
        <v>1</v>
      </c>
      <c r="AS69" t="b">
        <f t="shared" si="6"/>
        <v>1</v>
      </c>
      <c r="AT69" t="b">
        <f t="shared" si="7"/>
        <v>1</v>
      </c>
      <c r="AU69" t="b">
        <f t="shared" si="8"/>
        <v>1</v>
      </c>
      <c r="AV69" t="b">
        <f t="shared" si="9"/>
        <v>1</v>
      </c>
      <c r="AW69" t="b">
        <f t="shared" si="10"/>
        <v>1</v>
      </c>
      <c r="AX69" t="b">
        <f t="shared" si="11"/>
        <v>1</v>
      </c>
    </row>
    <row r="70" spans="1:50" x14ac:dyDescent="0.3">
      <c r="A70">
        <v>151</v>
      </c>
      <c r="B70">
        <v>151</v>
      </c>
      <c r="C70">
        <v>58</v>
      </c>
      <c r="D70" t="s">
        <v>509</v>
      </c>
      <c r="E70" t="s">
        <v>26</v>
      </c>
      <c r="H70">
        <v>0</v>
      </c>
      <c r="I70">
        <v>1</v>
      </c>
      <c r="J70">
        <v>28</v>
      </c>
      <c r="K70">
        <v>3</v>
      </c>
      <c r="L70">
        <v>0</v>
      </c>
      <c r="M70">
        <v>1</v>
      </c>
      <c r="N70">
        <v>0</v>
      </c>
      <c r="O70" t="s">
        <v>598</v>
      </c>
      <c r="Q70" t="s">
        <v>599</v>
      </c>
      <c r="R70" t="s">
        <v>600</v>
      </c>
      <c r="S70" t="s">
        <v>601</v>
      </c>
      <c r="T70" t="s">
        <v>602</v>
      </c>
      <c r="U70" t="s">
        <v>603</v>
      </c>
      <c r="V70" t="s">
        <v>604</v>
      </c>
      <c r="W70" t="s">
        <v>26</v>
      </c>
      <c r="X70" t="s">
        <v>605</v>
      </c>
      <c r="Y70" t="s">
        <v>27</v>
      </c>
      <c r="Z70" t="s">
        <v>45</v>
      </c>
      <c r="AA70" t="s">
        <v>45</v>
      </c>
      <c r="AB70" t="s">
        <v>2824</v>
      </c>
      <c r="AC70" t="s">
        <v>2823</v>
      </c>
      <c r="AD70" t="s">
        <v>2822</v>
      </c>
      <c r="AE70" t="s">
        <v>2821</v>
      </c>
      <c r="AF70" t="s">
        <v>2159</v>
      </c>
      <c r="AG70" t="s">
        <v>2159</v>
      </c>
      <c r="AH70" t="s">
        <v>2820</v>
      </c>
      <c r="AI70" t="s">
        <v>2820</v>
      </c>
      <c r="AL70" t="b">
        <v>1</v>
      </c>
      <c r="AN70" t="b">
        <v>1</v>
      </c>
      <c r="AQ70" t="b">
        <v>1</v>
      </c>
      <c r="AS70" t="b">
        <f t="shared" si="6"/>
        <v>1</v>
      </c>
      <c r="AT70" t="b">
        <f t="shared" si="7"/>
        <v>1</v>
      </c>
      <c r="AU70" t="b">
        <f t="shared" si="8"/>
        <v>1</v>
      </c>
      <c r="AV70" t="b">
        <f t="shared" si="9"/>
        <v>0</v>
      </c>
      <c r="AW70" t="b">
        <f t="shared" si="10"/>
        <v>0</v>
      </c>
      <c r="AX70" t="b">
        <f t="shared" si="11"/>
        <v>1</v>
      </c>
    </row>
    <row r="71" spans="1:50" x14ac:dyDescent="0.3">
      <c r="A71">
        <v>153</v>
      </c>
      <c r="B71">
        <v>153</v>
      </c>
      <c r="C71">
        <v>63</v>
      </c>
      <c r="D71" t="s">
        <v>509</v>
      </c>
      <c r="E71" t="s">
        <v>26</v>
      </c>
      <c r="H71">
        <v>0</v>
      </c>
      <c r="I71">
        <v>1</v>
      </c>
      <c r="J71">
        <v>30</v>
      </c>
      <c r="K71">
        <v>3</v>
      </c>
      <c r="L71">
        <v>1</v>
      </c>
      <c r="M71">
        <v>0</v>
      </c>
      <c r="N71">
        <v>0</v>
      </c>
      <c r="O71" t="s">
        <v>606</v>
      </c>
      <c r="Q71" t="s">
        <v>607</v>
      </c>
      <c r="R71" t="s">
        <v>608</v>
      </c>
      <c r="S71" t="s">
        <v>609</v>
      </c>
      <c r="T71" t="s">
        <v>610</v>
      </c>
      <c r="U71" t="s">
        <v>412</v>
      </c>
      <c r="V71" t="s">
        <v>611</v>
      </c>
      <c r="W71" t="s">
        <v>26</v>
      </c>
      <c r="X71" t="s">
        <v>612</v>
      </c>
      <c r="Y71" t="s">
        <v>613</v>
      </c>
      <c r="Z71" t="s">
        <v>614</v>
      </c>
      <c r="AA71" t="s">
        <v>45</v>
      </c>
      <c r="AB71" t="s">
        <v>2819</v>
      </c>
      <c r="AC71" t="s">
        <v>2818</v>
      </c>
      <c r="AD71" t="s">
        <v>2817</v>
      </c>
      <c r="AE71" t="s">
        <v>2816</v>
      </c>
      <c r="AF71" t="s">
        <v>26</v>
      </c>
      <c r="AG71" t="s">
        <v>26</v>
      </c>
      <c r="AH71" t="s">
        <v>26</v>
      </c>
      <c r="AI71" t="s">
        <v>26</v>
      </c>
      <c r="AO71" t="b">
        <v>1</v>
      </c>
      <c r="AP71" t="b">
        <v>1</v>
      </c>
      <c r="AQ71" t="b">
        <v>1</v>
      </c>
      <c r="AS71" t="b">
        <f t="shared" si="6"/>
        <v>1</v>
      </c>
      <c r="AT71" t="b">
        <f t="shared" si="7"/>
        <v>1</v>
      </c>
      <c r="AU71" t="b">
        <f t="shared" si="8"/>
        <v>0</v>
      </c>
      <c r="AV71" t="b">
        <f t="shared" si="9"/>
        <v>1</v>
      </c>
      <c r="AW71" t="b">
        <f t="shared" si="10"/>
        <v>0</v>
      </c>
      <c r="AX71" t="b">
        <f t="shared" si="11"/>
        <v>0</v>
      </c>
    </row>
    <row r="72" spans="1:50" x14ac:dyDescent="0.3">
      <c r="A72">
        <v>155</v>
      </c>
      <c r="B72">
        <v>155</v>
      </c>
      <c r="C72">
        <v>382</v>
      </c>
      <c r="D72" s="1">
        <v>44708</v>
      </c>
      <c r="E72" t="s">
        <v>26</v>
      </c>
      <c r="F72" t="s">
        <v>27</v>
      </c>
      <c r="G72" t="s">
        <v>27</v>
      </c>
      <c r="H72">
        <v>0</v>
      </c>
      <c r="I72">
        <v>1</v>
      </c>
      <c r="J72">
        <v>187</v>
      </c>
      <c r="K72">
        <v>4</v>
      </c>
      <c r="L72">
        <v>1</v>
      </c>
      <c r="M72">
        <v>1</v>
      </c>
      <c r="N72">
        <v>0</v>
      </c>
      <c r="O72" t="s">
        <v>615</v>
      </c>
      <c r="P72" t="s">
        <v>616</v>
      </c>
      <c r="Q72" t="s">
        <v>617</v>
      </c>
      <c r="R72" t="s">
        <v>618</v>
      </c>
      <c r="S72" t="s">
        <v>619</v>
      </c>
      <c r="T72" t="s">
        <v>620</v>
      </c>
      <c r="U72" t="s">
        <v>412</v>
      </c>
      <c r="V72" t="s">
        <v>621</v>
      </c>
      <c r="W72" t="s">
        <v>26</v>
      </c>
      <c r="X72" t="s">
        <v>622</v>
      </c>
      <c r="Y72" t="s">
        <v>623</v>
      </c>
      <c r="Z72" t="s">
        <v>26</v>
      </c>
      <c r="AA72" t="s">
        <v>26</v>
      </c>
      <c r="AB72" t="s">
        <v>2815</v>
      </c>
      <c r="AC72" t="s">
        <v>2814</v>
      </c>
      <c r="AD72" t="s">
        <v>2813</v>
      </c>
      <c r="AE72" t="s">
        <v>2812</v>
      </c>
      <c r="AF72" t="s">
        <v>26</v>
      </c>
      <c r="AG72" t="s">
        <v>26</v>
      </c>
      <c r="AH72" t="s">
        <v>2812</v>
      </c>
      <c r="AI72" t="s">
        <v>26</v>
      </c>
      <c r="AK72" t="b">
        <v>1</v>
      </c>
      <c r="AL72" t="b">
        <v>1</v>
      </c>
      <c r="AO72" t="b">
        <v>1</v>
      </c>
      <c r="AP72" t="b">
        <v>1</v>
      </c>
      <c r="AR72" t="b">
        <v>1</v>
      </c>
      <c r="AS72" t="b">
        <f t="shared" si="6"/>
        <v>1</v>
      </c>
      <c r="AT72" t="b">
        <f t="shared" si="7"/>
        <v>0</v>
      </c>
      <c r="AU72" t="b">
        <f t="shared" si="8"/>
        <v>0</v>
      </c>
      <c r="AV72" t="b">
        <f t="shared" si="9"/>
        <v>1</v>
      </c>
      <c r="AW72" t="b">
        <f t="shared" si="10"/>
        <v>0</v>
      </c>
      <c r="AX72" t="b">
        <f t="shared" si="11"/>
        <v>0</v>
      </c>
    </row>
    <row r="73" spans="1:50" x14ac:dyDescent="0.3">
      <c r="A73">
        <v>156</v>
      </c>
      <c r="B73">
        <v>156</v>
      </c>
      <c r="C73">
        <v>383</v>
      </c>
      <c r="D73" s="1">
        <v>44708</v>
      </c>
      <c r="E73" t="s">
        <v>26</v>
      </c>
      <c r="H73">
        <v>0</v>
      </c>
      <c r="I73">
        <v>1</v>
      </c>
      <c r="J73">
        <v>188</v>
      </c>
      <c r="K73">
        <v>4</v>
      </c>
      <c r="L73">
        <v>1</v>
      </c>
      <c r="M73">
        <v>1</v>
      </c>
      <c r="N73">
        <v>0</v>
      </c>
      <c r="O73" t="s">
        <v>624</v>
      </c>
      <c r="Q73" t="s">
        <v>625</v>
      </c>
      <c r="R73" t="s">
        <v>626</v>
      </c>
      <c r="S73" t="s">
        <v>627</v>
      </c>
      <c r="T73" t="s">
        <v>628</v>
      </c>
      <c r="U73" t="s">
        <v>412</v>
      </c>
      <c r="V73" t="s">
        <v>629</v>
      </c>
      <c r="W73" t="s">
        <v>26</v>
      </c>
      <c r="X73" t="s">
        <v>630</v>
      </c>
      <c r="Y73" t="s">
        <v>27</v>
      </c>
      <c r="Z73" t="s">
        <v>26</v>
      </c>
      <c r="AA73" t="s">
        <v>93</v>
      </c>
      <c r="AB73" t="s">
        <v>2811</v>
      </c>
      <c r="AC73" t="s">
        <v>2810</v>
      </c>
      <c r="AD73" t="s">
        <v>2809</v>
      </c>
      <c r="AE73" t="s">
        <v>629</v>
      </c>
      <c r="AF73" t="s">
        <v>26</v>
      </c>
      <c r="AG73" t="s">
        <v>27</v>
      </c>
      <c r="AH73" t="s">
        <v>45</v>
      </c>
      <c r="AI73" t="s">
        <v>2808</v>
      </c>
      <c r="AK73" t="b">
        <v>1</v>
      </c>
      <c r="AN73" t="b">
        <v>1</v>
      </c>
      <c r="AO73" t="b">
        <v>1</v>
      </c>
      <c r="AS73" t="b">
        <f t="shared" si="6"/>
        <v>1</v>
      </c>
      <c r="AT73" t="b">
        <f t="shared" si="7"/>
        <v>1</v>
      </c>
      <c r="AU73" t="b">
        <f t="shared" si="8"/>
        <v>1</v>
      </c>
      <c r="AV73" t="b">
        <f t="shared" si="9"/>
        <v>1</v>
      </c>
      <c r="AW73" t="b">
        <f t="shared" si="10"/>
        <v>1</v>
      </c>
      <c r="AX73" t="b">
        <f t="shared" si="11"/>
        <v>1</v>
      </c>
    </row>
    <row r="74" spans="1:50" x14ac:dyDescent="0.3">
      <c r="A74">
        <v>158</v>
      </c>
      <c r="B74">
        <v>158</v>
      </c>
      <c r="C74">
        <v>392</v>
      </c>
      <c r="D74" s="1">
        <v>44712</v>
      </c>
      <c r="E74" t="s">
        <v>26</v>
      </c>
      <c r="H74">
        <v>0</v>
      </c>
      <c r="I74">
        <v>1</v>
      </c>
      <c r="J74">
        <v>190</v>
      </c>
      <c r="K74">
        <v>4</v>
      </c>
      <c r="L74">
        <v>0</v>
      </c>
      <c r="M74">
        <v>1</v>
      </c>
      <c r="N74">
        <v>0</v>
      </c>
      <c r="O74" t="s">
        <v>631</v>
      </c>
      <c r="Q74" t="s">
        <v>632</v>
      </c>
      <c r="R74" t="s">
        <v>633</v>
      </c>
      <c r="S74" t="s">
        <v>634</v>
      </c>
      <c r="T74" t="s">
        <v>635</v>
      </c>
      <c r="U74" t="s">
        <v>636</v>
      </c>
      <c r="V74" t="s">
        <v>637</v>
      </c>
      <c r="W74" t="s">
        <v>27</v>
      </c>
      <c r="X74" t="s">
        <v>45</v>
      </c>
      <c r="Y74" t="s">
        <v>45</v>
      </c>
      <c r="Z74" t="s">
        <v>45</v>
      </c>
      <c r="AA74" t="s">
        <v>26</v>
      </c>
      <c r="AB74" t="s">
        <v>2807</v>
      </c>
      <c r="AC74" t="s">
        <v>2806</v>
      </c>
      <c r="AD74" t="s">
        <v>2805</v>
      </c>
      <c r="AE74" t="s">
        <v>2804</v>
      </c>
      <c r="AF74" t="s">
        <v>692</v>
      </c>
      <c r="AG74" t="s">
        <v>692</v>
      </c>
      <c r="AH74" t="s">
        <v>2803</v>
      </c>
      <c r="AI74" t="s">
        <v>2802</v>
      </c>
      <c r="AL74" t="b">
        <v>1</v>
      </c>
      <c r="AN74" t="b">
        <v>1</v>
      </c>
      <c r="AS74" t="b">
        <f t="shared" si="6"/>
        <v>0</v>
      </c>
      <c r="AT74" t="b">
        <f t="shared" si="7"/>
        <v>0</v>
      </c>
      <c r="AU74" t="b">
        <f t="shared" si="8"/>
        <v>1</v>
      </c>
      <c r="AV74" t="b">
        <f t="shared" si="9"/>
        <v>0</v>
      </c>
      <c r="AW74" t="b">
        <f t="shared" si="10"/>
        <v>0</v>
      </c>
      <c r="AX74" t="b">
        <f t="shared" si="11"/>
        <v>1</v>
      </c>
    </row>
    <row r="75" spans="1:50" x14ac:dyDescent="0.3">
      <c r="A75">
        <v>159</v>
      </c>
      <c r="B75">
        <v>159</v>
      </c>
      <c r="C75">
        <v>393</v>
      </c>
      <c r="D75" s="1">
        <v>44712</v>
      </c>
      <c r="E75" t="s">
        <v>26</v>
      </c>
      <c r="F75" t="s">
        <v>26</v>
      </c>
      <c r="G75" t="s">
        <v>26</v>
      </c>
      <c r="H75">
        <v>1</v>
      </c>
      <c r="I75">
        <v>1</v>
      </c>
      <c r="J75">
        <v>191</v>
      </c>
      <c r="K75">
        <v>4</v>
      </c>
      <c r="L75">
        <v>0</v>
      </c>
      <c r="M75">
        <v>0</v>
      </c>
      <c r="N75">
        <v>1</v>
      </c>
      <c r="O75" t="s">
        <v>638</v>
      </c>
      <c r="Q75" t="s">
        <v>639</v>
      </c>
      <c r="R75" t="s">
        <v>640</v>
      </c>
      <c r="S75" t="s">
        <v>641</v>
      </c>
      <c r="T75" t="s">
        <v>642</v>
      </c>
      <c r="U75" t="s">
        <v>643</v>
      </c>
      <c r="V75" t="s">
        <v>644</v>
      </c>
      <c r="W75" t="s">
        <v>26</v>
      </c>
      <c r="X75" t="s">
        <v>645</v>
      </c>
      <c r="Y75" t="s">
        <v>27</v>
      </c>
      <c r="Z75" t="s">
        <v>26</v>
      </c>
      <c r="AA75" t="s">
        <v>26</v>
      </c>
      <c r="AB75" t="s">
        <v>2801</v>
      </c>
      <c r="AC75" t="s">
        <v>2800</v>
      </c>
      <c r="AD75" t="s">
        <v>2799</v>
      </c>
      <c r="AE75" t="s">
        <v>27</v>
      </c>
      <c r="AF75" t="s">
        <v>26</v>
      </c>
      <c r="AG75" t="s">
        <v>26</v>
      </c>
      <c r="AH75" t="s">
        <v>26</v>
      </c>
      <c r="AI75" t="s">
        <v>26</v>
      </c>
      <c r="AK75" t="b">
        <v>1</v>
      </c>
      <c r="AL75" t="b">
        <v>1</v>
      </c>
      <c r="AO75" t="b">
        <v>1</v>
      </c>
      <c r="AP75" t="b">
        <v>1</v>
      </c>
      <c r="AQ75" t="b">
        <v>1</v>
      </c>
      <c r="AS75" t="b">
        <f t="shared" si="6"/>
        <v>1</v>
      </c>
      <c r="AT75" t="b">
        <f t="shared" si="7"/>
        <v>1</v>
      </c>
      <c r="AU75" t="b">
        <f t="shared" si="8"/>
        <v>0</v>
      </c>
      <c r="AV75" t="b">
        <f t="shared" si="9"/>
        <v>0</v>
      </c>
      <c r="AW75" t="b">
        <f t="shared" si="10"/>
        <v>1</v>
      </c>
      <c r="AX75" t="b">
        <f t="shared" si="11"/>
        <v>0</v>
      </c>
    </row>
    <row r="76" spans="1:50" x14ac:dyDescent="0.3">
      <c r="A76">
        <v>160</v>
      </c>
      <c r="B76">
        <v>160</v>
      </c>
      <c r="C76">
        <v>396</v>
      </c>
      <c r="D76" s="1">
        <v>44712</v>
      </c>
      <c r="E76" t="s">
        <v>26</v>
      </c>
      <c r="F76" t="s">
        <v>26</v>
      </c>
      <c r="G76" t="s">
        <v>27</v>
      </c>
      <c r="H76">
        <v>1</v>
      </c>
      <c r="I76">
        <v>1</v>
      </c>
      <c r="J76">
        <v>192</v>
      </c>
      <c r="K76">
        <v>4</v>
      </c>
      <c r="L76">
        <v>0</v>
      </c>
      <c r="M76">
        <v>1</v>
      </c>
      <c r="N76">
        <v>0</v>
      </c>
      <c r="O76" t="s">
        <v>646</v>
      </c>
      <c r="P76" t="s">
        <v>616</v>
      </c>
      <c r="Q76" t="s">
        <v>647</v>
      </c>
      <c r="R76" t="s">
        <v>648</v>
      </c>
      <c r="S76" t="s">
        <v>649</v>
      </c>
      <c r="T76" t="s">
        <v>650</v>
      </c>
      <c r="U76" t="s">
        <v>651</v>
      </c>
      <c r="V76" t="s">
        <v>652</v>
      </c>
      <c r="W76" t="s">
        <v>26</v>
      </c>
      <c r="X76" t="s">
        <v>54</v>
      </c>
      <c r="Y76" t="s">
        <v>27</v>
      </c>
      <c r="Z76" t="s">
        <v>27</v>
      </c>
      <c r="AA76" t="s">
        <v>26</v>
      </c>
      <c r="AB76" t="s">
        <v>2798</v>
      </c>
      <c r="AC76" t="s">
        <v>2797</v>
      </c>
      <c r="AD76" t="s">
        <v>2796</v>
      </c>
      <c r="AE76" t="s">
        <v>652</v>
      </c>
      <c r="AF76" t="s">
        <v>26</v>
      </c>
      <c r="AG76" t="s">
        <v>45</v>
      </c>
      <c r="AH76" t="s">
        <v>27</v>
      </c>
      <c r="AI76" t="s">
        <v>54</v>
      </c>
      <c r="AL76" t="b">
        <v>1</v>
      </c>
      <c r="AO76" t="b">
        <v>1</v>
      </c>
      <c r="AS76" t="b">
        <f t="shared" si="6"/>
        <v>1</v>
      </c>
      <c r="AT76" t="b">
        <f t="shared" si="7"/>
        <v>1</v>
      </c>
      <c r="AU76" t="b">
        <f t="shared" si="8"/>
        <v>0</v>
      </c>
      <c r="AV76" t="b">
        <f t="shared" si="9"/>
        <v>0</v>
      </c>
      <c r="AW76" t="b">
        <f t="shared" si="10"/>
        <v>1</v>
      </c>
      <c r="AX76" t="b">
        <f t="shared" si="11"/>
        <v>0</v>
      </c>
    </row>
    <row r="77" spans="1:50" x14ac:dyDescent="0.3">
      <c r="A77">
        <v>161</v>
      </c>
      <c r="B77">
        <v>161</v>
      </c>
      <c r="C77">
        <v>397</v>
      </c>
      <c r="D77" s="1">
        <v>44712</v>
      </c>
      <c r="E77" t="s">
        <v>26</v>
      </c>
      <c r="F77" t="s">
        <v>27</v>
      </c>
      <c r="G77" t="s">
        <v>27</v>
      </c>
      <c r="H77">
        <v>0</v>
      </c>
      <c r="I77">
        <v>1</v>
      </c>
      <c r="J77">
        <v>193</v>
      </c>
      <c r="K77">
        <v>4</v>
      </c>
      <c r="L77">
        <v>1</v>
      </c>
      <c r="M77">
        <v>0</v>
      </c>
      <c r="N77">
        <v>0</v>
      </c>
      <c r="O77" t="s">
        <v>653</v>
      </c>
      <c r="Q77" t="s">
        <v>654</v>
      </c>
      <c r="R77" t="s">
        <v>655</v>
      </c>
      <c r="S77" t="s">
        <v>656</v>
      </c>
      <c r="T77" t="s">
        <v>657</v>
      </c>
      <c r="U77" t="s">
        <v>41</v>
      </c>
      <c r="V77" t="s">
        <v>658</v>
      </c>
      <c r="W77" t="s">
        <v>26</v>
      </c>
      <c r="X77" t="s">
        <v>337</v>
      </c>
      <c r="Y77" t="s">
        <v>45</v>
      </c>
      <c r="Z77" t="s">
        <v>26</v>
      </c>
      <c r="AA77" t="s">
        <v>45</v>
      </c>
      <c r="AB77" t="s">
        <v>2795</v>
      </c>
      <c r="AC77" t="s">
        <v>2794</v>
      </c>
      <c r="AD77" t="s">
        <v>2793</v>
      </c>
      <c r="AE77" t="s">
        <v>2038</v>
      </c>
      <c r="AF77" t="s">
        <v>26</v>
      </c>
      <c r="AG77" t="s">
        <v>45</v>
      </c>
      <c r="AH77" t="s">
        <v>45</v>
      </c>
      <c r="AI77" t="s">
        <v>26</v>
      </c>
      <c r="AK77" t="b">
        <v>1</v>
      </c>
      <c r="AM77" t="b">
        <v>1</v>
      </c>
      <c r="AO77" t="b">
        <v>1</v>
      </c>
      <c r="AS77" t="b">
        <f t="shared" si="6"/>
        <v>1</v>
      </c>
      <c r="AT77" t="b">
        <f t="shared" si="7"/>
        <v>1</v>
      </c>
      <c r="AU77" t="b">
        <f t="shared" si="8"/>
        <v>1</v>
      </c>
      <c r="AV77" t="b">
        <f t="shared" si="9"/>
        <v>1</v>
      </c>
      <c r="AW77" t="b">
        <f t="shared" si="10"/>
        <v>1</v>
      </c>
      <c r="AX77" t="b">
        <f t="shared" si="11"/>
        <v>1</v>
      </c>
    </row>
    <row r="78" spans="1:50" x14ac:dyDescent="0.3">
      <c r="A78">
        <v>162</v>
      </c>
      <c r="B78">
        <v>162</v>
      </c>
      <c r="C78">
        <v>398</v>
      </c>
      <c r="D78" s="1">
        <v>44712</v>
      </c>
      <c r="E78" t="s">
        <v>26</v>
      </c>
      <c r="F78" t="s">
        <v>27</v>
      </c>
      <c r="G78" t="s">
        <v>27</v>
      </c>
      <c r="H78">
        <v>0</v>
      </c>
      <c r="I78">
        <v>1</v>
      </c>
      <c r="J78">
        <v>194</v>
      </c>
      <c r="K78">
        <v>4</v>
      </c>
      <c r="L78">
        <v>1</v>
      </c>
      <c r="M78">
        <v>0</v>
      </c>
      <c r="N78">
        <v>0</v>
      </c>
      <c r="O78" t="s">
        <v>659</v>
      </c>
      <c r="Q78" t="s">
        <v>660</v>
      </c>
      <c r="R78" t="s">
        <v>661</v>
      </c>
      <c r="S78" t="s">
        <v>662</v>
      </c>
      <c r="T78" t="s">
        <v>663</v>
      </c>
      <c r="U78" t="s">
        <v>41</v>
      </c>
      <c r="V78" t="s">
        <v>664</v>
      </c>
      <c r="W78" t="s">
        <v>26</v>
      </c>
      <c r="X78" t="s">
        <v>45</v>
      </c>
      <c r="Y78" t="s">
        <v>45</v>
      </c>
      <c r="Z78" t="s">
        <v>26</v>
      </c>
      <c r="AA78" t="s">
        <v>45</v>
      </c>
      <c r="AB78" t="s">
        <v>2792</v>
      </c>
      <c r="AC78" t="s">
        <v>2791</v>
      </c>
      <c r="AD78" t="s">
        <v>2790</v>
      </c>
      <c r="AE78" t="s">
        <v>2789</v>
      </c>
      <c r="AF78" t="s">
        <v>692</v>
      </c>
      <c r="AG78" t="s">
        <v>692</v>
      </c>
      <c r="AH78" t="s">
        <v>692</v>
      </c>
      <c r="AI78" t="s">
        <v>2529</v>
      </c>
      <c r="AK78" t="b">
        <v>1</v>
      </c>
      <c r="AS78" t="b">
        <f t="shared" si="6"/>
        <v>0</v>
      </c>
      <c r="AT78" t="b">
        <f t="shared" si="7"/>
        <v>0</v>
      </c>
      <c r="AU78" t="b">
        <f t="shared" si="8"/>
        <v>0</v>
      </c>
      <c r="AV78" t="b">
        <f t="shared" si="9"/>
        <v>1</v>
      </c>
      <c r="AW78" t="b">
        <f t="shared" si="10"/>
        <v>0</v>
      </c>
      <c r="AX78" t="b">
        <f t="shared" si="11"/>
        <v>0</v>
      </c>
    </row>
    <row r="79" spans="1:50" x14ac:dyDescent="0.3">
      <c r="A79">
        <v>163</v>
      </c>
      <c r="B79">
        <v>163</v>
      </c>
      <c r="C79">
        <v>399</v>
      </c>
      <c r="D79" s="1">
        <v>44712</v>
      </c>
      <c r="E79" t="s">
        <v>26</v>
      </c>
      <c r="F79" t="s">
        <v>27</v>
      </c>
      <c r="G79" t="s">
        <v>27</v>
      </c>
      <c r="H79">
        <v>0</v>
      </c>
      <c r="I79">
        <v>1</v>
      </c>
      <c r="J79">
        <v>195</v>
      </c>
      <c r="K79">
        <v>4</v>
      </c>
      <c r="O79" t="s">
        <v>665</v>
      </c>
      <c r="Q79" t="s">
        <v>666</v>
      </c>
      <c r="R79" t="s">
        <v>667</v>
      </c>
      <c r="S79" t="s">
        <v>668</v>
      </c>
      <c r="T79" t="s">
        <v>669</v>
      </c>
      <c r="U79" t="s">
        <v>41</v>
      </c>
      <c r="V79" t="s">
        <v>670</v>
      </c>
      <c r="W79" t="s">
        <v>26</v>
      </c>
      <c r="X79" t="s">
        <v>381</v>
      </c>
      <c r="Y79" t="s">
        <v>45</v>
      </c>
      <c r="Z79" t="s">
        <v>45</v>
      </c>
      <c r="AA79" t="s">
        <v>26</v>
      </c>
      <c r="AB79" t="s">
        <v>2788</v>
      </c>
      <c r="AC79" t="s">
        <v>2787</v>
      </c>
      <c r="AD79" t="s">
        <v>2786</v>
      </c>
      <c r="AE79" t="s">
        <v>670</v>
      </c>
      <c r="AF79" t="s">
        <v>2785</v>
      </c>
      <c r="AG79" t="s">
        <v>45</v>
      </c>
      <c r="AH79" t="s">
        <v>45</v>
      </c>
      <c r="AI79" t="s">
        <v>45</v>
      </c>
      <c r="AO79" t="b">
        <v>1</v>
      </c>
      <c r="AS79" t="b">
        <f t="shared" si="6"/>
        <v>1</v>
      </c>
      <c r="AT79" t="b">
        <f t="shared" si="7"/>
        <v>1</v>
      </c>
      <c r="AU79" t="b">
        <f t="shared" si="8"/>
        <v>0</v>
      </c>
      <c r="AV79" t="b">
        <f t="shared" si="9"/>
        <v>0</v>
      </c>
      <c r="AW79" t="b">
        <f t="shared" si="10"/>
        <v>1</v>
      </c>
      <c r="AX79" t="b">
        <f t="shared" si="11"/>
        <v>0</v>
      </c>
    </row>
    <row r="80" spans="1:50" x14ac:dyDescent="0.3">
      <c r="A80">
        <v>164</v>
      </c>
      <c r="B80">
        <v>164</v>
      </c>
      <c r="C80">
        <v>400</v>
      </c>
      <c r="D80" s="1">
        <v>44714</v>
      </c>
      <c r="E80" t="s">
        <v>26</v>
      </c>
      <c r="F80" t="s">
        <v>27</v>
      </c>
      <c r="G80" t="s">
        <v>27</v>
      </c>
      <c r="H80">
        <v>0</v>
      </c>
      <c r="I80">
        <v>1</v>
      </c>
      <c r="J80">
        <v>196</v>
      </c>
      <c r="K80">
        <v>4</v>
      </c>
      <c r="L80">
        <v>0</v>
      </c>
      <c r="M80">
        <v>0</v>
      </c>
      <c r="N80">
        <v>1</v>
      </c>
      <c r="O80" t="s">
        <v>671</v>
      </c>
      <c r="Q80" t="s">
        <v>672</v>
      </c>
      <c r="R80" t="s">
        <v>673</v>
      </c>
      <c r="S80" t="s">
        <v>674</v>
      </c>
      <c r="T80" t="s">
        <v>675</v>
      </c>
      <c r="U80" t="s">
        <v>52</v>
      </c>
      <c r="V80" t="s">
        <v>676</v>
      </c>
      <c r="W80" t="s">
        <v>26</v>
      </c>
      <c r="X80" t="s">
        <v>677</v>
      </c>
      <c r="Y80" t="s">
        <v>27</v>
      </c>
      <c r="Z80" t="s">
        <v>27</v>
      </c>
      <c r="AA80" t="s">
        <v>26</v>
      </c>
      <c r="AB80" t="s">
        <v>2784</v>
      </c>
      <c r="AC80" t="s">
        <v>2783</v>
      </c>
      <c r="AD80" t="s">
        <v>2782</v>
      </c>
      <c r="AE80" t="s">
        <v>2781</v>
      </c>
      <c r="AF80" t="s">
        <v>692</v>
      </c>
      <c r="AG80" t="s">
        <v>26</v>
      </c>
      <c r="AH80" t="s">
        <v>26</v>
      </c>
      <c r="AI80" t="s">
        <v>26</v>
      </c>
      <c r="AL80" t="b">
        <v>1</v>
      </c>
      <c r="AN80" t="b">
        <v>1</v>
      </c>
      <c r="AP80" t="b">
        <v>1</v>
      </c>
      <c r="AQ80" t="b">
        <v>1</v>
      </c>
      <c r="AS80" t="b">
        <f t="shared" si="6"/>
        <v>1</v>
      </c>
      <c r="AT80" t="b">
        <f t="shared" si="7"/>
        <v>1</v>
      </c>
      <c r="AU80" t="b">
        <f t="shared" si="8"/>
        <v>1</v>
      </c>
      <c r="AV80" t="b">
        <f t="shared" si="9"/>
        <v>0</v>
      </c>
      <c r="AW80" t="b">
        <f t="shared" si="10"/>
        <v>0</v>
      </c>
      <c r="AX80" t="b">
        <f t="shared" si="11"/>
        <v>1</v>
      </c>
    </row>
    <row r="81" spans="1:50" x14ac:dyDescent="0.3">
      <c r="A81">
        <v>165</v>
      </c>
      <c r="B81">
        <v>165</v>
      </c>
      <c r="C81">
        <v>411</v>
      </c>
      <c r="D81" s="1">
        <v>44715</v>
      </c>
      <c r="E81" t="s">
        <v>26</v>
      </c>
      <c r="H81">
        <v>0</v>
      </c>
      <c r="I81">
        <v>1</v>
      </c>
      <c r="J81">
        <v>197</v>
      </c>
      <c r="K81">
        <v>4</v>
      </c>
      <c r="L81">
        <v>1</v>
      </c>
      <c r="M81">
        <v>1</v>
      </c>
      <c r="N81">
        <v>0</v>
      </c>
      <c r="O81" t="s">
        <v>678</v>
      </c>
      <c r="Q81" t="s">
        <v>679</v>
      </c>
      <c r="R81" t="s">
        <v>680</v>
      </c>
      <c r="S81" t="s">
        <v>681</v>
      </c>
      <c r="T81" t="s">
        <v>682</v>
      </c>
      <c r="U81" t="s">
        <v>683</v>
      </c>
      <c r="V81" t="s">
        <v>684</v>
      </c>
      <c r="W81" t="s">
        <v>26</v>
      </c>
      <c r="X81" t="s">
        <v>685</v>
      </c>
      <c r="Y81" t="s">
        <v>27</v>
      </c>
      <c r="Z81" t="s">
        <v>26</v>
      </c>
      <c r="AA81" t="s">
        <v>26</v>
      </c>
      <c r="AB81" t="s">
        <v>2780</v>
      </c>
      <c r="AC81" t="s">
        <v>2779</v>
      </c>
      <c r="AD81" t="s">
        <v>2778</v>
      </c>
      <c r="AE81" t="s">
        <v>2155</v>
      </c>
      <c r="AF81" t="s">
        <v>26</v>
      </c>
      <c r="AG81" t="s">
        <v>26</v>
      </c>
      <c r="AH81" t="s">
        <v>26</v>
      </c>
      <c r="AI81" t="s">
        <v>26</v>
      </c>
      <c r="AK81" t="b">
        <v>1</v>
      </c>
      <c r="AL81" t="b">
        <v>1</v>
      </c>
      <c r="AN81" t="b">
        <v>1</v>
      </c>
      <c r="AO81" t="b">
        <v>1</v>
      </c>
      <c r="AP81" t="b">
        <v>1</v>
      </c>
      <c r="AQ81" t="b">
        <v>1</v>
      </c>
      <c r="AS81" t="b">
        <f t="shared" si="6"/>
        <v>1</v>
      </c>
      <c r="AT81" t="b">
        <f t="shared" si="7"/>
        <v>1</v>
      </c>
      <c r="AU81" t="b">
        <f t="shared" si="8"/>
        <v>1</v>
      </c>
      <c r="AV81" t="b">
        <f t="shared" si="9"/>
        <v>1</v>
      </c>
      <c r="AW81" t="b">
        <f t="shared" si="10"/>
        <v>1</v>
      </c>
      <c r="AX81" t="b">
        <f t="shared" si="11"/>
        <v>1</v>
      </c>
    </row>
    <row r="82" spans="1:50" x14ac:dyDescent="0.3">
      <c r="A82">
        <v>166</v>
      </c>
      <c r="B82">
        <v>166</v>
      </c>
      <c r="C82">
        <v>412</v>
      </c>
      <c r="D82" s="1">
        <v>44715</v>
      </c>
      <c r="E82" t="s">
        <v>26</v>
      </c>
      <c r="F82" t="s">
        <v>26</v>
      </c>
      <c r="G82" t="s">
        <v>27</v>
      </c>
      <c r="H82">
        <v>1</v>
      </c>
      <c r="I82">
        <v>1</v>
      </c>
      <c r="J82">
        <v>198</v>
      </c>
      <c r="K82">
        <v>4</v>
      </c>
      <c r="L82">
        <v>1</v>
      </c>
      <c r="M82">
        <v>0</v>
      </c>
      <c r="N82">
        <v>0</v>
      </c>
      <c r="O82" t="s">
        <v>686</v>
      </c>
      <c r="Q82" t="s">
        <v>687</v>
      </c>
      <c r="R82" t="s">
        <v>688</v>
      </c>
      <c r="S82" t="s">
        <v>689</v>
      </c>
      <c r="T82" t="s">
        <v>690</v>
      </c>
      <c r="U82" t="s">
        <v>691</v>
      </c>
      <c r="V82" t="s">
        <v>692</v>
      </c>
      <c r="W82" t="s">
        <v>692</v>
      </c>
      <c r="X82" t="s">
        <v>692</v>
      </c>
      <c r="Y82" t="s">
        <v>692</v>
      </c>
      <c r="Z82" t="s">
        <v>26</v>
      </c>
      <c r="AA82" t="s">
        <v>692</v>
      </c>
      <c r="AB82" t="s">
        <v>2777</v>
      </c>
      <c r="AC82" t="s">
        <v>2776</v>
      </c>
      <c r="AD82" t="s">
        <v>2775</v>
      </c>
      <c r="AE82" t="s">
        <v>2774</v>
      </c>
      <c r="AF82" t="s">
        <v>692</v>
      </c>
      <c r="AG82" t="s">
        <v>2773</v>
      </c>
      <c r="AH82" t="s">
        <v>2772</v>
      </c>
      <c r="AI82" t="s">
        <v>692</v>
      </c>
      <c r="AK82" t="b">
        <v>1</v>
      </c>
      <c r="AS82" t="b">
        <f t="shared" si="6"/>
        <v>0</v>
      </c>
      <c r="AT82" t="b">
        <f t="shared" si="7"/>
        <v>0</v>
      </c>
      <c r="AU82" t="b">
        <f t="shared" si="8"/>
        <v>0</v>
      </c>
      <c r="AV82" t="b">
        <f t="shared" si="9"/>
        <v>1</v>
      </c>
      <c r="AW82" t="b">
        <f t="shared" si="10"/>
        <v>0</v>
      </c>
      <c r="AX82" t="b">
        <f t="shared" si="11"/>
        <v>0</v>
      </c>
    </row>
    <row r="83" spans="1:50" x14ac:dyDescent="0.3">
      <c r="A83">
        <v>167</v>
      </c>
      <c r="B83">
        <v>167</v>
      </c>
      <c r="C83">
        <v>414</v>
      </c>
      <c r="D83" s="1">
        <v>44718</v>
      </c>
      <c r="E83" t="s">
        <v>26</v>
      </c>
      <c r="F83" t="s">
        <v>27</v>
      </c>
      <c r="G83" t="s">
        <v>27</v>
      </c>
      <c r="H83">
        <v>0</v>
      </c>
      <c r="I83">
        <v>1</v>
      </c>
      <c r="J83">
        <v>199</v>
      </c>
      <c r="K83">
        <v>4</v>
      </c>
      <c r="L83">
        <v>1</v>
      </c>
      <c r="M83">
        <v>0</v>
      </c>
      <c r="N83">
        <v>0</v>
      </c>
      <c r="O83" t="s">
        <v>693</v>
      </c>
      <c r="P83" t="s">
        <v>694</v>
      </c>
      <c r="Q83" t="s">
        <v>695</v>
      </c>
      <c r="R83" t="s">
        <v>696</v>
      </c>
      <c r="S83" t="s">
        <v>697</v>
      </c>
      <c r="T83" t="s">
        <v>698</v>
      </c>
      <c r="U83" t="s">
        <v>699</v>
      </c>
      <c r="V83" t="s">
        <v>700</v>
      </c>
      <c r="W83" t="s">
        <v>26</v>
      </c>
      <c r="X83" t="s">
        <v>701</v>
      </c>
      <c r="Y83" t="s">
        <v>45</v>
      </c>
      <c r="Z83" t="s">
        <v>45</v>
      </c>
      <c r="AA83" t="s">
        <v>26</v>
      </c>
      <c r="AB83" t="s">
        <v>2771</v>
      </c>
      <c r="AC83" t="s">
        <v>2770</v>
      </c>
      <c r="AD83" t="s">
        <v>2769</v>
      </c>
      <c r="AE83" t="s">
        <v>2768</v>
      </c>
      <c r="AF83" t="s">
        <v>2767</v>
      </c>
      <c r="AG83" t="s">
        <v>45</v>
      </c>
      <c r="AH83" t="s">
        <v>45</v>
      </c>
      <c r="AI83" t="s">
        <v>45</v>
      </c>
      <c r="AL83" t="b">
        <v>1</v>
      </c>
      <c r="AO83" t="b">
        <v>1</v>
      </c>
      <c r="AS83" t="b">
        <f t="shared" si="6"/>
        <v>1</v>
      </c>
      <c r="AT83" t="b">
        <f t="shared" si="7"/>
        <v>1</v>
      </c>
      <c r="AU83" t="b">
        <f t="shared" si="8"/>
        <v>0</v>
      </c>
      <c r="AV83" t="b">
        <f t="shared" si="9"/>
        <v>1</v>
      </c>
      <c r="AW83" t="b">
        <f t="shared" si="10"/>
        <v>0</v>
      </c>
      <c r="AX83" t="b">
        <f t="shared" si="11"/>
        <v>0</v>
      </c>
    </row>
    <row r="84" spans="1:50" x14ac:dyDescent="0.3">
      <c r="A84">
        <v>168</v>
      </c>
      <c r="B84">
        <v>168</v>
      </c>
      <c r="C84">
        <v>420</v>
      </c>
      <c r="D84" s="1">
        <v>44719</v>
      </c>
      <c r="E84" t="s">
        <v>26</v>
      </c>
      <c r="F84" t="s">
        <v>27</v>
      </c>
      <c r="G84" t="s">
        <v>27</v>
      </c>
      <c r="H84">
        <v>0</v>
      </c>
      <c r="I84">
        <v>1</v>
      </c>
      <c r="J84">
        <v>200</v>
      </c>
      <c r="K84">
        <v>4</v>
      </c>
      <c r="L84">
        <v>1</v>
      </c>
      <c r="M84">
        <v>0</v>
      </c>
      <c r="N84">
        <v>0</v>
      </c>
      <c r="O84" t="s">
        <v>702</v>
      </c>
      <c r="Q84" t="s">
        <v>703</v>
      </c>
      <c r="R84" t="s">
        <v>704</v>
      </c>
      <c r="S84" t="s">
        <v>705</v>
      </c>
      <c r="T84" t="s">
        <v>706</v>
      </c>
      <c r="U84" t="s">
        <v>707</v>
      </c>
      <c r="V84" t="s">
        <v>708</v>
      </c>
      <c r="W84" t="s">
        <v>26</v>
      </c>
      <c r="X84" t="s">
        <v>709</v>
      </c>
      <c r="Y84" t="s">
        <v>710</v>
      </c>
      <c r="Z84" t="s">
        <v>26</v>
      </c>
      <c r="AA84" t="s">
        <v>26</v>
      </c>
      <c r="AB84" t="s">
        <v>2766</v>
      </c>
      <c r="AC84" t="s">
        <v>2765</v>
      </c>
      <c r="AD84" t="s">
        <v>2764</v>
      </c>
      <c r="AE84" t="s">
        <v>2425</v>
      </c>
      <c r="AF84" t="s">
        <v>26</v>
      </c>
      <c r="AG84" t="s">
        <v>45</v>
      </c>
      <c r="AH84" t="s">
        <v>26</v>
      </c>
      <c r="AI84" t="s">
        <v>26</v>
      </c>
      <c r="AK84" t="b">
        <v>1</v>
      </c>
      <c r="AL84" t="b">
        <v>1</v>
      </c>
      <c r="AN84" t="b">
        <v>1</v>
      </c>
      <c r="AO84" t="b">
        <v>1</v>
      </c>
      <c r="AQ84" t="b">
        <v>1</v>
      </c>
      <c r="AR84" t="b">
        <v>1</v>
      </c>
      <c r="AS84" t="b">
        <f t="shared" si="6"/>
        <v>1</v>
      </c>
      <c r="AT84" t="b">
        <f t="shared" si="7"/>
        <v>0</v>
      </c>
      <c r="AU84" t="b">
        <f t="shared" si="8"/>
        <v>1</v>
      </c>
      <c r="AV84" t="b">
        <f t="shared" si="9"/>
        <v>1</v>
      </c>
      <c r="AW84" t="b">
        <f t="shared" si="10"/>
        <v>1</v>
      </c>
      <c r="AX84" t="b">
        <f t="shared" si="11"/>
        <v>1</v>
      </c>
    </row>
    <row r="85" spans="1:50" x14ac:dyDescent="0.3">
      <c r="A85">
        <v>169</v>
      </c>
      <c r="B85">
        <v>169</v>
      </c>
      <c r="C85">
        <v>422</v>
      </c>
      <c r="D85" s="1">
        <v>44719</v>
      </c>
      <c r="E85" t="s">
        <v>26</v>
      </c>
      <c r="F85" t="s">
        <v>27</v>
      </c>
      <c r="G85" t="s">
        <v>27</v>
      </c>
      <c r="H85">
        <v>0</v>
      </c>
      <c r="I85">
        <v>1</v>
      </c>
      <c r="J85">
        <v>201</v>
      </c>
      <c r="K85">
        <v>4</v>
      </c>
      <c r="L85">
        <v>1</v>
      </c>
      <c r="M85">
        <v>0</v>
      </c>
      <c r="N85">
        <v>0</v>
      </c>
      <c r="O85" t="s">
        <v>711</v>
      </c>
      <c r="Q85" t="s">
        <v>712</v>
      </c>
      <c r="R85" t="s">
        <v>713</v>
      </c>
      <c r="S85" t="s">
        <v>714</v>
      </c>
      <c r="T85" t="s">
        <v>715</v>
      </c>
      <c r="U85" t="s">
        <v>41</v>
      </c>
      <c r="V85" t="s">
        <v>716</v>
      </c>
      <c r="W85" t="s">
        <v>26</v>
      </c>
      <c r="X85" t="s">
        <v>45</v>
      </c>
      <c r="Y85" t="s">
        <v>45</v>
      </c>
      <c r="Z85" t="s">
        <v>45</v>
      </c>
      <c r="AA85" t="s">
        <v>26</v>
      </c>
      <c r="AB85" t="s">
        <v>2763</v>
      </c>
      <c r="AC85" t="s">
        <v>2762</v>
      </c>
      <c r="AD85" t="s">
        <v>2761</v>
      </c>
      <c r="AE85" t="s">
        <v>2410</v>
      </c>
      <c r="AF85" t="s">
        <v>2760</v>
      </c>
      <c r="AG85" t="s">
        <v>2759</v>
      </c>
      <c r="AH85" t="s">
        <v>2758</v>
      </c>
      <c r="AI85" t="s">
        <v>2757</v>
      </c>
      <c r="AL85" t="b">
        <v>1</v>
      </c>
      <c r="AM85" t="b">
        <v>1</v>
      </c>
      <c r="AN85" t="b">
        <v>1</v>
      </c>
      <c r="AO85" t="b">
        <v>1</v>
      </c>
      <c r="AS85" t="b">
        <f t="shared" si="6"/>
        <v>1</v>
      </c>
      <c r="AT85" t="b">
        <f t="shared" si="7"/>
        <v>1</v>
      </c>
      <c r="AU85" t="b">
        <f t="shared" si="8"/>
        <v>1</v>
      </c>
      <c r="AV85" t="b">
        <f t="shared" si="9"/>
        <v>1</v>
      </c>
      <c r="AW85" t="b">
        <f t="shared" si="10"/>
        <v>1</v>
      </c>
      <c r="AX85" t="b">
        <f t="shared" si="11"/>
        <v>1</v>
      </c>
    </row>
    <row r="86" spans="1:50" x14ac:dyDescent="0.3">
      <c r="A86">
        <v>170</v>
      </c>
      <c r="B86">
        <v>170</v>
      </c>
      <c r="C86">
        <v>426</v>
      </c>
      <c r="D86" s="1">
        <v>44721</v>
      </c>
      <c r="E86" t="s">
        <v>26</v>
      </c>
      <c r="F86" t="s">
        <v>26</v>
      </c>
      <c r="G86" t="s">
        <v>27</v>
      </c>
      <c r="H86">
        <v>1</v>
      </c>
      <c r="I86">
        <v>1</v>
      </c>
      <c r="J86">
        <v>202</v>
      </c>
      <c r="K86">
        <v>4</v>
      </c>
      <c r="L86">
        <v>0</v>
      </c>
      <c r="M86">
        <v>0</v>
      </c>
      <c r="N86">
        <v>1</v>
      </c>
      <c r="O86" t="s">
        <v>717</v>
      </c>
      <c r="Q86" t="s">
        <v>718</v>
      </c>
      <c r="R86" t="s">
        <v>719</v>
      </c>
      <c r="S86" t="s">
        <v>720</v>
      </c>
      <c r="T86" t="s">
        <v>721</v>
      </c>
      <c r="U86" t="s">
        <v>722</v>
      </c>
      <c r="V86" t="s">
        <v>723</v>
      </c>
      <c r="W86" t="s">
        <v>26</v>
      </c>
      <c r="X86" t="s">
        <v>54</v>
      </c>
      <c r="Y86" t="s">
        <v>724</v>
      </c>
      <c r="Z86" t="s">
        <v>26</v>
      </c>
      <c r="AA86" t="s">
        <v>27</v>
      </c>
      <c r="AB86" t="s">
        <v>2756</v>
      </c>
      <c r="AC86" t="s">
        <v>2755</v>
      </c>
      <c r="AD86" t="s">
        <v>2754</v>
      </c>
      <c r="AE86" t="s">
        <v>2753</v>
      </c>
      <c r="AF86" t="s">
        <v>26</v>
      </c>
      <c r="AG86" t="s">
        <v>45</v>
      </c>
      <c r="AH86" t="s">
        <v>27</v>
      </c>
      <c r="AI86" t="s">
        <v>2752</v>
      </c>
      <c r="AK86" t="b">
        <v>1</v>
      </c>
      <c r="AL86" t="b">
        <v>1</v>
      </c>
      <c r="AO86" t="b">
        <v>1</v>
      </c>
      <c r="AR86" t="b">
        <v>1</v>
      </c>
      <c r="AS86" t="b">
        <f t="shared" si="6"/>
        <v>1</v>
      </c>
      <c r="AT86" t="b">
        <f t="shared" si="7"/>
        <v>0</v>
      </c>
      <c r="AU86" t="b">
        <f t="shared" si="8"/>
        <v>0</v>
      </c>
      <c r="AV86" t="b">
        <f t="shared" si="9"/>
        <v>0</v>
      </c>
      <c r="AW86" t="b">
        <f t="shared" si="10"/>
        <v>1</v>
      </c>
      <c r="AX86" t="b">
        <f t="shared" si="11"/>
        <v>0</v>
      </c>
    </row>
    <row r="87" spans="1:50" x14ac:dyDescent="0.3">
      <c r="A87">
        <v>171</v>
      </c>
      <c r="B87">
        <v>171</v>
      </c>
      <c r="C87">
        <v>430</v>
      </c>
      <c r="D87" s="1">
        <v>44722</v>
      </c>
      <c r="E87" t="s">
        <v>26</v>
      </c>
      <c r="F87" t="s">
        <v>27</v>
      </c>
      <c r="G87" t="s">
        <v>27</v>
      </c>
      <c r="H87">
        <v>0</v>
      </c>
      <c r="I87">
        <v>1</v>
      </c>
      <c r="J87">
        <v>203</v>
      </c>
      <c r="K87">
        <v>4</v>
      </c>
      <c r="L87">
        <v>1</v>
      </c>
      <c r="M87">
        <v>0</v>
      </c>
      <c r="N87">
        <v>0</v>
      </c>
      <c r="O87" t="s">
        <v>725</v>
      </c>
      <c r="Q87" t="s">
        <v>726</v>
      </c>
      <c r="R87" t="s">
        <v>727</v>
      </c>
      <c r="S87" t="s">
        <v>728</v>
      </c>
      <c r="T87" t="s">
        <v>729</v>
      </c>
      <c r="U87" t="s">
        <v>730</v>
      </c>
      <c r="V87" t="s">
        <v>731</v>
      </c>
      <c r="W87" t="s">
        <v>26</v>
      </c>
      <c r="X87" t="s">
        <v>45</v>
      </c>
      <c r="Y87" t="s">
        <v>45</v>
      </c>
      <c r="Z87" t="s">
        <v>26</v>
      </c>
      <c r="AA87" t="s">
        <v>26</v>
      </c>
      <c r="AB87" t="s">
        <v>2751</v>
      </c>
      <c r="AC87" t="s">
        <v>2750</v>
      </c>
      <c r="AD87" t="s">
        <v>2749</v>
      </c>
      <c r="AE87" t="s">
        <v>2410</v>
      </c>
      <c r="AF87" t="s">
        <v>2398</v>
      </c>
      <c r="AG87" t="s">
        <v>2398</v>
      </c>
      <c r="AH87" t="s">
        <v>2398</v>
      </c>
      <c r="AI87" t="s">
        <v>2398</v>
      </c>
      <c r="AK87" t="b">
        <v>1</v>
      </c>
      <c r="AL87" t="b">
        <v>1</v>
      </c>
      <c r="AM87" t="b">
        <v>1</v>
      </c>
      <c r="AN87" t="b">
        <v>1</v>
      </c>
      <c r="AS87" t="b">
        <f t="shared" si="6"/>
        <v>0</v>
      </c>
      <c r="AT87" t="b">
        <f t="shared" si="7"/>
        <v>0</v>
      </c>
      <c r="AU87" t="b">
        <f t="shared" si="8"/>
        <v>1</v>
      </c>
      <c r="AV87" t="b">
        <f t="shared" si="9"/>
        <v>1</v>
      </c>
      <c r="AW87" t="b">
        <f t="shared" si="10"/>
        <v>1</v>
      </c>
      <c r="AX87" t="b">
        <f t="shared" si="11"/>
        <v>1</v>
      </c>
    </row>
    <row r="88" spans="1:50" x14ac:dyDescent="0.3">
      <c r="A88">
        <v>172</v>
      </c>
      <c r="B88">
        <v>172</v>
      </c>
      <c r="C88">
        <v>434</v>
      </c>
      <c r="D88" s="1">
        <v>44725</v>
      </c>
      <c r="E88" t="s">
        <v>26</v>
      </c>
      <c r="F88" t="s">
        <v>27</v>
      </c>
      <c r="G88" t="s">
        <v>27</v>
      </c>
      <c r="H88">
        <v>0</v>
      </c>
      <c r="I88">
        <v>1</v>
      </c>
      <c r="J88">
        <v>204</v>
      </c>
      <c r="K88">
        <v>4</v>
      </c>
      <c r="L88">
        <v>1</v>
      </c>
      <c r="M88">
        <v>0</v>
      </c>
      <c r="N88">
        <v>0</v>
      </c>
      <c r="O88" t="s">
        <v>732</v>
      </c>
      <c r="Q88" t="s">
        <v>733</v>
      </c>
      <c r="R88" t="s">
        <v>734</v>
      </c>
      <c r="S88" t="s">
        <v>735</v>
      </c>
      <c r="T88" t="s">
        <v>736</v>
      </c>
      <c r="U88" t="s">
        <v>737</v>
      </c>
      <c r="V88" t="s">
        <v>738</v>
      </c>
      <c r="W88" t="s">
        <v>26</v>
      </c>
      <c r="X88" t="s">
        <v>739</v>
      </c>
      <c r="Y88" t="s">
        <v>27</v>
      </c>
      <c r="Z88" t="s">
        <v>45</v>
      </c>
      <c r="AA88" t="s">
        <v>26</v>
      </c>
      <c r="AB88" t="s">
        <v>2748</v>
      </c>
      <c r="AC88" t="s">
        <v>2747</v>
      </c>
      <c r="AD88" t="s">
        <v>2746</v>
      </c>
      <c r="AE88" t="s">
        <v>2745</v>
      </c>
      <c r="AF88" t="s">
        <v>26</v>
      </c>
      <c r="AG88" t="s">
        <v>692</v>
      </c>
      <c r="AH88" t="s">
        <v>692</v>
      </c>
      <c r="AI88" t="s">
        <v>2744</v>
      </c>
      <c r="AL88" t="b">
        <v>1</v>
      </c>
      <c r="AN88" t="b">
        <v>1</v>
      </c>
      <c r="AO88" t="b">
        <v>1</v>
      </c>
      <c r="AS88" t="b">
        <f t="shared" si="6"/>
        <v>1</v>
      </c>
      <c r="AT88" t="b">
        <f t="shared" si="7"/>
        <v>1</v>
      </c>
      <c r="AU88" t="b">
        <f t="shared" si="8"/>
        <v>1</v>
      </c>
      <c r="AV88" t="b">
        <f t="shared" si="9"/>
        <v>1</v>
      </c>
      <c r="AW88" t="b">
        <f t="shared" si="10"/>
        <v>1</v>
      </c>
      <c r="AX88" t="b">
        <f t="shared" si="11"/>
        <v>1</v>
      </c>
    </row>
    <row r="89" spans="1:50" x14ac:dyDescent="0.3">
      <c r="A89">
        <v>173</v>
      </c>
      <c r="B89">
        <v>173</v>
      </c>
      <c r="C89">
        <v>437</v>
      </c>
      <c r="D89" s="1">
        <v>44725</v>
      </c>
      <c r="E89" t="s">
        <v>26</v>
      </c>
      <c r="F89" t="s">
        <v>27</v>
      </c>
      <c r="G89" t="s">
        <v>27</v>
      </c>
      <c r="H89">
        <v>0</v>
      </c>
      <c r="I89">
        <v>1</v>
      </c>
      <c r="J89">
        <v>205</v>
      </c>
      <c r="K89">
        <v>4</v>
      </c>
      <c r="L89">
        <v>0</v>
      </c>
      <c r="M89">
        <v>1</v>
      </c>
      <c r="N89">
        <v>0</v>
      </c>
      <c r="O89" t="s">
        <v>740</v>
      </c>
      <c r="Q89" t="s">
        <v>741</v>
      </c>
      <c r="R89" t="s">
        <v>742</v>
      </c>
      <c r="S89" t="s">
        <v>743</v>
      </c>
      <c r="T89" t="s">
        <v>744</v>
      </c>
      <c r="U89" t="s">
        <v>745</v>
      </c>
      <c r="V89" t="s">
        <v>746</v>
      </c>
      <c r="W89" t="s">
        <v>380</v>
      </c>
      <c r="X89" t="s">
        <v>747</v>
      </c>
      <c r="Y89" t="s">
        <v>45</v>
      </c>
      <c r="Z89" t="s">
        <v>45</v>
      </c>
      <c r="AA89" t="s">
        <v>26</v>
      </c>
      <c r="AB89" t="s">
        <v>2743</v>
      </c>
      <c r="AC89" t="s">
        <v>2742</v>
      </c>
      <c r="AD89" t="s">
        <v>2741</v>
      </c>
      <c r="AE89" t="s">
        <v>2084</v>
      </c>
      <c r="AF89" t="s">
        <v>26</v>
      </c>
      <c r="AG89" t="s">
        <v>26</v>
      </c>
      <c r="AH89" t="s">
        <v>26</v>
      </c>
      <c r="AI89" t="s">
        <v>26</v>
      </c>
      <c r="AL89" t="b">
        <v>1</v>
      </c>
      <c r="AO89" t="b">
        <v>1</v>
      </c>
      <c r="AP89" t="b">
        <v>1</v>
      </c>
      <c r="AQ89" t="b">
        <v>1</v>
      </c>
      <c r="AS89" t="b">
        <f t="shared" si="6"/>
        <v>1</v>
      </c>
      <c r="AT89" t="b">
        <f t="shared" si="7"/>
        <v>1</v>
      </c>
      <c r="AU89" t="b">
        <f t="shared" si="8"/>
        <v>0</v>
      </c>
      <c r="AV89" t="b">
        <f t="shared" si="9"/>
        <v>0</v>
      </c>
      <c r="AW89" t="b">
        <f t="shared" si="10"/>
        <v>1</v>
      </c>
      <c r="AX89" t="b">
        <f t="shared" si="11"/>
        <v>0</v>
      </c>
    </row>
    <row r="90" spans="1:50" x14ac:dyDescent="0.3">
      <c r="A90">
        <v>174</v>
      </c>
      <c r="B90">
        <v>174</v>
      </c>
      <c r="C90">
        <v>438</v>
      </c>
      <c r="D90" s="1">
        <v>44725</v>
      </c>
      <c r="E90" t="s">
        <v>26</v>
      </c>
      <c r="F90" t="s">
        <v>27</v>
      </c>
      <c r="G90" t="s">
        <v>27</v>
      </c>
      <c r="H90">
        <v>0</v>
      </c>
      <c r="I90">
        <v>1</v>
      </c>
      <c r="J90">
        <v>206</v>
      </c>
      <c r="K90">
        <v>4</v>
      </c>
      <c r="L90">
        <v>1</v>
      </c>
      <c r="M90">
        <v>0</v>
      </c>
      <c r="N90">
        <v>0</v>
      </c>
      <c r="O90" t="s">
        <v>748</v>
      </c>
      <c r="Q90" t="s">
        <v>749</v>
      </c>
      <c r="R90" t="s">
        <v>750</v>
      </c>
      <c r="S90" t="s">
        <v>751</v>
      </c>
      <c r="T90" t="s">
        <v>752</v>
      </c>
      <c r="U90" t="s">
        <v>753</v>
      </c>
      <c r="V90" t="s">
        <v>754</v>
      </c>
      <c r="W90" t="s">
        <v>26</v>
      </c>
      <c r="X90" t="s">
        <v>280</v>
      </c>
      <c r="Y90" t="s">
        <v>45</v>
      </c>
      <c r="Z90" t="s">
        <v>26</v>
      </c>
      <c r="AA90" t="s">
        <v>26</v>
      </c>
      <c r="AB90" t="s">
        <v>2740</v>
      </c>
      <c r="AC90" t="s">
        <v>2739</v>
      </c>
      <c r="AD90" t="s">
        <v>2738</v>
      </c>
      <c r="AE90" t="s">
        <v>2737</v>
      </c>
      <c r="AF90" t="s">
        <v>2736</v>
      </c>
      <c r="AG90" t="s">
        <v>2735</v>
      </c>
      <c r="AH90" t="s">
        <v>2735</v>
      </c>
      <c r="AI90" t="s">
        <v>2735</v>
      </c>
      <c r="AK90" t="b">
        <v>1</v>
      </c>
      <c r="AL90" t="b">
        <v>1</v>
      </c>
      <c r="AM90" t="b">
        <v>1</v>
      </c>
      <c r="AN90" t="b">
        <v>1</v>
      </c>
      <c r="AO90" t="b">
        <v>1</v>
      </c>
      <c r="AS90" t="b">
        <f t="shared" si="6"/>
        <v>1</v>
      </c>
      <c r="AT90" t="b">
        <f t="shared" si="7"/>
        <v>1</v>
      </c>
      <c r="AU90" t="b">
        <f t="shared" si="8"/>
        <v>1</v>
      </c>
      <c r="AV90" t="b">
        <f t="shared" si="9"/>
        <v>1</v>
      </c>
      <c r="AW90" t="b">
        <f t="shared" si="10"/>
        <v>1</v>
      </c>
      <c r="AX90" t="b">
        <f t="shared" si="11"/>
        <v>1</v>
      </c>
    </row>
    <row r="91" spans="1:50" x14ac:dyDescent="0.3">
      <c r="A91">
        <v>175</v>
      </c>
      <c r="B91">
        <v>175</v>
      </c>
      <c r="C91">
        <v>440</v>
      </c>
      <c r="D91" s="1">
        <v>44726</v>
      </c>
      <c r="E91" t="s">
        <v>26</v>
      </c>
      <c r="F91" t="s">
        <v>27</v>
      </c>
      <c r="G91" t="s">
        <v>27</v>
      </c>
      <c r="H91">
        <v>0</v>
      </c>
      <c r="I91">
        <v>1</v>
      </c>
      <c r="J91">
        <v>207</v>
      </c>
      <c r="K91">
        <v>4</v>
      </c>
      <c r="L91">
        <v>1</v>
      </c>
      <c r="M91">
        <v>0</v>
      </c>
      <c r="N91">
        <v>0</v>
      </c>
      <c r="O91" t="s">
        <v>755</v>
      </c>
      <c r="Q91" t="s">
        <v>756</v>
      </c>
      <c r="R91" t="s">
        <v>757</v>
      </c>
      <c r="S91" t="s">
        <v>758</v>
      </c>
      <c r="T91" t="s">
        <v>759</v>
      </c>
      <c r="U91" t="s">
        <v>760</v>
      </c>
      <c r="V91" t="s">
        <v>761</v>
      </c>
      <c r="W91" t="s">
        <v>762</v>
      </c>
      <c r="X91" t="s">
        <v>763</v>
      </c>
      <c r="Y91" t="s">
        <v>764</v>
      </c>
      <c r="Z91" t="s">
        <v>765</v>
      </c>
      <c r="AA91" t="s">
        <v>766</v>
      </c>
      <c r="AB91" t="s">
        <v>2734</v>
      </c>
      <c r="AC91" t="s">
        <v>2733</v>
      </c>
      <c r="AD91" t="s">
        <v>2732</v>
      </c>
      <c r="AE91" t="s">
        <v>2731</v>
      </c>
      <c r="AF91" t="s">
        <v>2730</v>
      </c>
      <c r="AG91" t="s">
        <v>2729</v>
      </c>
      <c r="AH91" t="s">
        <v>2728</v>
      </c>
      <c r="AI91" t="s">
        <v>763</v>
      </c>
      <c r="AK91" t="b">
        <v>1</v>
      </c>
      <c r="AL91" t="b">
        <v>1</v>
      </c>
      <c r="AN91" t="b">
        <v>1</v>
      </c>
      <c r="AQ91" t="b">
        <v>1</v>
      </c>
      <c r="AS91" t="b">
        <f t="shared" si="6"/>
        <v>1</v>
      </c>
      <c r="AT91" t="b">
        <f t="shared" si="7"/>
        <v>1</v>
      </c>
      <c r="AU91" t="b">
        <f t="shared" si="8"/>
        <v>1</v>
      </c>
      <c r="AV91" t="b">
        <f t="shared" si="9"/>
        <v>1</v>
      </c>
      <c r="AW91" t="b">
        <f t="shared" si="10"/>
        <v>1</v>
      </c>
      <c r="AX91" t="b">
        <f t="shared" si="11"/>
        <v>1</v>
      </c>
    </row>
    <row r="92" spans="1:50" x14ac:dyDescent="0.3">
      <c r="A92">
        <v>176</v>
      </c>
      <c r="B92">
        <v>176</v>
      </c>
      <c r="C92">
        <v>443</v>
      </c>
      <c r="D92" s="1">
        <v>44726</v>
      </c>
      <c r="E92" t="s">
        <v>26</v>
      </c>
      <c r="F92" t="s">
        <v>27</v>
      </c>
      <c r="G92" t="s">
        <v>27</v>
      </c>
      <c r="H92">
        <v>0</v>
      </c>
      <c r="I92">
        <v>1</v>
      </c>
      <c r="J92">
        <v>208</v>
      </c>
      <c r="K92">
        <v>4</v>
      </c>
      <c r="L92">
        <v>1</v>
      </c>
      <c r="M92">
        <v>0</v>
      </c>
      <c r="N92">
        <v>0</v>
      </c>
      <c r="O92" t="s">
        <v>767</v>
      </c>
      <c r="Q92" t="s">
        <v>768</v>
      </c>
      <c r="R92" t="s">
        <v>769</v>
      </c>
      <c r="S92" t="s">
        <v>770</v>
      </c>
      <c r="T92" t="s">
        <v>771</v>
      </c>
      <c r="U92" t="s">
        <v>772</v>
      </c>
      <c r="V92" t="s">
        <v>773</v>
      </c>
      <c r="W92" t="s">
        <v>774</v>
      </c>
      <c r="X92" t="s">
        <v>775</v>
      </c>
      <c r="Y92" t="s">
        <v>776</v>
      </c>
      <c r="Z92" t="s">
        <v>765</v>
      </c>
      <c r="AA92" t="s">
        <v>766</v>
      </c>
      <c r="AB92" t="s">
        <v>2727</v>
      </c>
      <c r="AC92" t="s">
        <v>2726</v>
      </c>
      <c r="AD92" t="s">
        <v>2725</v>
      </c>
      <c r="AE92" t="s">
        <v>2724</v>
      </c>
      <c r="AF92" t="s">
        <v>2710</v>
      </c>
      <c r="AG92" t="s">
        <v>2000</v>
      </c>
      <c r="AH92" t="s">
        <v>2723</v>
      </c>
      <c r="AI92" t="s">
        <v>2414</v>
      </c>
      <c r="AK92" t="b">
        <v>1</v>
      </c>
      <c r="AL92" t="b">
        <v>1</v>
      </c>
      <c r="AN92" t="b">
        <v>1</v>
      </c>
      <c r="AQ92" t="b">
        <v>1</v>
      </c>
      <c r="AS92" t="b">
        <f t="shared" si="6"/>
        <v>1</v>
      </c>
      <c r="AT92" t="b">
        <f t="shared" si="7"/>
        <v>1</v>
      </c>
      <c r="AU92" t="b">
        <f t="shared" si="8"/>
        <v>1</v>
      </c>
      <c r="AV92" t="b">
        <f t="shared" si="9"/>
        <v>1</v>
      </c>
      <c r="AW92" t="b">
        <f t="shared" si="10"/>
        <v>1</v>
      </c>
      <c r="AX92" t="b">
        <f t="shared" si="11"/>
        <v>1</v>
      </c>
    </row>
    <row r="93" spans="1:50" x14ac:dyDescent="0.3">
      <c r="A93">
        <v>178</v>
      </c>
      <c r="B93">
        <v>178</v>
      </c>
      <c r="C93">
        <v>445</v>
      </c>
      <c r="D93" s="1">
        <v>44728</v>
      </c>
      <c r="E93" t="s">
        <v>26</v>
      </c>
      <c r="F93" t="s">
        <v>27</v>
      </c>
      <c r="G93" t="s">
        <v>27</v>
      </c>
      <c r="H93">
        <v>0</v>
      </c>
      <c r="I93">
        <v>1</v>
      </c>
      <c r="J93">
        <v>210</v>
      </c>
      <c r="K93">
        <v>4</v>
      </c>
      <c r="L93">
        <v>1</v>
      </c>
      <c r="M93">
        <v>0</v>
      </c>
      <c r="N93">
        <v>0</v>
      </c>
      <c r="O93" t="s">
        <v>777</v>
      </c>
      <c r="Q93" t="s">
        <v>778</v>
      </c>
      <c r="R93" t="s">
        <v>779</v>
      </c>
      <c r="S93" t="s">
        <v>780</v>
      </c>
      <c r="T93" t="s">
        <v>781</v>
      </c>
      <c r="U93" t="s">
        <v>782</v>
      </c>
      <c r="V93" t="s">
        <v>783</v>
      </c>
      <c r="W93" t="s">
        <v>784</v>
      </c>
      <c r="X93" t="s">
        <v>785</v>
      </c>
      <c r="Y93" t="s">
        <v>786</v>
      </c>
      <c r="Z93" t="s">
        <v>765</v>
      </c>
      <c r="AA93" t="s">
        <v>787</v>
      </c>
      <c r="AB93" t="s">
        <v>2722</v>
      </c>
      <c r="AC93" t="s">
        <v>2721</v>
      </c>
      <c r="AD93" t="s">
        <v>2720</v>
      </c>
      <c r="AE93" t="s">
        <v>2719</v>
      </c>
      <c r="AF93" t="s">
        <v>26</v>
      </c>
      <c r="AG93" t="s">
        <v>45</v>
      </c>
      <c r="AH93" t="s">
        <v>45</v>
      </c>
      <c r="AI93" t="s">
        <v>2718</v>
      </c>
      <c r="AK93" t="b">
        <v>1</v>
      </c>
      <c r="AM93" t="b">
        <v>1</v>
      </c>
      <c r="AO93" t="b">
        <v>1</v>
      </c>
      <c r="AS93" t="b">
        <f t="shared" si="6"/>
        <v>1</v>
      </c>
      <c r="AT93" t="b">
        <f t="shared" si="7"/>
        <v>1</v>
      </c>
      <c r="AU93" t="b">
        <f t="shared" si="8"/>
        <v>1</v>
      </c>
      <c r="AV93" t="b">
        <f t="shared" si="9"/>
        <v>1</v>
      </c>
      <c r="AW93" t="b">
        <f t="shared" si="10"/>
        <v>1</v>
      </c>
      <c r="AX93" t="b">
        <f t="shared" si="11"/>
        <v>1</v>
      </c>
    </row>
    <row r="94" spans="1:50" x14ac:dyDescent="0.3">
      <c r="A94">
        <v>179</v>
      </c>
      <c r="B94">
        <v>179</v>
      </c>
      <c r="C94">
        <v>446</v>
      </c>
      <c r="D94" s="1">
        <v>44728</v>
      </c>
      <c r="E94" t="s">
        <v>26</v>
      </c>
      <c r="F94" t="s">
        <v>27</v>
      </c>
      <c r="G94" t="s">
        <v>27</v>
      </c>
      <c r="H94">
        <v>0</v>
      </c>
      <c r="I94">
        <v>1</v>
      </c>
      <c r="J94">
        <v>211</v>
      </c>
      <c r="K94">
        <v>4</v>
      </c>
      <c r="L94">
        <v>1</v>
      </c>
      <c r="M94">
        <v>0</v>
      </c>
      <c r="N94">
        <v>0</v>
      </c>
      <c r="O94" t="s">
        <v>788</v>
      </c>
      <c r="Q94" t="s">
        <v>789</v>
      </c>
      <c r="R94" t="s">
        <v>790</v>
      </c>
      <c r="S94" t="s">
        <v>791</v>
      </c>
      <c r="T94" t="s">
        <v>792</v>
      </c>
      <c r="U94" t="s">
        <v>793</v>
      </c>
      <c r="V94" t="s">
        <v>794</v>
      </c>
      <c r="W94" t="s">
        <v>26</v>
      </c>
      <c r="X94" t="s">
        <v>140</v>
      </c>
      <c r="Y94" t="s">
        <v>27</v>
      </c>
      <c r="Z94" t="s">
        <v>27</v>
      </c>
      <c r="AA94" t="s">
        <v>26</v>
      </c>
      <c r="AB94" t="s">
        <v>2717</v>
      </c>
      <c r="AC94" t="s">
        <v>2716</v>
      </c>
      <c r="AD94" t="s">
        <v>2715</v>
      </c>
      <c r="AE94" t="s">
        <v>2410</v>
      </c>
      <c r="AF94" t="s">
        <v>26</v>
      </c>
      <c r="AG94" t="s">
        <v>27</v>
      </c>
      <c r="AH94" t="s">
        <v>27</v>
      </c>
      <c r="AI94" t="s">
        <v>26</v>
      </c>
      <c r="AL94" t="b">
        <v>1</v>
      </c>
      <c r="AM94" t="b">
        <v>1</v>
      </c>
      <c r="AN94" t="b">
        <v>1</v>
      </c>
      <c r="AO94" t="b">
        <v>1</v>
      </c>
      <c r="AS94" t="b">
        <f t="shared" si="6"/>
        <v>1</v>
      </c>
      <c r="AT94" t="b">
        <f t="shared" si="7"/>
        <v>1</v>
      </c>
      <c r="AU94" t="b">
        <f t="shared" si="8"/>
        <v>1</v>
      </c>
      <c r="AV94" t="b">
        <f t="shared" si="9"/>
        <v>1</v>
      </c>
      <c r="AW94" t="b">
        <f t="shared" si="10"/>
        <v>1</v>
      </c>
      <c r="AX94" t="b">
        <f t="shared" si="11"/>
        <v>1</v>
      </c>
    </row>
    <row r="95" spans="1:50" x14ac:dyDescent="0.3">
      <c r="A95">
        <v>181</v>
      </c>
      <c r="B95">
        <v>181</v>
      </c>
      <c r="C95">
        <v>450</v>
      </c>
      <c r="D95" s="1">
        <v>44729</v>
      </c>
      <c r="E95" t="s">
        <v>26</v>
      </c>
      <c r="F95" t="s">
        <v>27</v>
      </c>
      <c r="G95" t="s">
        <v>27</v>
      </c>
      <c r="H95">
        <v>0</v>
      </c>
      <c r="I95">
        <v>1</v>
      </c>
      <c r="J95">
        <v>213</v>
      </c>
      <c r="K95">
        <v>4</v>
      </c>
      <c r="L95">
        <v>0</v>
      </c>
      <c r="M95">
        <v>1</v>
      </c>
      <c r="N95">
        <v>0</v>
      </c>
      <c r="O95" t="s">
        <v>795</v>
      </c>
      <c r="Q95" t="s">
        <v>796</v>
      </c>
      <c r="R95" t="s">
        <v>797</v>
      </c>
      <c r="S95" t="s">
        <v>798</v>
      </c>
      <c r="T95" t="s">
        <v>799</v>
      </c>
      <c r="U95" t="s">
        <v>800</v>
      </c>
      <c r="V95" t="s">
        <v>801</v>
      </c>
      <c r="W95" t="s">
        <v>26</v>
      </c>
      <c r="X95" t="s">
        <v>381</v>
      </c>
      <c r="Y95" t="s">
        <v>45</v>
      </c>
      <c r="Z95" t="s">
        <v>26</v>
      </c>
      <c r="AA95" t="s">
        <v>26</v>
      </c>
      <c r="AB95" t="s">
        <v>2714</v>
      </c>
      <c r="AC95" t="s">
        <v>2713</v>
      </c>
      <c r="AD95" t="s">
        <v>2712</v>
      </c>
      <c r="AE95" t="s">
        <v>2711</v>
      </c>
      <c r="AF95" t="s">
        <v>2710</v>
      </c>
      <c r="AG95" t="s">
        <v>2098</v>
      </c>
      <c r="AH95" t="s">
        <v>2709</v>
      </c>
      <c r="AI95" t="s">
        <v>2708</v>
      </c>
      <c r="AK95" t="b">
        <v>1</v>
      </c>
      <c r="AL95" t="b">
        <v>1</v>
      </c>
      <c r="AN95" t="b">
        <v>1</v>
      </c>
      <c r="AS95" t="b">
        <f t="shared" si="6"/>
        <v>0</v>
      </c>
      <c r="AT95" t="b">
        <f t="shared" si="7"/>
        <v>0</v>
      </c>
      <c r="AU95" t="b">
        <f t="shared" si="8"/>
        <v>1</v>
      </c>
      <c r="AV95" t="b">
        <f t="shared" si="9"/>
        <v>0</v>
      </c>
      <c r="AW95" t="b">
        <f t="shared" si="10"/>
        <v>0</v>
      </c>
      <c r="AX95" t="b">
        <f t="shared" si="11"/>
        <v>1</v>
      </c>
    </row>
    <row r="96" spans="1:50" x14ac:dyDescent="0.3">
      <c r="A96">
        <v>182</v>
      </c>
      <c r="B96">
        <v>182</v>
      </c>
      <c r="C96">
        <v>451</v>
      </c>
      <c r="D96" s="1">
        <v>44729</v>
      </c>
      <c r="E96" t="s">
        <v>26</v>
      </c>
      <c r="F96" t="s">
        <v>27</v>
      </c>
      <c r="G96" t="s">
        <v>27</v>
      </c>
      <c r="H96">
        <v>0</v>
      </c>
      <c r="I96">
        <v>1</v>
      </c>
      <c r="J96">
        <v>214</v>
      </c>
      <c r="K96">
        <v>4</v>
      </c>
      <c r="L96">
        <v>1</v>
      </c>
      <c r="M96">
        <v>0</v>
      </c>
      <c r="N96">
        <v>0</v>
      </c>
      <c r="O96" t="s">
        <v>802</v>
      </c>
      <c r="Q96" t="s">
        <v>803</v>
      </c>
      <c r="R96" t="s">
        <v>804</v>
      </c>
      <c r="S96" t="s">
        <v>805</v>
      </c>
      <c r="T96" t="s">
        <v>806</v>
      </c>
      <c r="U96" t="s">
        <v>807</v>
      </c>
      <c r="V96" t="s">
        <v>808</v>
      </c>
      <c r="W96" t="s">
        <v>26</v>
      </c>
      <c r="X96" t="s">
        <v>809</v>
      </c>
      <c r="Y96" t="s">
        <v>45</v>
      </c>
      <c r="Z96" t="s">
        <v>26</v>
      </c>
      <c r="AA96" t="s">
        <v>26</v>
      </c>
      <c r="AB96" t="s">
        <v>2707</v>
      </c>
      <c r="AC96" t="s">
        <v>2706</v>
      </c>
      <c r="AD96" t="s">
        <v>2705</v>
      </c>
      <c r="AE96" t="s">
        <v>808</v>
      </c>
      <c r="AF96" t="s">
        <v>26</v>
      </c>
      <c r="AG96" t="s">
        <v>45</v>
      </c>
      <c r="AH96" t="s">
        <v>45</v>
      </c>
      <c r="AI96" t="s">
        <v>2105</v>
      </c>
      <c r="AK96" t="b">
        <v>1</v>
      </c>
      <c r="AL96" t="b">
        <v>1</v>
      </c>
      <c r="AO96" t="b">
        <v>1</v>
      </c>
      <c r="AS96" t="b">
        <f t="shared" si="6"/>
        <v>1</v>
      </c>
      <c r="AT96" t="b">
        <f t="shared" si="7"/>
        <v>1</v>
      </c>
      <c r="AU96" t="b">
        <f t="shared" si="8"/>
        <v>0</v>
      </c>
      <c r="AV96" t="b">
        <f t="shared" si="9"/>
        <v>1</v>
      </c>
      <c r="AW96" t="b">
        <f t="shared" si="10"/>
        <v>0</v>
      </c>
      <c r="AX96" t="b">
        <f t="shared" si="11"/>
        <v>0</v>
      </c>
    </row>
    <row r="97" spans="1:50" x14ac:dyDescent="0.3">
      <c r="A97">
        <v>183</v>
      </c>
      <c r="B97">
        <v>183</v>
      </c>
      <c r="C97">
        <v>452</v>
      </c>
      <c r="D97" s="1">
        <v>44729</v>
      </c>
      <c r="E97" t="s">
        <v>26</v>
      </c>
      <c r="F97" t="s">
        <v>26</v>
      </c>
      <c r="G97" t="s">
        <v>26</v>
      </c>
      <c r="H97">
        <v>1</v>
      </c>
      <c r="I97">
        <v>1</v>
      </c>
      <c r="J97">
        <v>215</v>
      </c>
      <c r="K97">
        <v>4</v>
      </c>
      <c r="L97">
        <v>0</v>
      </c>
      <c r="M97">
        <v>0</v>
      </c>
      <c r="N97">
        <v>1</v>
      </c>
      <c r="O97" t="s">
        <v>810</v>
      </c>
      <c r="Q97" t="s">
        <v>811</v>
      </c>
      <c r="R97" t="s">
        <v>812</v>
      </c>
      <c r="S97" t="s">
        <v>813</v>
      </c>
      <c r="T97" t="s">
        <v>814</v>
      </c>
      <c r="U97" t="s">
        <v>815</v>
      </c>
      <c r="V97" t="s">
        <v>816</v>
      </c>
      <c r="W97" t="s">
        <v>26</v>
      </c>
      <c r="X97" t="s">
        <v>817</v>
      </c>
      <c r="Y97" t="s">
        <v>93</v>
      </c>
      <c r="Z97" t="s">
        <v>93</v>
      </c>
      <c r="AA97" t="s">
        <v>93</v>
      </c>
      <c r="AB97" t="s">
        <v>2704</v>
      </c>
      <c r="AC97" t="s">
        <v>2703</v>
      </c>
      <c r="AD97" t="s">
        <v>2702</v>
      </c>
      <c r="AE97" t="s">
        <v>2006</v>
      </c>
      <c r="AF97" t="s">
        <v>26</v>
      </c>
      <c r="AG97" t="s">
        <v>26</v>
      </c>
      <c r="AH97" t="s">
        <v>45</v>
      </c>
      <c r="AI97" t="s">
        <v>26</v>
      </c>
      <c r="AL97" t="b">
        <v>1</v>
      </c>
      <c r="AN97" t="b">
        <v>1</v>
      </c>
      <c r="AO97" t="b">
        <v>1</v>
      </c>
      <c r="AP97" t="b">
        <v>1</v>
      </c>
      <c r="AS97" t="b">
        <f t="shared" si="6"/>
        <v>1</v>
      </c>
      <c r="AT97" t="b">
        <f t="shared" si="7"/>
        <v>1</v>
      </c>
      <c r="AU97" t="b">
        <f t="shared" si="8"/>
        <v>1</v>
      </c>
      <c r="AV97" t="b">
        <f t="shared" si="9"/>
        <v>0</v>
      </c>
      <c r="AW97" t="b">
        <f t="shared" si="10"/>
        <v>0</v>
      </c>
      <c r="AX97" t="b">
        <f t="shared" si="11"/>
        <v>1</v>
      </c>
    </row>
    <row r="98" spans="1:50" x14ac:dyDescent="0.3">
      <c r="A98">
        <v>184</v>
      </c>
      <c r="B98">
        <v>184</v>
      </c>
      <c r="C98">
        <v>454</v>
      </c>
      <c r="D98" s="1">
        <v>44729</v>
      </c>
      <c r="E98" t="s">
        <v>26</v>
      </c>
      <c r="F98" t="s">
        <v>26</v>
      </c>
      <c r="G98" t="s">
        <v>27</v>
      </c>
      <c r="H98">
        <v>1</v>
      </c>
      <c r="I98">
        <v>1</v>
      </c>
      <c r="J98">
        <v>216</v>
      </c>
      <c r="K98">
        <v>4</v>
      </c>
      <c r="L98">
        <v>1</v>
      </c>
      <c r="M98">
        <v>0</v>
      </c>
      <c r="N98">
        <v>0</v>
      </c>
      <c r="O98" t="s">
        <v>818</v>
      </c>
      <c r="Q98" t="s">
        <v>819</v>
      </c>
      <c r="R98" t="s">
        <v>820</v>
      </c>
      <c r="S98" t="s">
        <v>821</v>
      </c>
      <c r="T98" t="s">
        <v>822</v>
      </c>
      <c r="U98" t="s">
        <v>823</v>
      </c>
      <c r="V98" t="s">
        <v>824</v>
      </c>
      <c r="W98" t="s">
        <v>26</v>
      </c>
      <c r="X98" t="s">
        <v>825</v>
      </c>
      <c r="Y98" t="s">
        <v>26</v>
      </c>
      <c r="Z98" t="s">
        <v>826</v>
      </c>
      <c r="AA98" t="s">
        <v>26</v>
      </c>
      <c r="AB98" t="s">
        <v>2701</v>
      </c>
      <c r="AC98" t="s">
        <v>2700</v>
      </c>
      <c r="AD98" t="s">
        <v>2699</v>
      </c>
      <c r="AE98" t="s">
        <v>2698</v>
      </c>
      <c r="AF98" t="s">
        <v>2697</v>
      </c>
      <c r="AG98" t="s">
        <v>45</v>
      </c>
      <c r="AH98" t="s">
        <v>2696</v>
      </c>
      <c r="AI98" t="s">
        <v>2695</v>
      </c>
      <c r="AL98" t="b">
        <v>1</v>
      </c>
      <c r="AN98" t="b">
        <v>1</v>
      </c>
      <c r="AO98" t="b">
        <v>1</v>
      </c>
      <c r="AQ98" t="b">
        <v>1</v>
      </c>
      <c r="AR98" t="b">
        <v>1</v>
      </c>
      <c r="AS98" t="b">
        <f t="shared" si="6"/>
        <v>1</v>
      </c>
      <c r="AT98" t="b">
        <f t="shared" si="7"/>
        <v>0</v>
      </c>
      <c r="AU98" t="b">
        <f t="shared" si="8"/>
        <v>1</v>
      </c>
      <c r="AV98" t="b">
        <f t="shared" si="9"/>
        <v>1</v>
      </c>
      <c r="AW98" t="b">
        <f t="shared" si="10"/>
        <v>1</v>
      </c>
      <c r="AX98" t="b">
        <f t="shared" si="11"/>
        <v>1</v>
      </c>
    </row>
    <row r="99" spans="1:50" x14ac:dyDescent="0.3">
      <c r="A99">
        <v>185</v>
      </c>
      <c r="B99">
        <v>185</v>
      </c>
      <c r="C99">
        <v>455</v>
      </c>
      <c r="D99" s="1">
        <v>44732</v>
      </c>
      <c r="E99" t="s">
        <v>26</v>
      </c>
      <c r="F99" t="s">
        <v>27</v>
      </c>
      <c r="G99" t="s">
        <v>27</v>
      </c>
      <c r="H99">
        <v>0</v>
      </c>
      <c r="I99">
        <v>1</v>
      </c>
      <c r="J99">
        <v>217</v>
      </c>
      <c r="K99">
        <v>4</v>
      </c>
      <c r="L99">
        <v>1</v>
      </c>
      <c r="M99">
        <v>0</v>
      </c>
      <c r="N99">
        <v>0</v>
      </c>
      <c r="O99" t="s">
        <v>827</v>
      </c>
      <c r="Q99" t="s">
        <v>828</v>
      </c>
      <c r="R99" t="s">
        <v>829</v>
      </c>
      <c r="S99" t="s">
        <v>830</v>
      </c>
      <c r="T99" t="s">
        <v>831</v>
      </c>
      <c r="U99" t="s">
        <v>832</v>
      </c>
      <c r="V99" t="s">
        <v>833</v>
      </c>
      <c r="W99" t="s">
        <v>834</v>
      </c>
      <c r="X99" t="s">
        <v>835</v>
      </c>
      <c r="Y99" t="s">
        <v>836</v>
      </c>
      <c r="Z99" t="s">
        <v>765</v>
      </c>
      <c r="AA99" t="s">
        <v>837</v>
      </c>
      <c r="AB99" t="s">
        <v>2694</v>
      </c>
      <c r="AC99" t="s">
        <v>2693</v>
      </c>
      <c r="AD99" t="s">
        <v>2692</v>
      </c>
      <c r="AE99" t="s">
        <v>2038</v>
      </c>
      <c r="AF99" t="s">
        <v>26</v>
      </c>
      <c r="AG99" t="s">
        <v>45</v>
      </c>
      <c r="AH99" t="s">
        <v>26</v>
      </c>
      <c r="AI99" t="s">
        <v>26</v>
      </c>
      <c r="AK99" t="b">
        <v>1</v>
      </c>
      <c r="AL99" t="b">
        <v>1</v>
      </c>
      <c r="AM99" t="b">
        <v>1</v>
      </c>
      <c r="AO99" t="b">
        <v>1</v>
      </c>
      <c r="AQ99" t="b">
        <v>1</v>
      </c>
      <c r="AR99" t="b">
        <v>1</v>
      </c>
      <c r="AS99" t="b">
        <f t="shared" si="6"/>
        <v>1</v>
      </c>
      <c r="AT99" t="b">
        <f t="shared" si="7"/>
        <v>0</v>
      </c>
      <c r="AU99" t="b">
        <f t="shared" si="8"/>
        <v>1</v>
      </c>
      <c r="AV99" t="b">
        <f t="shared" si="9"/>
        <v>1</v>
      </c>
      <c r="AW99" t="b">
        <f t="shared" si="10"/>
        <v>1</v>
      </c>
      <c r="AX99" t="b">
        <f t="shared" si="11"/>
        <v>1</v>
      </c>
    </row>
    <row r="100" spans="1:50" x14ac:dyDescent="0.3">
      <c r="A100">
        <v>186</v>
      </c>
      <c r="B100">
        <v>186</v>
      </c>
      <c r="C100">
        <v>458</v>
      </c>
      <c r="D100" s="1">
        <v>44732</v>
      </c>
      <c r="E100" t="s">
        <v>26</v>
      </c>
      <c r="F100" t="s">
        <v>27</v>
      </c>
      <c r="G100" t="s">
        <v>27</v>
      </c>
      <c r="H100">
        <v>0</v>
      </c>
      <c r="I100">
        <v>1</v>
      </c>
      <c r="J100">
        <v>218</v>
      </c>
      <c r="K100">
        <v>4</v>
      </c>
      <c r="L100">
        <v>0</v>
      </c>
      <c r="M100">
        <v>0</v>
      </c>
      <c r="N100">
        <v>1</v>
      </c>
      <c r="O100" t="s">
        <v>838</v>
      </c>
      <c r="Q100" t="s">
        <v>839</v>
      </c>
      <c r="R100" t="s">
        <v>840</v>
      </c>
      <c r="S100" t="s">
        <v>841</v>
      </c>
      <c r="T100" t="s">
        <v>842</v>
      </c>
      <c r="U100" t="s">
        <v>138</v>
      </c>
      <c r="V100" t="s">
        <v>843</v>
      </c>
      <c r="W100" t="s">
        <v>26</v>
      </c>
      <c r="X100" t="s">
        <v>844</v>
      </c>
      <c r="Y100" t="s">
        <v>27</v>
      </c>
      <c r="Z100" t="s">
        <v>26</v>
      </c>
      <c r="AA100" t="s">
        <v>26</v>
      </c>
      <c r="AB100" t="s">
        <v>2691</v>
      </c>
      <c r="AC100" t="s">
        <v>2690</v>
      </c>
      <c r="AD100" t="s">
        <v>2689</v>
      </c>
      <c r="AE100" t="s">
        <v>2006</v>
      </c>
      <c r="AF100" t="s">
        <v>27</v>
      </c>
      <c r="AG100" t="s">
        <v>27</v>
      </c>
      <c r="AH100" t="s">
        <v>26</v>
      </c>
      <c r="AI100" t="s">
        <v>26</v>
      </c>
      <c r="AK100" t="b">
        <v>1</v>
      </c>
      <c r="AL100" t="b">
        <v>1</v>
      </c>
      <c r="AN100" t="b">
        <v>1</v>
      </c>
      <c r="AQ100" t="b">
        <v>1</v>
      </c>
      <c r="AS100" t="b">
        <f t="shared" si="6"/>
        <v>1</v>
      </c>
      <c r="AT100" t="b">
        <f t="shared" si="7"/>
        <v>1</v>
      </c>
      <c r="AU100" t="b">
        <f t="shared" si="8"/>
        <v>1</v>
      </c>
      <c r="AV100" t="b">
        <f t="shared" si="9"/>
        <v>0</v>
      </c>
      <c r="AW100" t="b">
        <f t="shared" si="10"/>
        <v>0</v>
      </c>
      <c r="AX100" t="b">
        <f t="shared" si="11"/>
        <v>1</v>
      </c>
    </row>
    <row r="101" spans="1:50" x14ac:dyDescent="0.3">
      <c r="A101">
        <v>187</v>
      </c>
      <c r="B101">
        <v>187</v>
      </c>
      <c r="C101">
        <v>460</v>
      </c>
      <c r="D101" s="1">
        <v>44732</v>
      </c>
      <c r="E101" t="s">
        <v>26</v>
      </c>
      <c r="F101" t="s">
        <v>27</v>
      </c>
      <c r="G101" t="s">
        <v>27</v>
      </c>
      <c r="H101">
        <v>0</v>
      </c>
      <c r="I101">
        <v>1</v>
      </c>
      <c r="J101">
        <v>219</v>
      </c>
      <c r="K101">
        <v>4</v>
      </c>
      <c r="L101">
        <v>1</v>
      </c>
      <c r="M101">
        <v>0</v>
      </c>
      <c r="N101">
        <v>0</v>
      </c>
      <c r="O101" t="s">
        <v>845</v>
      </c>
      <c r="Q101" t="s">
        <v>846</v>
      </c>
      <c r="R101" t="s">
        <v>847</v>
      </c>
      <c r="S101" t="s">
        <v>848</v>
      </c>
      <c r="T101" t="s">
        <v>849</v>
      </c>
      <c r="U101" t="s">
        <v>224</v>
      </c>
      <c r="V101" t="s">
        <v>850</v>
      </c>
      <c r="W101" t="s">
        <v>26</v>
      </c>
      <c r="X101" t="s">
        <v>45</v>
      </c>
      <c r="Y101" t="s">
        <v>45</v>
      </c>
      <c r="Z101" t="s">
        <v>26</v>
      </c>
      <c r="AA101" t="s">
        <v>26</v>
      </c>
      <c r="AB101" t="s">
        <v>2688</v>
      </c>
      <c r="AC101" t="s">
        <v>2687</v>
      </c>
      <c r="AD101" t="s">
        <v>2686</v>
      </c>
      <c r="AE101" t="s">
        <v>2685</v>
      </c>
      <c r="AF101" t="s">
        <v>2684</v>
      </c>
      <c r="AG101" t="s">
        <v>1016</v>
      </c>
      <c r="AH101" t="s">
        <v>1016</v>
      </c>
      <c r="AI101" t="s">
        <v>2683</v>
      </c>
      <c r="AK101" t="b">
        <v>1</v>
      </c>
      <c r="AL101" t="b">
        <v>1</v>
      </c>
      <c r="AO101" t="b">
        <v>1</v>
      </c>
      <c r="AS101" t="b">
        <f t="shared" si="6"/>
        <v>1</v>
      </c>
      <c r="AT101" t="b">
        <f t="shared" si="7"/>
        <v>1</v>
      </c>
      <c r="AU101" t="b">
        <f t="shared" si="8"/>
        <v>0</v>
      </c>
      <c r="AV101" t="b">
        <f t="shared" si="9"/>
        <v>1</v>
      </c>
      <c r="AW101" t="b">
        <f t="shared" si="10"/>
        <v>0</v>
      </c>
      <c r="AX101" t="b">
        <f t="shared" si="11"/>
        <v>0</v>
      </c>
    </row>
    <row r="102" spans="1:50" x14ac:dyDescent="0.3">
      <c r="A102">
        <v>188</v>
      </c>
      <c r="B102">
        <v>188</v>
      </c>
      <c r="C102">
        <v>464</v>
      </c>
      <c r="D102" s="1">
        <v>44733</v>
      </c>
      <c r="E102" t="s">
        <v>26</v>
      </c>
      <c r="F102" t="s">
        <v>27</v>
      </c>
      <c r="G102" t="s">
        <v>27</v>
      </c>
      <c r="H102">
        <v>0</v>
      </c>
      <c r="I102">
        <v>1</v>
      </c>
      <c r="J102">
        <v>220</v>
      </c>
      <c r="K102">
        <v>4</v>
      </c>
      <c r="L102">
        <v>0</v>
      </c>
      <c r="M102">
        <v>0</v>
      </c>
      <c r="N102">
        <v>1</v>
      </c>
      <c r="O102" t="s">
        <v>851</v>
      </c>
      <c r="Q102" t="s">
        <v>852</v>
      </c>
      <c r="R102" t="s">
        <v>853</v>
      </c>
      <c r="S102" t="s">
        <v>854</v>
      </c>
      <c r="T102" t="s">
        <v>855</v>
      </c>
      <c r="U102" t="s">
        <v>856</v>
      </c>
      <c r="V102" t="s">
        <v>857</v>
      </c>
      <c r="W102" t="s">
        <v>26</v>
      </c>
      <c r="X102" t="s">
        <v>858</v>
      </c>
      <c r="Y102" t="s">
        <v>26</v>
      </c>
      <c r="Z102" t="s">
        <v>859</v>
      </c>
      <c r="AA102" t="s">
        <v>860</v>
      </c>
      <c r="AB102" t="s">
        <v>2682</v>
      </c>
      <c r="AC102" t="s">
        <v>2681</v>
      </c>
      <c r="AD102" t="s">
        <v>2680</v>
      </c>
      <c r="AE102" t="s">
        <v>2679</v>
      </c>
      <c r="AF102" t="s">
        <v>26</v>
      </c>
      <c r="AG102" t="s">
        <v>26</v>
      </c>
      <c r="AH102" t="s">
        <v>45</v>
      </c>
      <c r="AI102" t="s">
        <v>26</v>
      </c>
      <c r="AL102" t="b">
        <v>1</v>
      </c>
      <c r="AN102" t="b">
        <v>1</v>
      </c>
      <c r="AO102" t="b">
        <v>1</v>
      </c>
      <c r="AP102" t="b">
        <v>1</v>
      </c>
      <c r="AR102" t="b">
        <v>1</v>
      </c>
      <c r="AS102" t="b">
        <f t="shared" si="6"/>
        <v>1</v>
      </c>
      <c r="AT102" t="b">
        <f t="shared" si="7"/>
        <v>0</v>
      </c>
      <c r="AU102" t="b">
        <f t="shared" si="8"/>
        <v>1</v>
      </c>
      <c r="AV102" t="b">
        <f t="shared" si="9"/>
        <v>0</v>
      </c>
      <c r="AW102" t="b">
        <f t="shared" si="10"/>
        <v>0</v>
      </c>
      <c r="AX102" t="b">
        <f t="shared" si="11"/>
        <v>1</v>
      </c>
    </row>
    <row r="103" spans="1:50" x14ac:dyDescent="0.3">
      <c r="A103">
        <v>190</v>
      </c>
      <c r="B103">
        <v>190</v>
      </c>
      <c r="C103">
        <v>467</v>
      </c>
      <c r="D103" s="1">
        <v>44735</v>
      </c>
      <c r="E103" t="s">
        <v>26</v>
      </c>
      <c r="F103" t="s">
        <v>27</v>
      </c>
      <c r="G103" t="s">
        <v>27</v>
      </c>
      <c r="H103">
        <v>0</v>
      </c>
      <c r="I103">
        <v>1</v>
      </c>
      <c r="J103">
        <v>222</v>
      </c>
      <c r="K103">
        <v>4</v>
      </c>
      <c r="L103">
        <v>1</v>
      </c>
      <c r="M103">
        <v>0</v>
      </c>
      <c r="N103">
        <v>0</v>
      </c>
      <c r="O103" t="s">
        <v>861</v>
      </c>
      <c r="Q103" t="s">
        <v>862</v>
      </c>
      <c r="R103" t="s">
        <v>863</v>
      </c>
      <c r="S103" t="s">
        <v>864</v>
      </c>
      <c r="T103" t="s">
        <v>865</v>
      </c>
      <c r="U103" t="s">
        <v>866</v>
      </c>
      <c r="V103" t="s">
        <v>867</v>
      </c>
      <c r="W103" t="s">
        <v>26</v>
      </c>
      <c r="X103" t="s">
        <v>868</v>
      </c>
      <c r="Y103" t="s">
        <v>869</v>
      </c>
      <c r="Z103" t="s">
        <v>26</v>
      </c>
      <c r="AA103" t="s">
        <v>26</v>
      </c>
      <c r="AB103" t="s">
        <v>2678</v>
      </c>
      <c r="AC103" t="s">
        <v>2677</v>
      </c>
      <c r="AD103" t="s">
        <v>2676</v>
      </c>
      <c r="AE103" t="s">
        <v>866</v>
      </c>
      <c r="AJ103" t="s">
        <v>2675</v>
      </c>
      <c r="AK103" t="b">
        <v>1</v>
      </c>
      <c r="AL103" t="b">
        <v>1</v>
      </c>
      <c r="AR103" t="b">
        <v>1</v>
      </c>
      <c r="AS103" t="b">
        <f t="shared" si="6"/>
        <v>0</v>
      </c>
      <c r="AT103" t="b">
        <f t="shared" si="7"/>
        <v>0</v>
      </c>
      <c r="AU103" t="b">
        <f t="shared" si="8"/>
        <v>0</v>
      </c>
      <c r="AV103" t="b">
        <f t="shared" si="9"/>
        <v>1</v>
      </c>
      <c r="AW103" t="b">
        <f t="shared" si="10"/>
        <v>0</v>
      </c>
      <c r="AX103" t="b">
        <f t="shared" si="11"/>
        <v>0</v>
      </c>
    </row>
    <row r="104" spans="1:50" x14ac:dyDescent="0.3">
      <c r="A104">
        <v>193</v>
      </c>
      <c r="B104">
        <v>193</v>
      </c>
      <c r="C104">
        <v>471</v>
      </c>
      <c r="D104" s="1">
        <v>44735</v>
      </c>
      <c r="E104" t="s">
        <v>26</v>
      </c>
      <c r="F104" t="s">
        <v>27</v>
      </c>
      <c r="G104" t="s">
        <v>27</v>
      </c>
      <c r="H104">
        <v>0</v>
      </c>
      <c r="I104">
        <v>1</v>
      </c>
      <c r="J104">
        <v>225</v>
      </c>
      <c r="K104">
        <v>4</v>
      </c>
      <c r="L104">
        <v>1</v>
      </c>
      <c r="M104">
        <v>0</v>
      </c>
      <c r="N104">
        <v>0</v>
      </c>
      <c r="O104" t="s">
        <v>870</v>
      </c>
      <c r="Q104" t="s">
        <v>871</v>
      </c>
      <c r="R104" t="s">
        <v>872</v>
      </c>
      <c r="S104" t="s">
        <v>873</v>
      </c>
      <c r="T104" t="s">
        <v>874</v>
      </c>
      <c r="U104" t="s">
        <v>875</v>
      </c>
      <c r="V104" t="s">
        <v>876</v>
      </c>
      <c r="W104" t="s">
        <v>877</v>
      </c>
      <c r="X104" t="s">
        <v>878</v>
      </c>
      <c r="Y104" t="s">
        <v>879</v>
      </c>
      <c r="Z104" t="s">
        <v>880</v>
      </c>
      <c r="AA104" t="s">
        <v>881</v>
      </c>
      <c r="AB104" t="s">
        <v>2674</v>
      </c>
      <c r="AC104" t="s">
        <v>2673</v>
      </c>
      <c r="AD104" t="s">
        <v>2672</v>
      </c>
      <c r="AE104" t="s">
        <v>2410</v>
      </c>
      <c r="AF104" t="s">
        <v>878</v>
      </c>
      <c r="AG104" t="s">
        <v>2671</v>
      </c>
      <c r="AH104" t="s">
        <v>2670</v>
      </c>
      <c r="AI104" t="s">
        <v>2050</v>
      </c>
      <c r="AM104" t="b">
        <v>1</v>
      </c>
      <c r="AN104" t="b">
        <v>1</v>
      </c>
      <c r="AO104" t="b">
        <v>1</v>
      </c>
      <c r="AR104" t="b">
        <v>1</v>
      </c>
      <c r="AS104" t="b">
        <f t="shared" si="6"/>
        <v>1</v>
      </c>
      <c r="AT104" t="b">
        <f t="shared" si="7"/>
        <v>0</v>
      </c>
      <c r="AU104" t="b">
        <f t="shared" si="8"/>
        <v>0</v>
      </c>
      <c r="AV104" t="b">
        <f t="shared" si="9"/>
        <v>1</v>
      </c>
      <c r="AW104" t="b">
        <f t="shared" si="10"/>
        <v>0</v>
      </c>
      <c r="AX104" t="b">
        <f t="shared" si="11"/>
        <v>0</v>
      </c>
    </row>
    <row r="105" spans="1:50" x14ac:dyDescent="0.3">
      <c r="A105">
        <v>194</v>
      </c>
      <c r="B105">
        <v>194</v>
      </c>
      <c r="C105">
        <v>473</v>
      </c>
      <c r="D105" s="1">
        <v>44736</v>
      </c>
      <c r="E105" t="s">
        <v>26</v>
      </c>
      <c r="H105">
        <v>0</v>
      </c>
      <c r="I105">
        <v>1</v>
      </c>
      <c r="J105">
        <v>226</v>
      </c>
      <c r="K105">
        <v>4</v>
      </c>
      <c r="L105">
        <v>1</v>
      </c>
      <c r="M105">
        <v>0</v>
      </c>
      <c r="N105">
        <v>0</v>
      </c>
      <c r="O105" t="s">
        <v>882</v>
      </c>
      <c r="Q105" t="s">
        <v>883</v>
      </c>
      <c r="R105" t="s">
        <v>884</v>
      </c>
      <c r="S105" t="s">
        <v>885</v>
      </c>
      <c r="T105" t="s">
        <v>886</v>
      </c>
      <c r="U105" t="s">
        <v>887</v>
      </c>
      <c r="V105" t="s">
        <v>45</v>
      </c>
      <c r="W105" t="s">
        <v>45</v>
      </c>
      <c r="X105" t="s">
        <v>45</v>
      </c>
      <c r="Y105" t="s">
        <v>45</v>
      </c>
      <c r="Z105" t="s">
        <v>45</v>
      </c>
      <c r="AA105" t="s">
        <v>45</v>
      </c>
      <c r="AB105" t="s">
        <v>2669</v>
      </c>
      <c r="AC105" t="s">
        <v>2668</v>
      </c>
      <c r="AD105" t="s">
        <v>2667</v>
      </c>
      <c r="AE105" t="s">
        <v>2666</v>
      </c>
      <c r="AF105" t="s">
        <v>519</v>
      </c>
      <c r="AG105" t="s">
        <v>519</v>
      </c>
      <c r="AH105" t="s">
        <v>519</v>
      </c>
      <c r="AI105" t="s">
        <v>519</v>
      </c>
      <c r="AS105" t="b">
        <f t="shared" si="6"/>
        <v>0</v>
      </c>
      <c r="AT105" t="b">
        <f t="shared" si="7"/>
        <v>0</v>
      </c>
      <c r="AU105" t="b">
        <f t="shared" si="8"/>
        <v>0</v>
      </c>
      <c r="AV105" t="b">
        <f t="shared" si="9"/>
        <v>1</v>
      </c>
      <c r="AW105" t="b">
        <f t="shared" si="10"/>
        <v>0</v>
      </c>
      <c r="AX105" t="b">
        <f t="shared" si="11"/>
        <v>0</v>
      </c>
    </row>
    <row r="106" spans="1:50" x14ac:dyDescent="0.3">
      <c r="A106">
        <v>195</v>
      </c>
      <c r="B106">
        <v>195</v>
      </c>
      <c r="C106">
        <v>475</v>
      </c>
      <c r="D106" s="1">
        <v>44736</v>
      </c>
      <c r="E106" t="s">
        <v>26</v>
      </c>
      <c r="F106" t="s">
        <v>27</v>
      </c>
      <c r="G106" t="s">
        <v>27</v>
      </c>
      <c r="H106">
        <v>0</v>
      </c>
      <c r="I106">
        <v>1</v>
      </c>
      <c r="J106">
        <v>227</v>
      </c>
      <c r="K106">
        <v>4</v>
      </c>
      <c r="L106">
        <v>1</v>
      </c>
      <c r="M106">
        <v>0</v>
      </c>
      <c r="N106">
        <v>0</v>
      </c>
      <c r="O106" t="s">
        <v>888</v>
      </c>
      <c r="Q106" t="s">
        <v>889</v>
      </c>
      <c r="R106" t="s">
        <v>890</v>
      </c>
      <c r="S106" t="s">
        <v>891</v>
      </c>
      <c r="T106" t="s">
        <v>892</v>
      </c>
      <c r="U106" t="s">
        <v>893</v>
      </c>
      <c r="V106" t="s">
        <v>894</v>
      </c>
      <c r="W106" t="s">
        <v>26</v>
      </c>
      <c r="X106" t="s">
        <v>895</v>
      </c>
      <c r="Y106" t="s">
        <v>896</v>
      </c>
      <c r="Z106" t="s">
        <v>26</v>
      </c>
      <c r="AA106" t="s">
        <v>26</v>
      </c>
      <c r="AB106" t="s">
        <v>2665</v>
      </c>
      <c r="AC106" t="s">
        <v>2664</v>
      </c>
      <c r="AD106" t="s">
        <v>2663</v>
      </c>
      <c r="AE106" t="s">
        <v>2662</v>
      </c>
      <c r="AF106" t="s">
        <v>2661</v>
      </c>
      <c r="AG106" t="s">
        <v>2660</v>
      </c>
      <c r="AH106" t="s">
        <v>2097</v>
      </c>
      <c r="AI106" t="s">
        <v>2659</v>
      </c>
      <c r="AK106" t="b">
        <v>1</v>
      </c>
      <c r="AL106" t="b">
        <v>1</v>
      </c>
      <c r="AN106" t="b">
        <v>1</v>
      </c>
      <c r="AP106" t="b">
        <v>1</v>
      </c>
      <c r="AR106" t="b">
        <v>1</v>
      </c>
      <c r="AS106" t="b">
        <f t="shared" si="6"/>
        <v>1</v>
      </c>
      <c r="AT106" t="b">
        <f t="shared" si="7"/>
        <v>0</v>
      </c>
      <c r="AU106" t="b">
        <f t="shared" si="8"/>
        <v>1</v>
      </c>
      <c r="AV106" t="b">
        <f t="shared" si="9"/>
        <v>1</v>
      </c>
      <c r="AW106" t="b">
        <f t="shared" si="10"/>
        <v>1</v>
      </c>
      <c r="AX106" t="b">
        <f t="shared" si="11"/>
        <v>1</v>
      </c>
    </row>
    <row r="107" spans="1:50" x14ac:dyDescent="0.3">
      <c r="A107">
        <v>196</v>
      </c>
      <c r="B107">
        <v>196</v>
      </c>
      <c r="C107">
        <v>476</v>
      </c>
      <c r="D107" s="1">
        <v>44736</v>
      </c>
      <c r="E107" t="s">
        <v>26</v>
      </c>
      <c r="F107" t="s">
        <v>27</v>
      </c>
      <c r="G107" t="s">
        <v>27</v>
      </c>
      <c r="H107">
        <v>0</v>
      </c>
      <c r="I107">
        <v>1</v>
      </c>
      <c r="J107">
        <v>228</v>
      </c>
      <c r="K107">
        <v>4</v>
      </c>
      <c r="O107" t="s">
        <v>897</v>
      </c>
      <c r="P107" t="s">
        <v>898</v>
      </c>
      <c r="Q107" t="s">
        <v>899</v>
      </c>
      <c r="R107" t="s">
        <v>900</v>
      </c>
      <c r="S107" t="s">
        <v>901</v>
      </c>
      <c r="T107" t="s">
        <v>902</v>
      </c>
      <c r="U107" t="s">
        <v>903</v>
      </c>
      <c r="V107" t="s">
        <v>904</v>
      </c>
      <c r="W107" t="s">
        <v>26</v>
      </c>
      <c r="X107" t="s">
        <v>905</v>
      </c>
      <c r="Y107" t="s">
        <v>27</v>
      </c>
      <c r="Z107" t="s">
        <v>45</v>
      </c>
      <c r="AA107" t="s">
        <v>45</v>
      </c>
      <c r="AB107" t="s">
        <v>2658</v>
      </c>
      <c r="AC107" t="s">
        <v>2657</v>
      </c>
      <c r="AD107" t="s">
        <v>2656</v>
      </c>
      <c r="AE107" t="s">
        <v>2655</v>
      </c>
      <c r="AF107" t="s">
        <v>26</v>
      </c>
      <c r="AG107" t="s">
        <v>26</v>
      </c>
      <c r="AH107" t="s">
        <v>26</v>
      </c>
      <c r="AI107" t="s">
        <v>26</v>
      </c>
      <c r="AM107" t="b">
        <v>1</v>
      </c>
      <c r="AN107" t="b">
        <v>1</v>
      </c>
      <c r="AO107" t="b">
        <v>1</v>
      </c>
      <c r="AP107" t="b">
        <v>1</v>
      </c>
      <c r="AQ107" t="b">
        <v>1</v>
      </c>
      <c r="AS107" t="b">
        <f t="shared" si="6"/>
        <v>1</v>
      </c>
      <c r="AT107" t="b">
        <f t="shared" si="7"/>
        <v>1</v>
      </c>
      <c r="AU107" t="b">
        <f t="shared" si="8"/>
        <v>0</v>
      </c>
      <c r="AV107" t="b">
        <f t="shared" si="9"/>
        <v>0</v>
      </c>
      <c r="AW107" t="b">
        <f t="shared" si="10"/>
        <v>1</v>
      </c>
      <c r="AX107" t="b">
        <f t="shared" si="11"/>
        <v>0</v>
      </c>
    </row>
    <row r="108" spans="1:50" x14ac:dyDescent="0.3">
      <c r="A108">
        <v>197</v>
      </c>
      <c r="B108">
        <v>197</v>
      </c>
      <c r="C108">
        <v>477</v>
      </c>
      <c r="D108" s="1">
        <v>44736</v>
      </c>
      <c r="E108" t="s">
        <v>26</v>
      </c>
      <c r="F108" t="s">
        <v>27</v>
      </c>
      <c r="G108" t="s">
        <v>27</v>
      </c>
      <c r="H108">
        <v>0</v>
      </c>
      <c r="I108">
        <v>1</v>
      </c>
      <c r="J108">
        <v>229</v>
      </c>
      <c r="K108">
        <v>4</v>
      </c>
      <c r="L108">
        <v>1</v>
      </c>
      <c r="M108">
        <v>0</v>
      </c>
      <c r="N108">
        <v>0</v>
      </c>
      <c r="O108" t="s">
        <v>906</v>
      </c>
      <c r="Q108" t="s">
        <v>907</v>
      </c>
      <c r="R108" t="s">
        <v>908</v>
      </c>
      <c r="S108" t="s">
        <v>909</v>
      </c>
      <c r="T108" t="s">
        <v>910</v>
      </c>
      <c r="U108" t="s">
        <v>41</v>
      </c>
      <c r="V108" t="s">
        <v>911</v>
      </c>
      <c r="W108" t="s">
        <v>26</v>
      </c>
      <c r="X108" t="s">
        <v>912</v>
      </c>
      <c r="Y108" t="s">
        <v>27</v>
      </c>
      <c r="Z108" t="s">
        <v>26</v>
      </c>
      <c r="AA108" t="s">
        <v>26</v>
      </c>
      <c r="AB108" t="s">
        <v>2654</v>
      </c>
      <c r="AC108" t="s">
        <v>2653</v>
      </c>
      <c r="AD108" t="s">
        <v>2652</v>
      </c>
      <c r="AE108" t="s">
        <v>2651</v>
      </c>
      <c r="AJ108" t="s">
        <v>2650</v>
      </c>
      <c r="AK108" t="b">
        <v>1</v>
      </c>
      <c r="AL108" t="b">
        <v>1</v>
      </c>
      <c r="AN108" t="b">
        <v>1</v>
      </c>
      <c r="AS108" t="b">
        <f t="shared" si="6"/>
        <v>0</v>
      </c>
      <c r="AT108" t="b">
        <f t="shared" si="7"/>
        <v>0</v>
      </c>
      <c r="AU108" t="b">
        <f t="shared" si="8"/>
        <v>1</v>
      </c>
      <c r="AV108" t="b">
        <f t="shared" si="9"/>
        <v>1</v>
      </c>
      <c r="AW108" t="b">
        <f t="shared" si="10"/>
        <v>1</v>
      </c>
      <c r="AX108" t="b">
        <f t="shared" si="11"/>
        <v>1</v>
      </c>
    </row>
    <row r="109" spans="1:50" x14ac:dyDescent="0.3">
      <c r="A109">
        <v>199</v>
      </c>
      <c r="B109">
        <v>199</v>
      </c>
      <c r="C109">
        <v>480</v>
      </c>
      <c r="D109" s="1">
        <v>44739</v>
      </c>
      <c r="E109" t="s">
        <v>26</v>
      </c>
      <c r="F109" t="s">
        <v>27</v>
      </c>
      <c r="G109" t="s">
        <v>27</v>
      </c>
      <c r="H109">
        <v>0</v>
      </c>
      <c r="I109">
        <v>1</v>
      </c>
      <c r="J109">
        <v>231</v>
      </c>
      <c r="K109">
        <v>4</v>
      </c>
      <c r="L109">
        <v>1</v>
      </c>
      <c r="M109">
        <v>0</v>
      </c>
      <c r="N109">
        <v>0</v>
      </c>
      <c r="O109" t="s">
        <v>913</v>
      </c>
      <c r="Q109" t="s">
        <v>914</v>
      </c>
      <c r="R109" t="s">
        <v>915</v>
      </c>
      <c r="S109" t="s">
        <v>916</v>
      </c>
      <c r="T109" t="s">
        <v>917</v>
      </c>
      <c r="U109" t="s">
        <v>918</v>
      </c>
      <c r="V109" t="s">
        <v>919</v>
      </c>
      <c r="W109" t="s">
        <v>26</v>
      </c>
      <c r="X109" t="s">
        <v>45</v>
      </c>
      <c r="Y109" t="s">
        <v>45</v>
      </c>
      <c r="Z109" t="s">
        <v>45</v>
      </c>
      <c r="AA109" t="s">
        <v>26</v>
      </c>
      <c r="AB109" t="s">
        <v>2649</v>
      </c>
      <c r="AC109" t="s">
        <v>2648</v>
      </c>
      <c r="AD109" t="s">
        <v>2647</v>
      </c>
      <c r="AE109" t="s">
        <v>2237</v>
      </c>
      <c r="AF109" t="s">
        <v>2646</v>
      </c>
      <c r="AG109" t="s">
        <v>2235</v>
      </c>
      <c r="AH109" t="s">
        <v>2234</v>
      </c>
      <c r="AI109" t="s">
        <v>2645</v>
      </c>
      <c r="AL109" t="b">
        <v>1</v>
      </c>
      <c r="AS109" t="b">
        <f t="shared" si="6"/>
        <v>0</v>
      </c>
      <c r="AT109" t="b">
        <f t="shared" si="7"/>
        <v>0</v>
      </c>
      <c r="AU109" t="b">
        <f t="shared" si="8"/>
        <v>0</v>
      </c>
      <c r="AV109" t="b">
        <f t="shared" si="9"/>
        <v>1</v>
      </c>
      <c r="AW109" t="b">
        <f t="shared" si="10"/>
        <v>0</v>
      </c>
      <c r="AX109" t="b">
        <f t="shared" si="11"/>
        <v>0</v>
      </c>
    </row>
    <row r="110" spans="1:50" x14ac:dyDescent="0.3">
      <c r="A110">
        <v>202</v>
      </c>
      <c r="B110">
        <v>202</v>
      </c>
      <c r="C110">
        <v>490</v>
      </c>
      <c r="D110" s="1">
        <v>44740</v>
      </c>
      <c r="E110" t="s">
        <v>26</v>
      </c>
      <c r="F110" t="s">
        <v>27</v>
      </c>
      <c r="G110" t="s">
        <v>27</v>
      </c>
      <c r="H110">
        <v>0</v>
      </c>
      <c r="I110">
        <v>1</v>
      </c>
      <c r="J110">
        <v>234</v>
      </c>
      <c r="K110">
        <v>4</v>
      </c>
      <c r="L110">
        <v>0</v>
      </c>
      <c r="M110">
        <v>1</v>
      </c>
      <c r="N110">
        <v>0</v>
      </c>
      <c r="O110" t="s">
        <v>920</v>
      </c>
      <c r="Q110" t="s">
        <v>921</v>
      </c>
      <c r="R110" t="s">
        <v>922</v>
      </c>
      <c r="S110" t="s">
        <v>923</v>
      </c>
      <c r="T110" t="s">
        <v>924</v>
      </c>
      <c r="U110" t="s">
        <v>320</v>
      </c>
      <c r="V110" t="s">
        <v>925</v>
      </c>
      <c r="W110" t="s">
        <v>26</v>
      </c>
      <c r="X110" t="s">
        <v>381</v>
      </c>
      <c r="Y110" t="s">
        <v>27</v>
      </c>
      <c r="Z110" t="s">
        <v>45</v>
      </c>
      <c r="AA110" t="s">
        <v>26</v>
      </c>
      <c r="AB110" t="s">
        <v>2644</v>
      </c>
      <c r="AC110" t="s">
        <v>2643</v>
      </c>
      <c r="AD110" t="s">
        <v>2642</v>
      </c>
      <c r="AE110" t="s">
        <v>925</v>
      </c>
      <c r="AF110" t="s">
        <v>26</v>
      </c>
      <c r="AG110" t="s">
        <v>45</v>
      </c>
      <c r="AH110" t="s">
        <v>45</v>
      </c>
      <c r="AI110" t="s">
        <v>2280</v>
      </c>
      <c r="AL110" t="b">
        <v>1</v>
      </c>
      <c r="AM110" t="b">
        <v>1</v>
      </c>
      <c r="AO110" t="b">
        <v>1</v>
      </c>
      <c r="AS110" t="b">
        <f t="shared" si="6"/>
        <v>1</v>
      </c>
      <c r="AT110" t="b">
        <f t="shared" si="7"/>
        <v>1</v>
      </c>
      <c r="AU110" t="b">
        <f t="shared" si="8"/>
        <v>1</v>
      </c>
      <c r="AV110" t="b">
        <f t="shared" si="9"/>
        <v>0</v>
      </c>
      <c r="AW110" t="b">
        <f t="shared" si="10"/>
        <v>0</v>
      </c>
      <c r="AX110" t="b">
        <f t="shared" si="11"/>
        <v>1</v>
      </c>
    </row>
    <row r="111" spans="1:50" x14ac:dyDescent="0.3">
      <c r="A111">
        <v>203</v>
      </c>
      <c r="B111">
        <v>203</v>
      </c>
      <c r="C111">
        <v>491</v>
      </c>
      <c r="D111" s="1">
        <v>44740</v>
      </c>
      <c r="E111" t="s">
        <v>26</v>
      </c>
      <c r="F111" t="s">
        <v>27</v>
      </c>
      <c r="G111" t="s">
        <v>27</v>
      </c>
      <c r="H111">
        <v>0</v>
      </c>
      <c r="I111">
        <v>1</v>
      </c>
      <c r="J111">
        <v>235</v>
      </c>
      <c r="K111">
        <v>4</v>
      </c>
      <c r="L111">
        <v>1</v>
      </c>
      <c r="M111">
        <v>0</v>
      </c>
      <c r="N111">
        <v>0</v>
      </c>
      <c r="O111" t="s">
        <v>926</v>
      </c>
      <c r="Q111" t="s">
        <v>927</v>
      </c>
      <c r="R111" t="s">
        <v>928</v>
      </c>
      <c r="S111" t="s">
        <v>929</v>
      </c>
      <c r="T111" t="s">
        <v>930</v>
      </c>
      <c r="U111" t="s">
        <v>138</v>
      </c>
      <c r="V111" t="s">
        <v>931</v>
      </c>
      <c r="W111" t="s">
        <v>26</v>
      </c>
      <c r="X111" t="s">
        <v>932</v>
      </c>
      <c r="Y111" t="s">
        <v>27</v>
      </c>
      <c r="Z111" t="s">
        <v>26</v>
      </c>
      <c r="AA111" t="s">
        <v>26</v>
      </c>
      <c r="AB111" t="s">
        <v>2641</v>
      </c>
      <c r="AC111" t="s">
        <v>2640</v>
      </c>
      <c r="AD111" t="s">
        <v>2639</v>
      </c>
      <c r="AE111" t="s">
        <v>2638</v>
      </c>
      <c r="AF111" t="s">
        <v>2265</v>
      </c>
      <c r="AG111" t="s">
        <v>2637</v>
      </c>
      <c r="AH111" t="s">
        <v>2636</v>
      </c>
      <c r="AI111" t="s">
        <v>2263</v>
      </c>
      <c r="AK111" t="b">
        <v>1</v>
      </c>
      <c r="AL111" t="b">
        <v>1</v>
      </c>
      <c r="AP111" t="b">
        <v>1</v>
      </c>
      <c r="AQ111" t="b">
        <v>1</v>
      </c>
      <c r="AS111" t="b">
        <f t="shared" si="6"/>
        <v>1</v>
      </c>
      <c r="AT111" t="b">
        <f t="shared" si="7"/>
        <v>1</v>
      </c>
      <c r="AU111" t="b">
        <f t="shared" si="8"/>
        <v>0</v>
      </c>
      <c r="AV111" t="b">
        <f t="shared" si="9"/>
        <v>1</v>
      </c>
      <c r="AW111" t="b">
        <f t="shared" si="10"/>
        <v>0</v>
      </c>
      <c r="AX111" t="b">
        <f t="shared" si="11"/>
        <v>0</v>
      </c>
    </row>
    <row r="112" spans="1:50" x14ac:dyDescent="0.3">
      <c r="A112">
        <v>204</v>
      </c>
      <c r="B112">
        <v>204</v>
      </c>
      <c r="C112">
        <v>494</v>
      </c>
      <c r="D112" s="1">
        <v>44746</v>
      </c>
      <c r="E112" t="s">
        <v>26</v>
      </c>
      <c r="F112" t="s">
        <v>27</v>
      </c>
      <c r="G112" t="s">
        <v>27</v>
      </c>
      <c r="H112">
        <v>0</v>
      </c>
      <c r="I112">
        <v>1</v>
      </c>
      <c r="J112">
        <v>236</v>
      </c>
      <c r="K112">
        <v>4</v>
      </c>
      <c r="L112">
        <v>0</v>
      </c>
      <c r="M112">
        <v>1</v>
      </c>
      <c r="N112">
        <v>0</v>
      </c>
      <c r="O112" t="s">
        <v>933</v>
      </c>
      <c r="Q112" t="s">
        <v>934</v>
      </c>
      <c r="R112" t="s">
        <v>935</v>
      </c>
      <c r="S112" t="s">
        <v>936</v>
      </c>
      <c r="T112" t="s">
        <v>937</v>
      </c>
      <c r="U112" t="s">
        <v>138</v>
      </c>
      <c r="V112" t="s">
        <v>938</v>
      </c>
      <c r="W112" t="s">
        <v>26</v>
      </c>
      <c r="X112" t="e">
        <f>- Physical therapy &lt;br&gt; - Chiropractic care &lt;br&gt; - Massage &lt;br&gt; - Injections</f>
        <v>#NAME?</v>
      </c>
      <c r="Y112" t="s">
        <v>27</v>
      </c>
      <c r="Z112" t="s">
        <v>26</v>
      </c>
      <c r="AA112" t="s">
        <v>26</v>
      </c>
      <c r="AB112" t="s">
        <v>2635</v>
      </c>
      <c r="AC112" t="s">
        <v>2634</v>
      </c>
      <c r="AD112" t="s">
        <v>2633</v>
      </c>
      <c r="AE112" t="s">
        <v>2632</v>
      </c>
      <c r="AF112" t="s">
        <v>26</v>
      </c>
      <c r="AG112" t="s">
        <v>2631</v>
      </c>
      <c r="AH112" t="s">
        <v>26</v>
      </c>
      <c r="AI112" t="s">
        <v>26</v>
      </c>
      <c r="AK112" t="b">
        <v>1</v>
      </c>
      <c r="AL112" t="b">
        <v>1</v>
      </c>
      <c r="AN112" t="b">
        <v>1</v>
      </c>
      <c r="AO112" t="b">
        <v>1</v>
      </c>
      <c r="AQ112" t="b">
        <v>1</v>
      </c>
      <c r="AS112" t="b">
        <f t="shared" si="6"/>
        <v>1</v>
      </c>
      <c r="AT112" t="b">
        <f t="shared" si="7"/>
        <v>1</v>
      </c>
      <c r="AU112" t="b">
        <f t="shared" si="8"/>
        <v>1</v>
      </c>
      <c r="AV112" t="b">
        <f t="shared" si="9"/>
        <v>0</v>
      </c>
      <c r="AW112" t="b">
        <f t="shared" si="10"/>
        <v>0</v>
      </c>
      <c r="AX112" t="b">
        <f t="shared" si="11"/>
        <v>1</v>
      </c>
    </row>
    <row r="113" spans="1:50" x14ac:dyDescent="0.3">
      <c r="A113">
        <v>205</v>
      </c>
      <c r="B113">
        <v>205</v>
      </c>
      <c r="C113">
        <v>499</v>
      </c>
      <c r="D113" s="1">
        <v>44747</v>
      </c>
      <c r="E113" t="s">
        <v>26</v>
      </c>
      <c r="F113" t="s">
        <v>27</v>
      </c>
      <c r="G113" t="s">
        <v>27</v>
      </c>
      <c r="H113">
        <v>0</v>
      </c>
      <c r="I113">
        <v>1</v>
      </c>
      <c r="J113">
        <v>237</v>
      </c>
      <c r="K113">
        <v>4</v>
      </c>
      <c r="L113">
        <v>0</v>
      </c>
      <c r="M113">
        <v>1</v>
      </c>
      <c r="N113">
        <v>0</v>
      </c>
      <c r="O113" t="s">
        <v>939</v>
      </c>
      <c r="Q113" t="s">
        <v>940</v>
      </c>
      <c r="R113" t="s">
        <v>941</v>
      </c>
      <c r="S113" t="s">
        <v>942</v>
      </c>
      <c r="T113" t="s">
        <v>943</v>
      </c>
      <c r="U113" t="s">
        <v>944</v>
      </c>
      <c r="V113" t="s">
        <v>945</v>
      </c>
      <c r="W113" t="s">
        <v>26</v>
      </c>
      <c r="X113" t="s">
        <v>471</v>
      </c>
      <c r="Y113" t="s">
        <v>27</v>
      </c>
      <c r="Z113" t="s">
        <v>26</v>
      </c>
      <c r="AA113" t="s">
        <v>26</v>
      </c>
      <c r="AB113" t="s">
        <v>2630</v>
      </c>
      <c r="AC113" t="s">
        <v>2629</v>
      </c>
      <c r="AD113" t="s">
        <v>2628</v>
      </c>
      <c r="AE113" t="s">
        <v>2627</v>
      </c>
      <c r="AF113" t="s">
        <v>26</v>
      </c>
      <c r="AG113" t="s">
        <v>45</v>
      </c>
      <c r="AH113" t="s">
        <v>45</v>
      </c>
      <c r="AI113" t="s">
        <v>785</v>
      </c>
      <c r="AK113" t="b">
        <v>1</v>
      </c>
      <c r="AL113" t="b">
        <v>1</v>
      </c>
      <c r="AN113" t="b">
        <v>1</v>
      </c>
      <c r="AO113" t="b">
        <v>1</v>
      </c>
      <c r="AS113" t="b">
        <f t="shared" si="6"/>
        <v>1</v>
      </c>
      <c r="AT113" t="b">
        <f t="shared" si="7"/>
        <v>1</v>
      </c>
      <c r="AU113" t="b">
        <f t="shared" si="8"/>
        <v>1</v>
      </c>
      <c r="AV113" t="b">
        <f t="shared" si="9"/>
        <v>0</v>
      </c>
      <c r="AW113" t="b">
        <f t="shared" si="10"/>
        <v>0</v>
      </c>
      <c r="AX113" t="b">
        <f t="shared" si="11"/>
        <v>1</v>
      </c>
    </row>
    <row r="114" spans="1:50" x14ac:dyDescent="0.3">
      <c r="A114">
        <v>206</v>
      </c>
      <c r="B114">
        <v>206</v>
      </c>
      <c r="C114">
        <v>500</v>
      </c>
      <c r="D114" s="1">
        <v>44747</v>
      </c>
      <c r="E114" t="s">
        <v>26</v>
      </c>
      <c r="F114" t="s">
        <v>27</v>
      </c>
      <c r="G114" t="s">
        <v>27</v>
      </c>
      <c r="H114">
        <v>0</v>
      </c>
      <c r="I114">
        <v>1</v>
      </c>
      <c r="J114">
        <v>238</v>
      </c>
      <c r="K114">
        <v>4</v>
      </c>
      <c r="L114">
        <v>0</v>
      </c>
      <c r="M114">
        <v>0</v>
      </c>
      <c r="N114">
        <v>1</v>
      </c>
      <c r="O114" t="s">
        <v>946</v>
      </c>
      <c r="Q114" t="s">
        <v>947</v>
      </c>
      <c r="R114" t="s">
        <v>948</v>
      </c>
      <c r="S114" t="s">
        <v>949</v>
      </c>
      <c r="T114" t="s">
        <v>950</v>
      </c>
      <c r="U114" t="s">
        <v>951</v>
      </c>
      <c r="V114" t="s">
        <v>952</v>
      </c>
      <c r="W114" t="s">
        <v>953</v>
      </c>
      <c r="X114" t="s">
        <v>785</v>
      </c>
      <c r="Y114" t="s">
        <v>954</v>
      </c>
      <c r="Z114" t="s">
        <v>955</v>
      </c>
      <c r="AA114" t="s">
        <v>956</v>
      </c>
      <c r="AB114" t="s">
        <v>2626</v>
      </c>
      <c r="AC114" t="s">
        <v>2625</v>
      </c>
      <c r="AD114" t="s">
        <v>2624</v>
      </c>
      <c r="AE114" t="s">
        <v>93</v>
      </c>
      <c r="AF114" t="s">
        <v>26</v>
      </c>
      <c r="AG114" t="s">
        <v>93</v>
      </c>
      <c r="AH114" t="s">
        <v>93</v>
      </c>
      <c r="AI114" t="s">
        <v>93</v>
      </c>
      <c r="AK114" t="b">
        <v>1</v>
      </c>
      <c r="AL114" t="b">
        <v>1</v>
      </c>
      <c r="AO114" t="b">
        <v>1</v>
      </c>
      <c r="AS114" t="b">
        <f t="shared" si="6"/>
        <v>1</v>
      </c>
      <c r="AT114" t="b">
        <f t="shared" si="7"/>
        <v>1</v>
      </c>
      <c r="AU114" t="b">
        <f t="shared" si="8"/>
        <v>0</v>
      </c>
      <c r="AV114" t="b">
        <f t="shared" si="9"/>
        <v>0</v>
      </c>
      <c r="AW114" t="b">
        <f t="shared" si="10"/>
        <v>1</v>
      </c>
      <c r="AX114" t="b">
        <f t="shared" si="11"/>
        <v>0</v>
      </c>
    </row>
    <row r="115" spans="1:50" x14ac:dyDescent="0.3">
      <c r="A115">
        <v>207</v>
      </c>
      <c r="B115">
        <v>207</v>
      </c>
      <c r="C115">
        <v>501</v>
      </c>
      <c r="D115" s="1">
        <v>44747</v>
      </c>
      <c r="E115" t="s">
        <v>26</v>
      </c>
      <c r="F115" t="s">
        <v>27</v>
      </c>
      <c r="G115" t="s">
        <v>27</v>
      </c>
      <c r="H115">
        <v>0</v>
      </c>
      <c r="I115">
        <v>1</v>
      </c>
      <c r="J115">
        <v>239</v>
      </c>
      <c r="K115">
        <v>4</v>
      </c>
      <c r="L115">
        <v>0</v>
      </c>
      <c r="M115">
        <v>1</v>
      </c>
      <c r="N115">
        <v>0</v>
      </c>
      <c r="O115" t="s">
        <v>957</v>
      </c>
      <c r="P115" t="s">
        <v>616</v>
      </c>
      <c r="Q115" t="s">
        <v>958</v>
      </c>
      <c r="R115" t="s">
        <v>959</v>
      </c>
      <c r="S115" t="s">
        <v>960</v>
      </c>
      <c r="T115" t="s">
        <v>961</v>
      </c>
      <c r="U115" t="s">
        <v>52</v>
      </c>
      <c r="V115" t="s">
        <v>962</v>
      </c>
      <c r="W115" t="s">
        <v>26</v>
      </c>
      <c r="X115" t="s">
        <v>963</v>
      </c>
      <c r="Y115" t="s">
        <v>27</v>
      </c>
      <c r="Z115" t="s">
        <v>26</v>
      </c>
      <c r="AA115" t="s">
        <v>93</v>
      </c>
      <c r="AB115" t="s">
        <v>2623</v>
      </c>
      <c r="AC115" t="s">
        <v>2622</v>
      </c>
      <c r="AD115" t="s">
        <v>2621</v>
      </c>
      <c r="AE115" t="s">
        <v>2620</v>
      </c>
      <c r="AF115" t="s">
        <v>26</v>
      </c>
      <c r="AG115" t="s">
        <v>26</v>
      </c>
      <c r="AH115" t="s">
        <v>45</v>
      </c>
      <c r="AI115" t="s">
        <v>45</v>
      </c>
      <c r="AK115" t="b">
        <v>1</v>
      </c>
      <c r="AL115" t="b">
        <v>1</v>
      </c>
      <c r="AN115" t="b">
        <v>1</v>
      </c>
      <c r="AO115" t="b">
        <v>1</v>
      </c>
      <c r="AP115" t="b">
        <v>1</v>
      </c>
      <c r="AS115" t="b">
        <f t="shared" si="6"/>
        <v>1</v>
      </c>
      <c r="AT115" t="b">
        <f t="shared" si="7"/>
        <v>1</v>
      </c>
      <c r="AU115" t="b">
        <f t="shared" si="8"/>
        <v>1</v>
      </c>
      <c r="AV115" t="b">
        <f t="shared" si="9"/>
        <v>0</v>
      </c>
      <c r="AW115" t="b">
        <f t="shared" si="10"/>
        <v>0</v>
      </c>
      <c r="AX115" t="b">
        <f t="shared" si="11"/>
        <v>1</v>
      </c>
    </row>
    <row r="116" spans="1:50" x14ac:dyDescent="0.3">
      <c r="A116">
        <v>208</v>
      </c>
      <c r="B116">
        <v>208</v>
      </c>
      <c r="C116">
        <v>502</v>
      </c>
      <c r="D116" s="1">
        <v>44747</v>
      </c>
      <c r="E116" t="s">
        <v>26</v>
      </c>
      <c r="H116">
        <v>0</v>
      </c>
      <c r="I116">
        <v>1</v>
      </c>
      <c r="J116">
        <v>240</v>
      </c>
      <c r="K116">
        <v>4</v>
      </c>
      <c r="L116">
        <v>0</v>
      </c>
      <c r="M116">
        <v>0</v>
      </c>
      <c r="N116">
        <v>0</v>
      </c>
      <c r="O116" t="s">
        <v>964</v>
      </c>
      <c r="P116" t="s">
        <v>965</v>
      </c>
      <c r="Q116" t="s">
        <v>966</v>
      </c>
      <c r="R116" t="s">
        <v>967</v>
      </c>
      <c r="S116" t="s">
        <v>968</v>
      </c>
      <c r="T116" t="s">
        <v>969</v>
      </c>
      <c r="U116" t="s">
        <v>970</v>
      </c>
      <c r="V116" t="s">
        <v>971</v>
      </c>
      <c r="W116" t="s">
        <v>26</v>
      </c>
      <c r="X116" t="s">
        <v>972</v>
      </c>
      <c r="Y116" t="s">
        <v>27</v>
      </c>
      <c r="Z116" t="s">
        <v>26</v>
      </c>
      <c r="AA116" t="s">
        <v>26</v>
      </c>
      <c r="AB116" t="s">
        <v>2619</v>
      </c>
      <c r="AC116" t="s">
        <v>2618</v>
      </c>
      <c r="AD116" t="s">
        <v>2617</v>
      </c>
      <c r="AE116" t="s">
        <v>2006</v>
      </c>
      <c r="AF116" t="s">
        <v>26</v>
      </c>
      <c r="AG116" t="s">
        <v>26</v>
      </c>
      <c r="AH116" t="s">
        <v>26</v>
      </c>
      <c r="AI116" t="s">
        <v>26</v>
      </c>
      <c r="AK116" t="b">
        <v>1</v>
      </c>
      <c r="AL116" t="b">
        <v>1</v>
      </c>
      <c r="AN116" t="b">
        <v>1</v>
      </c>
      <c r="AO116" t="b">
        <v>1</v>
      </c>
      <c r="AP116" t="b">
        <v>1</v>
      </c>
      <c r="AQ116" t="b">
        <v>1</v>
      </c>
      <c r="AS116" t="b">
        <f t="shared" si="6"/>
        <v>1</v>
      </c>
      <c r="AT116" t="b">
        <f t="shared" si="7"/>
        <v>1</v>
      </c>
      <c r="AU116" t="b">
        <f t="shared" si="8"/>
        <v>1</v>
      </c>
      <c r="AV116" t="b">
        <f t="shared" si="9"/>
        <v>0</v>
      </c>
      <c r="AW116" t="b">
        <f t="shared" si="10"/>
        <v>0</v>
      </c>
      <c r="AX116" t="b">
        <f t="shared" si="11"/>
        <v>1</v>
      </c>
    </row>
    <row r="117" spans="1:50" x14ac:dyDescent="0.3">
      <c r="A117">
        <v>209</v>
      </c>
      <c r="B117">
        <v>209</v>
      </c>
      <c r="C117">
        <v>503</v>
      </c>
      <c r="D117" s="1">
        <v>44747</v>
      </c>
      <c r="E117" t="s">
        <v>26</v>
      </c>
      <c r="F117" t="s">
        <v>27</v>
      </c>
      <c r="G117" t="s">
        <v>27</v>
      </c>
      <c r="H117">
        <v>0</v>
      </c>
      <c r="I117">
        <v>1</v>
      </c>
      <c r="J117">
        <v>241</v>
      </c>
      <c r="K117">
        <v>4</v>
      </c>
      <c r="L117">
        <v>0</v>
      </c>
      <c r="M117">
        <v>1</v>
      </c>
      <c r="N117">
        <v>0</v>
      </c>
      <c r="O117" t="s">
        <v>973</v>
      </c>
      <c r="Q117" t="s">
        <v>974</v>
      </c>
      <c r="R117" t="s">
        <v>975</v>
      </c>
      <c r="S117" t="s">
        <v>976</v>
      </c>
      <c r="T117" t="s">
        <v>977</v>
      </c>
      <c r="U117" t="s">
        <v>978</v>
      </c>
      <c r="V117" t="s">
        <v>979</v>
      </c>
      <c r="W117" t="s">
        <v>26</v>
      </c>
      <c r="X117" t="s">
        <v>980</v>
      </c>
      <c r="Y117" t="s">
        <v>27</v>
      </c>
      <c r="Z117" t="s">
        <v>26</v>
      </c>
      <c r="AA117" t="s">
        <v>26</v>
      </c>
      <c r="AB117" t="s">
        <v>2616</v>
      </c>
      <c r="AC117" t="s">
        <v>2615</v>
      </c>
      <c r="AD117" t="s">
        <v>2614</v>
      </c>
      <c r="AE117" t="s">
        <v>2006</v>
      </c>
      <c r="AF117" t="s">
        <v>26</v>
      </c>
      <c r="AG117" t="s">
        <v>692</v>
      </c>
      <c r="AH117" t="s">
        <v>26</v>
      </c>
      <c r="AI117" t="s">
        <v>26</v>
      </c>
      <c r="AK117" t="b">
        <v>1</v>
      </c>
      <c r="AL117" t="b">
        <v>1</v>
      </c>
      <c r="AN117" t="b">
        <v>1</v>
      </c>
      <c r="AO117" t="b">
        <v>1</v>
      </c>
      <c r="AQ117" t="b">
        <v>1</v>
      </c>
      <c r="AS117" t="b">
        <f t="shared" si="6"/>
        <v>1</v>
      </c>
      <c r="AT117" t="b">
        <f t="shared" si="7"/>
        <v>1</v>
      </c>
      <c r="AU117" t="b">
        <f t="shared" si="8"/>
        <v>1</v>
      </c>
      <c r="AV117" t="b">
        <f t="shared" si="9"/>
        <v>0</v>
      </c>
      <c r="AW117" t="b">
        <f t="shared" si="10"/>
        <v>0</v>
      </c>
      <c r="AX117" t="b">
        <f t="shared" si="11"/>
        <v>1</v>
      </c>
    </row>
    <row r="118" spans="1:50" x14ac:dyDescent="0.3">
      <c r="A118">
        <v>210</v>
      </c>
      <c r="B118">
        <v>210</v>
      </c>
      <c r="C118">
        <v>504</v>
      </c>
      <c r="D118" s="1">
        <v>44747</v>
      </c>
      <c r="E118" t="s">
        <v>26</v>
      </c>
      <c r="F118" t="s">
        <v>27</v>
      </c>
      <c r="G118" t="s">
        <v>27</v>
      </c>
      <c r="H118">
        <v>0</v>
      </c>
      <c r="I118">
        <v>1</v>
      </c>
      <c r="J118">
        <v>242</v>
      </c>
      <c r="K118">
        <v>4</v>
      </c>
      <c r="L118">
        <v>1</v>
      </c>
      <c r="M118">
        <v>0</v>
      </c>
      <c r="N118">
        <v>0</v>
      </c>
      <c r="O118" t="s">
        <v>981</v>
      </c>
      <c r="P118" t="s">
        <v>616</v>
      </c>
      <c r="Q118" t="s">
        <v>982</v>
      </c>
      <c r="R118" t="s">
        <v>983</v>
      </c>
      <c r="S118" t="s">
        <v>984</v>
      </c>
      <c r="T118" t="s">
        <v>985</v>
      </c>
      <c r="U118" t="s">
        <v>138</v>
      </c>
      <c r="V118" t="s">
        <v>986</v>
      </c>
      <c r="W118" t="s">
        <v>26</v>
      </c>
      <c r="X118" t="s">
        <v>987</v>
      </c>
      <c r="Y118" t="s">
        <v>45</v>
      </c>
      <c r="Z118" t="s">
        <v>26</v>
      </c>
      <c r="AA118" t="s">
        <v>26</v>
      </c>
      <c r="AB118" t="s">
        <v>2613</v>
      </c>
      <c r="AC118" t="s">
        <v>2612</v>
      </c>
      <c r="AD118" t="s">
        <v>2611</v>
      </c>
      <c r="AE118" t="s">
        <v>986</v>
      </c>
      <c r="AF118" t="s">
        <v>26</v>
      </c>
      <c r="AG118" t="s">
        <v>26</v>
      </c>
      <c r="AH118" t="s">
        <v>1016</v>
      </c>
      <c r="AI118" t="s">
        <v>1016</v>
      </c>
      <c r="AK118" t="b">
        <v>1</v>
      </c>
      <c r="AL118" t="b">
        <v>1</v>
      </c>
      <c r="AO118" t="b">
        <v>1</v>
      </c>
      <c r="AP118" t="b">
        <v>1</v>
      </c>
      <c r="AS118" t="b">
        <f t="shared" si="6"/>
        <v>1</v>
      </c>
      <c r="AT118" t="b">
        <f t="shared" si="7"/>
        <v>1</v>
      </c>
      <c r="AU118" t="b">
        <f t="shared" si="8"/>
        <v>0</v>
      </c>
      <c r="AV118" t="b">
        <f t="shared" si="9"/>
        <v>1</v>
      </c>
      <c r="AW118" t="b">
        <f t="shared" si="10"/>
        <v>0</v>
      </c>
      <c r="AX118" t="b">
        <f t="shared" si="11"/>
        <v>0</v>
      </c>
    </row>
    <row r="119" spans="1:50" x14ac:dyDescent="0.3">
      <c r="A119">
        <v>211</v>
      </c>
      <c r="B119">
        <v>211</v>
      </c>
      <c r="C119">
        <v>508</v>
      </c>
      <c r="D119" s="1">
        <v>44749</v>
      </c>
      <c r="E119" t="s">
        <v>26</v>
      </c>
      <c r="F119" t="s">
        <v>27</v>
      </c>
      <c r="G119" t="s">
        <v>27</v>
      </c>
      <c r="H119">
        <v>0</v>
      </c>
      <c r="I119">
        <v>1</v>
      </c>
      <c r="J119">
        <v>243</v>
      </c>
      <c r="K119">
        <v>4</v>
      </c>
      <c r="L119">
        <v>1</v>
      </c>
      <c r="M119">
        <v>0</v>
      </c>
      <c r="N119">
        <v>0</v>
      </c>
      <c r="O119" t="s">
        <v>988</v>
      </c>
      <c r="Q119" t="s">
        <v>989</v>
      </c>
      <c r="R119" t="s">
        <v>990</v>
      </c>
      <c r="S119" t="s">
        <v>991</v>
      </c>
      <c r="T119" t="s">
        <v>992</v>
      </c>
      <c r="U119" t="s">
        <v>993</v>
      </c>
      <c r="V119" t="s">
        <v>45</v>
      </c>
      <c r="W119" t="s">
        <v>380</v>
      </c>
      <c r="X119" t="s">
        <v>45</v>
      </c>
      <c r="Y119" t="s">
        <v>45</v>
      </c>
      <c r="Z119" t="s">
        <v>45</v>
      </c>
      <c r="AA119" t="s">
        <v>45</v>
      </c>
      <c r="AB119" t="s">
        <v>2610</v>
      </c>
      <c r="AC119" t="s">
        <v>2609</v>
      </c>
      <c r="AD119" t="s">
        <v>2608</v>
      </c>
      <c r="AE119" t="s">
        <v>93</v>
      </c>
      <c r="AF119" t="s">
        <v>26</v>
      </c>
      <c r="AG119" t="s">
        <v>93</v>
      </c>
      <c r="AH119" t="s">
        <v>93</v>
      </c>
      <c r="AI119" t="s">
        <v>93</v>
      </c>
      <c r="AO119" t="b">
        <v>1</v>
      </c>
      <c r="AS119" t="b">
        <f t="shared" si="6"/>
        <v>1</v>
      </c>
      <c r="AT119" t="b">
        <f t="shared" si="7"/>
        <v>1</v>
      </c>
      <c r="AU119" t="b">
        <f t="shared" si="8"/>
        <v>0</v>
      </c>
      <c r="AV119" t="b">
        <f t="shared" si="9"/>
        <v>1</v>
      </c>
      <c r="AW119" t="b">
        <f t="shared" si="10"/>
        <v>0</v>
      </c>
      <c r="AX119" t="b">
        <f t="shared" si="11"/>
        <v>0</v>
      </c>
    </row>
    <row r="120" spans="1:50" x14ac:dyDescent="0.3">
      <c r="A120">
        <v>213</v>
      </c>
      <c r="B120">
        <v>213</v>
      </c>
      <c r="C120">
        <v>515</v>
      </c>
      <c r="D120" s="1">
        <v>44750</v>
      </c>
      <c r="E120" t="s">
        <v>26</v>
      </c>
      <c r="F120" t="s">
        <v>27</v>
      </c>
      <c r="G120" t="s">
        <v>27</v>
      </c>
      <c r="H120">
        <v>0</v>
      </c>
      <c r="I120">
        <v>1</v>
      </c>
      <c r="J120">
        <v>245</v>
      </c>
      <c r="K120">
        <v>4</v>
      </c>
      <c r="L120">
        <v>1</v>
      </c>
      <c r="M120">
        <v>0</v>
      </c>
      <c r="N120">
        <v>0</v>
      </c>
      <c r="O120" t="s">
        <v>994</v>
      </c>
      <c r="P120" t="s">
        <v>616</v>
      </c>
      <c r="Q120" t="s">
        <v>995</v>
      </c>
      <c r="R120" t="s">
        <v>996</v>
      </c>
      <c r="S120" t="s">
        <v>997</v>
      </c>
      <c r="T120" t="s">
        <v>998</v>
      </c>
      <c r="U120" t="s">
        <v>542</v>
      </c>
      <c r="V120" t="s">
        <v>542</v>
      </c>
      <c r="W120" t="s">
        <v>26</v>
      </c>
      <c r="X120" t="s">
        <v>999</v>
      </c>
      <c r="Y120" t="s">
        <v>27</v>
      </c>
      <c r="Z120" t="s">
        <v>27</v>
      </c>
      <c r="AA120" t="s">
        <v>93</v>
      </c>
      <c r="AB120" t="s">
        <v>2607</v>
      </c>
      <c r="AC120" t="s">
        <v>2606</v>
      </c>
      <c r="AD120" t="s">
        <v>2605</v>
      </c>
      <c r="AE120" t="s">
        <v>542</v>
      </c>
      <c r="AF120" t="s">
        <v>26</v>
      </c>
      <c r="AG120" t="s">
        <v>26</v>
      </c>
      <c r="AH120" t="s">
        <v>2604</v>
      </c>
      <c r="AI120" t="s">
        <v>26</v>
      </c>
      <c r="AO120" t="b">
        <v>1</v>
      </c>
      <c r="AP120" t="b">
        <v>1</v>
      </c>
      <c r="AS120" t="b">
        <f t="shared" si="6"/>
        <v>1</v>
      </c>
      <c r="AT120" t="b">
        <f t="shared" si="7"/>
        <v>1</v>
      </c>
      <c r="AU120" t="b">
        <f t="shared" si="8"/>
        <v>0</v>
      </c>
      <c r="AV120" t="b">
        <f t="shared" si="9"/>
        <v>1</v>
      </c>
      <c r="AW120" t="b">
        <f t="shared" si="10"/>
        <v>0</v>
      </c>
      <c r="AX120" t="b">
        <f t="shared" si="11"/>
        <v>0</v>
      </c>
    </row>
    <row r="121" spans="1:50" x14ac:dyDescent="0.3">
      <c r="A121">
        <v>216</v>
      </c>
      <c r="B121">
        <v>216</v>
      </c>
      <c r="C121">
        <v>66</v>
      </c>
      <c r="D121" t="s">
        <v>509</v>
      </c>
      <c r="E121" t="s">
        <v>26</v>
      </c>
      <c r="H121">
        <v>0</v>
      </c>
      <c r="I121">
        <v>1</v>
      </c>
      <c r="J121">
        <v>31</v>
      </c>
      <c r="K121">
        <v>4</v>
      </c>
      <c r="L121">
        <v>1</v>
      </c>
      <c r="M121">
        <v>0</v>
      </c>
      <c r="N121">
        <v>0</v>
      </c>
      <c r="O121" t="s">
        <v>1000</v>
      </c>
      <c r="Q121" t="s">
        <v>1001</v>
      </c>
      <c r="R121" t="s">
        <v>1002</v>
      </c>
      <c r="S121" t="s">
        <v>1003</v>
      </c>
      <c r="T121" t="s">
        <v>1004</v>
      </c>
      <c r="U121" t="s">
        <v>1005</v>
      </c>
      <c r="V121" t="s">
        <v>1006</v>
      </c>
      <c r="W121" t="s">
        <v>26</v>
      </c>
      <c r="X121" t="s">
        <v>1007</v>
      </c>
      <c r="Y121" t="s">
        <v>1008</v>
      </c>
      <c r="Z121" t="s">
        <v>519</v>
      </c>
      <c r="AA121" t="s">
        <v>26</v>
      </c>
      <c r="AB121" t="s">
        <v>2603</v>
      </c>
      <c r="AC121" t="s">
        <v>2602</v>
      </c>
      <c r="AD121" t="s">
        <v>2601</v>
      </c>
      <c r="AE121" t="s">
        <v>2600</v>
      </c>
      <c r="AF121" t="s">
        <v>26</v>
      </c>
      <c r="AG121" t="s">
        <v>26</v>
      </c>
      <c r="AH121" t="s">
        <v>26</v>
      </c>
      <c r="AI121" t="s">
        <v>26</v>
      </c>
      <c r="AL121" t="b">
        <v>1</v>
      </c>
      <c r="AM121" t="b">
        <v>1</v>
      </c>
      <c r="AO121" t="b">
        <v>1</v>
      </c>
      <c r="AP121" t="b">
        <v>1</v>
      </c>
      <c r="AQ121" t="b">
        <v>1</v>
      </c>
      <c r="AS121" t="b">
        <f t="shared" si="6"/>
        <v>1</v>
      </c>
      <c r="AT121" t="b">
        <f t="shared" si="7"/>
        <v>1</v>
      </c>
      <c r="AU121" t="b">
        <f t="shared" si="8"/>
        <v>1</v>
      </c>
      <c r="AV121" t="b">
        <f t="shared" si="9"/>
        <v>1</v>
      </c>
      <c r="AW121" t="b">
        <f t="shared" si="10"/>
        <v>1</v>
      </c>
      <c r="AX121" t="b">
        <f t="shared" si="11"/>
        <v>1</v>
      </c>
    </row>
    <row r="122" spans="1:50" x14ac:dyDescent="0.3">
      <c r="A122">
        <v>217</v>
      </c>
      <c r="B122">
        <v>217</v>
      </c>
      <c r="C122">
        <v>67</v>
      </c>
      <c r="D122" t="s">
        <v>509</v>
      </c>
      <c r="E122" t="s">
        <v>26</v>
      </c>
      <c r="H122">
        <v>0</v>
      </c>
      <c r="I122">
        <v>1</v>
      </c>
      <c r="J122">
        <v>32</v>
      </c>
      <c r="K122">
        <v>4</v>
      </c>
      <c r="O122" t="s">
        <v>1009</v>
      </c>
      <c r="Q122" t="s">
        <v>1010</v>
      </c>
      <c r="R122" t="s">
        <v>1011</v>
      </c>
      <c r="S122" t="s">
        <v>1012</v>
      </c>
      <c r="T122" t="s">
        <v>1013</v>
      </c>
      <c r="U122" t="s">
        <v>1014</v>
      </c>
      <c r="V122" t="s">
        <v>1015</v>
      </c>
      <c r="W122" t="s">
        <v>26</v>
      </c>
      <c r="X122" t="s">
        <v>1016</v>
      </c>
      <c r="Y122" t="s">
        <v>1016</v>
      </c>
      <c r="Z122" t="s">
        <v>26</v>
      </c>
      <c r="AA122" t="s">
        <v>26</v>
      </c>
      <c r="AB122" t="s">
        <v>2599</v>
      </c>
      <c r="AC122" t="s">
        <v>2598</v>
      </c>
      <c r="AD122" t="s">
        <v>2597</v>
      </c>
      <c r="AE122" t="s">
        <v>2596</v>
      </c>
      <c r="AF122" t="s">
        <v>2159</v>
      </c>
      <c r="AG122" t="s">
        <v>2159</v>
      </c>
      <c r="AH122" t="s">
        <v>2159</v>
      </c>
      <c r="AI122" t="s">
        <v>2159</v>
      </c>
      <c r="AS122" t="b">
        <f t="shared" si="6"/>
        <v>0</v>
      </c>
      <c r="AT122" t="b">
        <f t="shared" si="7"/>
        <v>0</v>
      </c>
      <c r="AU122" t="b">
        <f t="shared" si="8"/>
        <v>0</v>
      </c>
      <c r="AV122" t="b">
        <f t="shared" si="9"/>
        <v>0</v>
      </c>
      <c r="AW122" t="b">
        <f t="shared" si="10"/>
        <v>1</v>
      </c>
      <c r="AX122" t="b">
        <f t="shared" si="11"/>
        <v>0</v>
      </c>
    </row>
    <row r="123" spans="1:50" x14ac:dyDescent="0.3">
      <c r="A123">
        <v>218</v>
      </c>
      <c r="B123">
        <v>218</v>
      </c>
      <c r="C123">
        <v>68</v>
      </c>
      <c r="D123" t="s">
        <v>509</v>
      </c>
      <c r="E123" t="s">
        <v>26</v>
      </c>
      <c r="H123">
        <v>0</v>
      </c>
      <c r="I123">
        <v>1</v>
      </c>
      <c r="J123">
        <v>33</v>
      </c>
      <c r="K123">
        <v>4</v>
      </c>
      <c r="L123">
        <v>1</v>
      </c>
      <c r="M123">
        <v>0</v>
      </c>
      <c r="N123">
        <v>0</v>
      </c>
      <c r="O123" t="s">
        <v>1017</v>
      </c>
      <c r="Q123" t="s">
        <v>1018</v>
      </c>
      <c r="R123" t="s">
        <v>1019</v>
      </c>
      <c r="S123" t="s">
        <v>1020</v>
      </c>
      <c r="T123" t="s">
        <v>1021</v>
      </c>
      <c r="U123" t="s">
        <v>41</v>
      </c>
      <c r="V123" t="s">
        <v>1022</v>
      </c>
      <c r="W123" t="s">
        <v>26</v>
      </c>
      <c r="X123" t="s">
        <v>1023</v>
      </c>
      <c r="Y123" t="s">
        <v>27</v>
      </c>
      <c r="Z123" t="s">
        <v>26</v>
      </c>
      <c r="AA123" t="s">
        <v>26</v>
      </c>
      <c r="AB123" t="s">
        <v>2595</v>
      </c>
      <c r="AC123" t="s">
        <v>2594</v>
      </c>
      <c r="AD123" t="s">
        <v>2593</v>
      </c>
      <c r="AE123" t="s">
        <v>2100</v>
      </c>
      <c r="AF123" t="s">
        <v>26</v>
      </c>
      <c r="AG123" t="s">
        <v>45</v>
      </c>
      <c r="AH123" t="s">
        <v>26</v>
      </c>
      <c r="AI123" t="s">
        <v>26</v>
      </c>
      <c r="AK123" t="b">
        <v>1</v>
      </c>
      <c r="AL123" t="b">
        <v>1</v>
      </c>
      <c r="AM123" t="b">
        <v>1</v>
      </c>
      <c r="AO123" t="b">
        <v>1</v>
      </c>
      <c r="AQ123" t="b">
        <v>1</v>
      </c>
      <c r="AS123" t="b">
        <f t="shared" si="6"/>
        <v>1</v>
      </c>
      <c r="AT123" t="b">
        <f t="shared" si="7"/>
        <v>1</v>
      </c>
      <c r="AU123" t="b">
        <f t="shared" si="8"/>
        <v>1</v>
      </c>
      <c r="AV123" t="b">
        <f t="shared" si="9"/>
        <v>1</v>
      </c>
      <c r="AW123" t="b">
        <f t="shared" si="10"/>
        <v>1</v>
      </c>
      <c r="AX123" t="b">
        <f t="shared" si="11"/>
        <v>1</v>
      </c>
    </row>
    <row r="124" spans="1:50" x14ac:dyDescent="0.3">
      <c r="A124">
        <v>219</v>
      </c>
      <c r="B124">
        <v>219</v>
      </c>
      <c r="C124">
        <v>69</v>
      </c>
      <c r="D124" t="s">
        <v>509</v>
      </c>
      <c r="E124" t="s">
        <v>26</v>
      </c>
      <c r="F124" t="s">
        <v>27</v>
      </c>
      <c r="G124" t="s">
        <v>27</v>
      </c>
      <c r="H124">
        <v>0</v>
      </c>
      <c r="I124">
        <v>1</v>
      </c>
      <c r="J124">
        <v>34</v>
      </c>
      <c r="K124">
        <v>4</v>
      </c>
      <c r="L124">
        <v>0</v>
      </c>
      <c r="M124">
        <v>1</v>
      </c>
      <c r="N124">
        <v>0</v>
      </c>
      <c r="O124" t="s">
        <v>1024</v>
      </c>
      <c r="Q124" t="s">
        <v>1025</v>
      </c>
      <c r="R124" t="s">
        <v>1026</v>
      </c>
      <c r="S124" t="s">
        <v>1027</v>
      </c>
      <c r="T124" t="s">
        <v>1028</v>
      </c>
      <c r="U124" t="s">
        <v>993</v>
      </c>
      <c r="V124" t="s">
        <v>1029</v>
      </c>
      <c r="W124" t="s">
        <v>26</v>
      </c>
      <c r="X124" t="s">
        <v>1030</v>
      </c>
      <c r="Y124" t="s">
        <v>27</v>
      </c>
      <c r="Z124" t="s">
        <v>26</v>
      </c>
      <c r="AA124" t="s">
        <v>26</v>
      </c>
      <c r="AB124" t="s">
        <v>2592</v>
      </c>
      <c r="AC124" t="s">
        <v>2591</v>
      </c>
      <c r="AD124" t="s">
        <v>2590</v>
      </c>
      <c r="AE124" t="s">
        <v>2589</v>
      </c>
      <c r="AF124" t="s">
        <v>2588</v>
      </c>
      <c r="AG124" t="s">
        <v>2587</v>
      </c>
      <c r="AH124" t="s">
        <v>2097</v>
      </c>
      <c r="AI124" t="s">
        <v>2586</v>
      </c>
      <c r="AK124" t="b">
        <v>1</v>
      </c>
      <c r="AL124" t="b">
        <v>1</v>
      </c>
      <c r="AM124" t="b">
        <v>1</v>
      </c>
      <c r="AN124" t="b">
        <v>1</v>
      </c>
      <c r="AO124" t="b">
        <v>1</v>
      </c>
      <c r="AP124" t="b">
        <v>1</v>
      </c>
      <c r="AS124" t="b">
        <f t="shared" si="6"/>
        <v>1</v>
      </c>
      <c r="AT124" t="b">
        <f t="shared" si="7"/>
        <v>1</v>
      </c>
      <c r="AU124" t="b">
        <f t="shared" si="8"/>
        <v>1</v>
      </c>
      <c r="AV124" t="b">
        <f t="shared" si="9"/>
        <v>0</v>
      </c>
      <c r="AW124" t="b">
        <f t="shared" si="10"/>
        <v>0</v>
      </c>
      <c r="AX124" t="b">
        <f t="shared" si="11"/>
        <v>1</v>
      </c>
    </row>
    <row r="125" spans="1:50" x14ac:dyDescent="0.3">
      <c r="A125">
        <v>220</v>
      </c>
      <c r="B125">
        <v>220</v>
      </c>
      <c r="C125">
        <v>74</v>
      </c>
      <c r="D125" t="s">
        <v>509</v>
      </c>
      <c r="E125" t="s">
        <v>26</v>
      </c>
      <c r="F125" t="s">
        <v>27</v>
      </c>
      <c r="G125" t="s">
        <v>27</v>
      </c>
      <c r="H125">
        <v>0</v>
      </c>
      <c r="I125">
        <v>1</v>
      </c>
      <c r="J125">
        <v>35</v>
      </c>
      <c r="K125">
        <v>4</v>
      </c>
      <c r="L125">
        <v>1</v>
      </c>
      <c r="M125">
        <v>0</v>
      </c>
      <c r="N125">
        <v>0</v>
      </c>
      <c r="O125" t="s">
        <v>1031</v>
      </c>
      <c r="Q125" t="s">
        <v>1032</v>
      </c>
      <c r="R125" t="s">
        <v>1033</v>
      </c>
      <c r="S125" t="s">
        <v>1034</v>
      </c>
      <c r="T125" t="s">
        <v>1035</v>
      </c>
      <c r="U125" t="s">
        <v>1036</v>
      </c>
      <c r="V125" t="s">
        <v>1037</v>
      </c>
      <c r="W125" t="s">
        <v>26</v>
      </c>
      <c r="X125" t="e">
        <f>- Chiropractic care &lt;br&gt; - Physical therapy &lt;br&gt; - Laser therapy &lt;br&gt; - Acupuncture &lt;br&gt; - Epidural injection</f>
        <v>#NAME?</v>
      </c>
      <c r="Y125" t="s">
        <v>1038</v>
      </c>
      <c r="Z125" t="s">
        <v>26</v>
      </c>
      <c r="AA125" t="s">
        <v>26</v>
      </c>
      <c r="AB125" t="s">
        <v>2585</v>
      </c>
      <c r="AC125" t="s">
        <v>2584</v>
      </c>
      <c r="AD125" t="s">
        <v>2583</v>
      </c>
      <c r="AE125" t="s">
        <v>2410</v>
      </c>
      <c r="AF125" t="s">
        <v>26</v>
      </c>
      <c r="AG125" t="s">
        <v>45</v>
      </c>
      <c r="AH125" t="s">
        <v>26</v>
      </c>
      <c r="AI125" t="s">
        <v>26</v>
      </c>
      <c r="AK125" t="b">
        <v>1</v>
      </c>
      <c r="AL125" t="b">
        <v>1</v>
      </c>
      <c r="AM125" t="b">
        <v>1</v>
      </c>
      <c r="AN125" t="b">
        <v>1</v>
      </c>
      <c r="AO125" t="b">
        <v>1</v>
      </c>
      <c r="AQ125" t="b">
        <v>1</v>
      </c>
      <c r="AR125" t="b">
        <v>1</v>
      </c>
      <c r="AS125" t="b">
        <f t="shared" si="6"/>
        <v>1</v>
      </c>
      <c r="AT125" t="b">
        <f t="shared" si="7"/>
        <v>0</v>
      </c>
      <c r="AU125" t="b">
        <f t="shared" si="8"/>
        <v>1</v>
      </c>
      <c r="AV125" t="b">
        <f t="shared" si="9"/>
        <v>1</v>
      </c>
      <c r="AW125" t="b">
        <f t="shared" si="10"/>
        <v>1</v>
      </c>
      <c r="AX125" t="b">
        <f t="shared" si="11"/>
        <v>1</v>
      </c>
    </row>
    <row r="126" spans="1:50" x14ac:dyDescent="0.3">
      <c r="A126">
        <v>221</v>
      </c>
      <c r="B126">
        <v>221</v>
      </c>
      <c r="C126">
        <v>75</v>
      </c>
      <c r="D126" t="s">
        <v>509</v>
      </c>
      <c r="E126" t="s">
        <v>26</v>
      </c>
      <c r="F126" t="s">
        <v>27</v>
      </c>
      <c r="G126" t="s">
        <v>27</v>
      </c>
      <c r="H126">
        <v>0</v>
      </c>
      <c r="I126">
        <v>1</v>
      </c>
      <c r="J126">
        <v>36</v>
      </c>
      <c r="K126">
        <v>4</v>
      </c>
      <c r="L126">
        <v>0</v>
      </c>
      <c r="M126">
        <v>1</v>
      </c>
      <c r="N126">
        <v>0</v>
      </c>
      <c r="O126" t="s">
        <v>1039</v>
      </c>
      <c r="Q126" t="s">
        <v>1040</v>
      </c>
      <c r="R126" t="s">
        <v>1041</v>
      </c>
      <c r="S126" t="s">
        <v>1042</v>
      </c>
      <c r="T126" t="s">
        <v>1043</v>
      </c>
      <c r="U126" t="s">
        <v>41</v>
      </c>
      <c r="V126" t="s">
        <v>1044</v>
      </c>
      <c r="W126" t="s">
        <v>26</v>
      </c>
      <c r="X126" t="s">
        <v>140</v>
      </c>
      <c r="Y126" t="s">
        <v>27</v>
      </c>
      <c r="Z126" t="s">
        <v>27</v>
      </c>
      <c r="AA126" t="s">
        <v>26</v>
      </c>
      <c r="AB126" t="s">
        <v>2582</v>
      </c>
      <c r="AC126" t="s">
        <v>2581</v>
      </c>
      <c r="AD126" t="s">
        <v>2580</v>
      </c>
      <c r="AE126" t="s">
        <v>2579</v>
      </c>
      <c r="AF126" t="s">
        <v>2578</v>
      </c>
      <c r="AG126" t="s">
        <v>2071</v>
      </c>
      <c r="AH126" t="s">
        <v>2577</v>
      </c>
      <c r="AI126" t="s">
        <v>2576</v>
      </c>
      <c r="AL126" t="b">
        <v>1</v>
      </c>
      <c r="AM126" t="b">
        <v>1</v>
      </c>
      <c r="AO126" t="b">
        <v>1</v>
      </c>
      <c r="AS126" t="b">
        <f t="shared" si="6"/>
        <v>1</v>
      </c>
      <c r="AT126" t="b">
        <f t="shared" si="7"/>
        <v>1</v>
      </c>
      <c r="AU126" t="b">
        <f t="shared" si="8"/>
        <v>1</v>
      </c>
      <c r="AV126" t="b">
        <f t="shared" si="9"/>
        <v>0</v>
      </c>
      <c r="AW126" t="b">
        <f t="shared" si="10"/>
        <v>0</v>
      </c>
      <c r="AX126" t="b">
        <f t="shared" si="11"/>
        <v>1</v>
      </c>
    </row>
    <row r="127" spans="1:50" x14ac:dyDescent="0.3">
      <c r="A127">
        <v>222</v>
      </c>
      <c r="B127">
        <v>222</v>
      </c>
      <c r="C127">
        <v>76</v>
      </c>
      <c r="D127" t="s">
        <v>509</v>
      </c>
      <c r="E127" t="s">
        <v>26</v>
      </c>
      <c r="H127">
        <v>0</v>
      </c>
      <c r="I127">
        <v>1</v>
      </c>
      <c r="J127">
        <v>37</v>
      </c>
      <c r="K127">
        <v>4</v>
      </c>
      <c r="L127">
        <v>1</v>
      </c>
      <c r="M127">
        <v>0</v>
      </c>
      <c r="N127">
        <v>0</v>
      </c>
      <c r="O127" t="s">
        <v>1045</v>
      </c>
      <c r="Q127" t="s">
        <v>1046</v>
      </c>
      <c r="R127" t="s">
        <v>1047</v>
      </c>
      <c r="S127" t="s">
        <v>1048</v>
      </c>
      <c r="T127" t="s">
        <v>1049</v>
      </c>
      <c r="U127" t="s">
        <v>1050</v>
      </c>
      <c r="V127" t="s">
        <v>1051</v>
      </c>
      <c r="W127" t="s">
        <v>26</v>
      </c>
      <c r="X127" t="s">
        <v>963</v>
      </c>
      <c r="Y127" t="s">
        <v>27</v>
      </c>
      <c r="Z127" t="s">
        <v>45</v>
      </c>
      <c r="AA127" t="s">
        <v>26</v>
      </c>
      <c r="AB127" t="s">
        <v>2575</v>
      </c>
      <c r="AC127" t="s">
        <v>2574</v>
      </c>
      <c r="AD127" t="s">
        <v>2573</v>
      </c>
      <c r="AE127" t="s">
        <v>1051</v>
      </c>
      <c r="AF127" t="s">
        <v>26</v>
      </c>
      <c r="AG127" t="s">
        <v>45</v>
      </c>
      <c r="AH127" t="s">
        <v>45</v>
      </c>
      <c r="AI127" t="s">
        <v>2572</v>
      </c>
      <c r="AL127" t="b">
        <v>1</v>
      </c>
      <c r="AO127" t="b">
        <v>1</v>
      </c>
      <c r="AS127" t="b">
        <f t="shared" si="6"/>
        <v>1</v>
      </c>
      <c r="AT127" t="b">
        <f t="shared" si="7"/>
        <v>1</v>
      </c>
      <c r="AU127" t="b">
        <f t="shared" si="8"/>
        <v>0</v>
      </c>
      <c r="AV127" t="b">
        <f t="shared" si="9"/>
        <v>1</v>
      </c>
      <c r="AW127" t="b">
        <f t="shared" si="10"/>
        <v>0</v>
      </c>
      <c r="AX127" t="b">
        <f t="shared" si="11"/>
        <v>0</v>
      </c>
    </row>
    <row r="128" spans="1:50" x14ac:dyDescent="0.3">
      <c r="A128">
        <v>224</v>
      </c>
      <c r="B128">
        <v>224</v>
      </c>
      <c r="C128">
        <v>80</v>
      </c>
      <c r="D128" t="s">
        <v>509</v>
      </c>
      <c r="E128" t="s">
        <v>26</v>
      </c>
      <c r="H128">
        <v>0</v>
      </c>
      <c r="I128">
        <v>1</v>
      </c>
      <c r="J128">
        <v>39</v>
      </c>
      <c r="K128">
        <v>4</v>
      </c>
      <c r="L128">
        <v>1</v>
      </c>
      <c r="M128">
        <v>0</v>
      </c>
      <c r="N128">
        <v>0</v>
      </c>
      <c r="O128" t="s">
        <v>1052</v>
      </c>
      <c r="Q128" t="s">
        <v>1053</v>
      </c>
      <c r="R128" t="s">
        <v>1054</v>
      </c>
      <c r="S128" t="s">
        <v>1055</v>
      </c>
      <c r="T128" t="s">
        <v>1056</v>
      </c>
      <c r="U128" t="s">
        <v>41</v>
      </c>
      <c r="V128" t="s">
        <v>1057</v>
      </c>
      <c r="W128" t="s">
        <v>26</v>
      </c>
      <c r="X128" t="s">
        <v>482</v>
      </c>
      <c r="Y128" t="s">
        <v>1058</v>
      </c>
      <c r="Z128" t="s">
        <v>26</v>
      </c>
      <c r="AA128" t="s">
        <v>26</v>
      </c>
      <c r="AB128" t="s">
        <v>2571</v>
      </c>
      <c r="AC128" t="s">
        <v>2570</v>
      </c>
      <c r="AD128" t="s">
        <v>2569</v>
      </c>
      <c r="AE128" t="s">
        <v>2038</v>
      </c>
      <c r="AF128" t="s">
        <v>26</v>
      </c>
      <c r="AG128" t="s">
        <v>45</v>
      </c>
      <c r="AH128" t="s">
        <v>26</v>
      </c>
      <c r="AI128" t="s">
        <v>26</v>
      </c>
      <c r="AK128" t="b">
        <v>1</v>
      </c>
      <c r="AL128" t="b">
        <v>1</v>
      </c>
      <c r="AM128" t="b">
        <v>1</v>
      </c>
      <c r="AO128" t="b">
        <v>1</v>
      </c>
      <c r="AQ128" t="b">
        <v>1</v>
      </c>
      <c r="AR128" t="b">
        <v>1</v>
      </c>
      <c r="AS128" t="b">
        <f t="shared" si="6"/>
        <v>1</v>
      </c>
      <c r="AT128" t="b">
        <f t="shared" si="7"/>
        <v>0</v>
      </c>
      <c r="AU128" t="b">
        <f t="shared" si="8"/>
        <v>1</v>
      </c>
      <c r="AV128" t="b">
        <f t="shared" si="9"/>
        <v>1</v>
      </c>
      <c r="AW128" t="b">
        <f t="shared" si="10"/>
        <v>1</v>
      </c>
      <c r="AX128" t="b">
        <f t="shared" si="11"/>
        <v>1</v>
      </c>
    </row>
    <row r="129" spans="1:50" x14ac:dyDescent="0.3">
      <c r="A129">
        <v>225</v>
      </c>
      <c r="B129">
        <v>225</v>
      </c>
      <c r="C129">
        <v>81</v>
      </c>
      <c r="D129" t="s">
        <v>509</v>
      </c>
      <c r="E129" t="s">
        <v>26</v>
      </c>
      <c r="H129">
        <v>0</v>
      </c>
      <c r="I129">
        <v>1</v>
      </c>
      <c r="J129">
        <v>40</v>
      </c>
      <c r="K129">
        <v>4</v>
      </c>
      <c r="L129">
        <v>1</v>
      </c>
      <c r="M129">
        <v>0</v>
      </c>
      <c r="N129">
        <v>0</v>
      </c>
      <c r="O129" t="s">
        <v>1059</v>
      </c>
      <c r="Q129" t="s">
        <v>1060</v>
      </c>
      <c r="R129" t="s">
        <v>1061</v>
      </c>
      <c r="S129" t="s">
        <v>1062</v>
      </c>
      <c r="T129" t="s">
        <v>1063</v>
      </c>
      <c r="U129" t="s">
        <v>412</v>
      </c>
      <c r="V129" t="s">
        <v>1064</v>
      </c>
      <c r="W129" t="s">
        <v>26</v>
      </c>
      <c r="X129" t="s">
        <v>1065</v>
      </c>
      <c r="Y129" t="s">
        <v>1066</v>
      </c>
      <c r="Z129" t="s">
        <v>45</v>
      </c>
      <c r="AA129" t="s">
        <v>1067</v>
      </c>
      <c r="AB129" t="s">
        <v>2568</v>
      </c>
      <c r="AC129" t="s">
        <v>2567</v>
      </c>
      <c r="AD129" t="s">
        <v>2566</v>
      </c>
      <c r="AE129" t="s">
        <v>2565</v>
      </c>
      <c r="AF129" t="s">
        <v>2564</v>
      </c>
      <c r="AG129" t="s">
        <v>2563</v>
      </c>
      <c r="AH129" t="s">
        <v>2562</v>
      </c>
      <c r="AI129" t="s">
        <v>2561</v>
      </c>
      <c r="AL129" t="b">
        <v>1</v>
      </c>
      <c r="AN129" t="b">
        <v>1</v>
      </c>
      <c r="AO129" t="b">
        <v>1</v>
      </c>
      <c r="AQ129" t="b">
        <v>1</v>
      </c>
      <c r="AR129" t="b">
        <v>1</v>
      </c>
      <c r="AS129" t="b">
        <f t="shared" si="6"/>
        <v>1</v>
      </c>
      <c r="AT129" t="b">
        <f t="shared" si="7"/>
        <v>0</v>
      </c>
      <c r="AU129" t="b">
        <f t="shared" si="8"/>
        <v>1</v>
      </c>
      <c r="AV129" t="b">
        <f t="shared" si="9"/>
        <v>1</v>
      </c>
      <c r="AW129" t="b">
        <f t="shared" si="10"/>
        <v>1</v>
      </c>
      <c r="AX129" t="b">
        <f t="shared" si="11"/>
        <v>1</v>
      </c>
    </row>
    <row r="130" spans="1:50" x14ac:dyDescent="0.3">
      <c r="A130">
        <v>226</v>
      </c>
      <c r="B130">
        <v>226</v>
      </c>
      <c r="C130">
        <v>82</v>
      </c>
      <c r="D130" t="s">
        <v>509</v>
      </c>
      <c r="E130" t="s">
        <v>26</v>
      </c>
      <c r="H130">
        <v>0</v>
      </c>
      <c r="I130">
        <v>1</v>
      </c>
      <c r="J130">
        <v>41</v>
      </c>
      <c r="K130">
        <v>4</v>
      </c>
      <c r="L130">
        <v>0</v>
      </c>
      <c r="M130">
        <v>1</v>
      </c>
      <c r="N130">
        <v>0</v>
      </c>
      <c r="O130" t="s">
        <v>1068</v>
      </c>
      <c r="Q130" t="s">
        <v>1069</v>
      </c>
      <c r="R130" t="s">
        <v>1070</v>
      </c>
      <c r="S130" t="s">
        <v>1071</v>
      </c>
      <c r="T130" t="s">
        <v>1072</v>
      </c>
      <c r="U130" t="s">
        <v>52</v>
      </c>
      <c r="V130" t="s">
        <v>1073</v>
      </c>
      <c r="W130" t="s">
        <v>26</v>
      </c>
      <c r="X130" t="s">
        <v>1074</v>
      </c>
      <c r="Y130" t="s">
        <v>1075</v>
      </c>
      <c r="Z130" t="s">
        <v>26</v>
      </c>
      <c r="AA130" t="s">
        <v>27</v>
      </c>
      <c r="AB130" t="s">
        <v>2560</v>
      </c>
      <c r="AC130" t="s">
        <v>2559</v>
      </c>
      <c r="AD130" t="s">
        <v>2558</v>
      </c>
      <c r="AE130" t="s">
        <v>2557</v>
      </c>
      <c r="AF130" t="s">
        <v>2228</v>
      </c>
      <c r="AG130" t="s">
        <v>2556</v>
      </c>
      <c r="AH130" t="s">
        <v>2555</v>
      </c>
      <c r="AI130" t="s">
        <v>2554</v>
      </c>
      <c r="AK130" t="b">
        <v>1</v>
      </c>
      <c r="AL130" t="b">
        <v>1</v>
      </c>
      <c r="AN130" t="b">
        <v>1</v>
      </c>
      <c r="AP130" t="b">
        <v>1</v>
      </c>
      <c r="AR130" t="b">
        <v>1</v>
      </c>
      <c r="AS130" t="b">
        <f t="shared" si="6"/>
        <v>1</v>
      </c>
      <c r="AT130" t="b">
        <f t="shared" si="7"/>
        <v>0</v>
      </c>
      <c r="AU130" t="b">
        <f t="shared" si="8"/>
        <v>1</v>
      </c>
      <c r="AV130" t="b">
        <f t="shared" si="9"/>
        <v>0</v>
      </c>
      <c r="AW130" t="b">
        <f t="shared" si="10"/>
        <v>0</v>
      </c>
      <c r="AX130" t="b">
        <f t="shared" si="11"/>
        <v>1</v>
      </c>
    </row>
    <row r="131" spans="1:50" x14ac:dyDescent="0.3">
      <c r="A131">
        <v>227</v>
      </c>
      <c r="B131">
        <v>227</v>
      </c>
      <c r="C131">
        <v>84</v>
      </c>
      <c r="D131" t="s">
        <v>509</v>
      </c>
      <c r="E131" t="s">
        <v>26</v>
      </c>
      <c r="H131">
        <v>0</v>
      </c>
      <c r="I131">
        <v>1</v>
      </c>
      <c r="J131">
        <v>42</v>
      </c>
      <c r="K131">
        <v>4</v>
      </c>
      <c r="L131">
        <v>0</v>
      </c>
      <c r="M131">
        <v>1</v>
      </c>
      <c r="N131">
        <v>0</v>
      </c>
      <c r="O131" t="s">
        <v>1076</v>
      </c>
      <c r="P131" t="s">
        <v>1077</v>
      </c>
      <c r="Q131" t="s">
        <v>1078</v>
      </c>
      <c r="R131" t="s">
        <v>1079</v>
      </c>
      <c r="S131" t="s">
        <v>1080</v>
      </c>
      <c r="T131" t="s">
        <v>1081</v>
      </c>
      <c r="U131" t="s">
        <v>1082</v>
      </c>
      <c r="V131" t="s">
        <v>1083</v>
      </c>
      <c r="W131" t="s">
        <v>26</v>
      </c>
      <c r="X131" t="s">
        <v>140</v>
      </c>
      <c r="Y131" t="s">
        <v>27</v>
      </c>
      <c r="Z131" t="s">
        <v>45</v>
      </c>
      <c r="AA131" t="s">
        <v>45</v>
      </c>
      <c r="AB131" t="s">
        <v>2553</v>
      </c>
      <c r="AC131" t="s">
        <v>2552</v>
      </c>
      <c r="AD131" t="s">
        <v>2551</v>
      </c>
      <c r="AE131" t="s">
        <v>2006</v>
      </c>
      <c r="AF131" t="s">
        <v>26</v>
      </c>
      <c r="AG131" t="s">
        <v>45</v>
      </c>
      <c r="AH131" t="s">
        <v>26</v>
      </c>
      <c r="AI131" t="s">
        <v>26</v>
      </c>
      <c r="AL131" t="b">
        <v>1</v>
      </c>
      <c r="AN131" t="b">
        <v>1</v>
      </c>
      <c r="AO131" t="b">
        <v>1</v>
      </c>
      <c r="AQ131" t="b">
        <v>1</v>
      </c>
      <c r="AS131" t="b">
        <f t="shared" ref="AS131:AS194" si="12">IF(AND(ISBLANK(AO131), ISBLANK(AP131), ISBLANK(AQ131)), FALSE, OR(AO131:AQ131))</f>
        <v>1</v>
      </c>
      <c r="AT131" t="b">
        <f t="shared" ref="AT131:AT194" si="13">AND(AS131, NOT(AR131))</f>
        <v>1</v>
      </c>
      <c r="AU131" t="b">
        <f t="shared" ref="AU131:AU194" si="14">AND(IF(AND(ISBLANK($AK131), ISBLANK($AL131)), FALSE, OR($AK131:$AL131)), IF(AND(ISBLANK($AM131), ISBLANK($AN131)), FALSE, OR($AM131:$AN131)))</f>
        <v>1</v>
      </c>
      <c r="AV131" t="b">
        <f t="shared" ref="AV131:AV194" si="15">IF(L131, TRUE, FALSE)</f>
        <v>0</v>
      </c>
      <c r="AW131" t="b">
        <f t="shared" ref="AW131:AW194" si="16">AV131=AU131</f>
        <v>0</v>
      </c>
      <c r="AX131" t="b">
        <f t="shared" ref="AX131:AX194" si="17">AND(IF(AND(ISBLANK($AK131), ISBLANK($AL131)), FALSE, OR($AK131:$AL131)), IF(AND(ISBLANK($AM131), ISBLANK($AN131)), FALSE, OR($AM131:$AN131)))</f>
        <v>1</v>
      </c>
    </row>
    <row r="132" spans="1:50" x14ac:dyDescent="0.3">
      <c r="A132">
        <v>228</v>
      </c>
      <c r="B132">
        <v>228</v>
      </c>
      <c r="C132">
        <v>86</v>
      </c>
      <c r="D132" t="s">
        <v>509</v>
      </c>
      <c r="E132" t="s">
        <v>26</v>
      </c>
      <c r="H132">
        <v>0</v>
      </c>
      <c r="I132">
        <v>1</v>
      </c>
      <c r="J132">
        <v>43</v>
      </c>
      <c r="K132">
        <v>4</v>
      </c>
      <c r="L132">
        <v>1</v>
      </c>
      <c r="M132">
        <v>0</v>
      </c>
      <c r="N132">
        <v>0</v>
      </c>
      <c r="O132" t="s">
        <v>1084</v>
      </c>
      <c r="Q132" t="s">
        <v>1085</v>
      </c>
      <c r="R132" t="s">
        <v>1086</v>
      </c>
      <c r="S132" t="s">
        <v>1087</v>
      </c>
      <c r="T132" t="s">
        <v>1088</v>
      </c>
      <c r="U132" t="s">
        <v>224</v>
      </c>
      <c r="V132" t="s">
        <v>1089</v>
      </c>
      <c r="W132" t="s">
        <v>26</v>
      </c>
      <c r="X132" t="s">
        <v>1090</v>
      </c>
      <c r="Y132" t="s">
        <v>27</v>
      </c>
      <c r="Z132" t="s">
        <v>45</v>
      </c>
      <c r="AA132" t="s">
        <v>26</v>
      </c>
      <c r="AB132" t="s">
        <v>2550</v>
      </c>
      <c r="AC132" t="s">
        <v>2549</v>
      </c>
      <c r="AD132" t="s">
        <v>2548</v>
      </c>
      <c r="AE132" t="s">
        <v>2547</v>
      </c>
      <c r="AF132" t="s">
        <v>26</v>
      </c>
      <c r="AG132" t="s">
        <v>2159</v>
      </c>
      <c r="AH132" t="s">
        <v>2159</v>
      </c>
      <c r="AI132" t="s">
        <v>785</v>
      </c>
      <c r="AL132" t="b">
        <v>1</v>
      </c>
      <c r="AN132" t="b">
        <v>1</v>
      </c>
      <c r="AO132" t="b">
        <v>1</v>
      </c>
      <c r="AS132" t="b">
        <f t="shared" si="12"/>
        <v>1</v>
      </c>
      <c r="AT132" t="b">
        <f t="shared" si="13"/>
        <v>1</v>
      </c>
      <c r="AU132" t="b">
        <f t="shared" si="14"/>
        <v>1</v>
      </c>
      <c r="AV132" t="b">
        <f t="shared" si="15"/>
        <v>1</v>
      </c>
      <c r="AW132" t="b">
        <f t="shared" si="16"/>
        <v>1</v>
      </c>
      <c r="AX132" t="b">
        <f t="shared" si="17"/>
        <v>1</v>
      </c>
    </row>
    <row r="133" spans="1:50" x14ac:dyDescent="0.3">
      <c r="A133">
        <v>229</v>
      </c>
      <c r="B133">
        <v>229</v>
      </c>
      <c r="C133">
        <v>88</v>
      </c>
      <c r="D133" t="s">
        <v>509</v>
      </c>
      <c r="E133" t="s">
        <v>26</v>
      </c>
      <c r="F133" t="s">
        <v>27</v>
      </c>
      <c r="G133" t="s">
        <v>27</v>
      </c>
      <c r="H133">
        <v>0</v>
      </c>
      <c r="I133">
        <v>1</v>
      </c>
      <c r="J133">
        <v>44</v>
      </c>
      <c r="K133">
        <v>4</v>
      </c>
      <c r="L133">
        <v>0</v>
      </c>
      <c r="M133">
        <v>1</v>
      </c>
      <c r="N133">
        <v>0</v>
      </c>
      <c r="O133" t="s">
        <v>1091</v>
      </c>
      <c r="Q133" t="s">
        <v>1092</v>
      </c>
      <c r="R133" t="s">
        <v>1093</v>
      </c>
      <c r="S133" t="s">
        <v>1094</v>
      </c>
      <c r="T133" t="s">
        <v>1095</v>
      </c>
      <c r="U133" t="s">
        <v>1096</v>
      </c>
      <c r="V133" t="s">
        <v>1097</v>
      </c>
      <c r="W133" t="s">
        <v>26</v>
      </c>
      <c r="X133" t="s">
        <v>1098</v>
      </c>
      <c r="Y133" t="s">
        <v>27</v>
      </c>
      <c r="Z133" t="s">
        <v>27</v>
      </c>
      <c r="AA133" t="s">
        <v>26</v>
      </c>
      <c r="AB133" t="s">
        <v>2546</v>
      </c>
      <c r="AC133" t="s">
        <v>2545</v>
      </c>
      <c r="AD133" t="s">
        <v>2544</v>
      </c>
      <c r="AE133" t="s">
        <v>2543</v>
      </c>
      <c r="AF133" t="s">
        <v>26</v>
      </c>
      <c r="AG133" t="s">
        <v>45</v>
      </c>
      <c r="AH133" t="s">
        <v>45</v>
      </c>
      <c r="AI133" t="s">
        <v>1632</v>
      </c>
      <c r="AL133" t="b">
        <v>1</v>
      </c>
      <c r="AO133" t="b">
        <v>1</v>
      </c>
      <c r="AS133" t="b">
        <f t="shared" si="12"/>
        <v>1</v>
      </c>
      <c r="AT133" t="b">
        <f t="shared" si="13"/>
        <v>1</v>
      </c>
      <c r="AU133" t="b">
        <f t="shared" si="14"/>
        <v>0</v>
      </c>
      <c r="AV133" t="b">
        <f t="shared" si="15"/>
        <v>0</v>
      </c>
      <c r="AW133" t="b">
        <f t="shared" si="16"/>
        <v>1</v>
      </c>
      <c r="AX133" t="b">
        <f t="shared" si="17"/>
        <v>0</v>
      </c>
    </row>
    <row r="134" spans="1:50" x14ac:dyDescent="0.3">
      <c r="A134">
        <v>231</v>
      </c>
      <c r="B134">
        <v>231</v>
      </c>
      <c r="C134">
        <v>90</v>
      </c>
      <c r="D134" t="s">
        <v>509</v>
      </c>
      <c r="E134" t="s">
        <v>26</v>
      </c>
      <c r="H134">
        <v>0</v>
      </c>
      <c r="I134">
        <v>1</v>
      </c>
      <c r="J134">
        <v>46</v>
      </c>
      <c r="K134">
        <v>4</v>
      </c>
      <c r="L134">
        <v>1</v>
      </c>
      <c r="M134">
        <v>1</v>
      </c>
      <c r="N134">
        <v>0</v>
      </c>
      <c r="O134" t="s">
        <v>1099</v>
      </c>
      <c r="Q134" t="s">
        <v>1100</v>
      </c>
      <c r="R134" t="s">
        <v>1101</v>
      </c>
      <c r="S134" t="s">
        <v>1102</v>
      </c>
      <c r="T134" t="s">
        <v>1103</v>
      </c>
      <c r="U134" t="s">
        <v>1104</v>
      </c>
      <c r="V134" t="s">
        <v>1105</v>
      </c>
      <c r="W134" t="s">
        <v>27</v>
      </c>
      <c r="X134" t="s">
        <v>1106</v>
      </c>
      <c r="Y134" t="s">
        <v>1107</v>
      </c>
      <c r="Z134" t="s">
        <v>26</v>
      </c>
      <c r="AA134" t="s">
        <v>26</v>
      </c>
      <c r="AB134" t="s">
        <v>2542</v>
      </c>
      <c r="AC134" t="s">
        <v>2541</v>
      </c>
      <c r="AD134" t="s">
        <v>2540</v>
      </c>
      <c r="AE134" t="s">
        <v>1104</v>
      </c>
      <c r="AF134" t="s">
        <v>26</v>
      </c>
      <c r="AG134" t="s">
        <v>26</v>
      </c>
      <c r="AH134" t="s">
        <v>26</v>
      </c>
      <c r="AI134" t="s">
        <v>26</v>
      </c>
      <c r="AK134" t="b">
        <v>1</v>
      </c>
      <c r="AL134" t="b">
        <v>1</v>
      </c>
      <c r="AO134" t="b">
        <v>1</v>
      </c>
      <c r="AP134" t="b">
        <v>1</v>
      </c>
      <c r="AQ134" t="b">
        <v>1</v>
      </c>
      <c r="AR134" t="b">
        <v>1</v>
      </c>
      <c r="AS134" t="b">
        <f t="shared" si="12"/>
        <v>1</v>
      </c>
      <c r="AT134" t="b">
        <f t="shared" si="13"/>
        <v>0</v>
      </c>
      <c r="AU134" t="b">
        <f t="shared" si="14"/>
        <v>0</v>
      </c>
      <c r="AV134" t="b">
        <f t="shared" si="15"/>
        <v>1</v>
      </c>
      <c r="AW134" t="b">
        <f t="shared" si="16"/>
        <v>0</v>
      </c>
      <c r="AX134" t="b">
        <f t="shared" si="17"/>
        <v>0</v>
      </c>
    </row>
    <row r="135" spans="1:50" x14ac:dyDescent="0.3">
      <c r="A135">
        <v>233</v>
      </c>
      <c r="B135">
        <v>233</v>
      </c>
      <c r="C135">
        <v>521</v>
      </c>
      <c r="D135" s="1">
        <v>44753</v>
      </c>
      <c r="E135" t="s">
        <v>26</v>
      </c>
      <c r="F135" t="s">
        <v>26</v>
      </c>
      <c r="G135" t="s">
        <v>26</v>
      </c>
      <c r="H135">
        <v>1</v>
      </c>
      <c r="I135">
        <v>1</v>
      </c>
      <c r="J135">
        <v>249</v>
      </c>
      <c r="K135">
        <v>5</v>
      </c>
      <c r="L135">
        <v>0</v>
      </c>
      <c r="M135">
        <v>1</v>
      </c>
      <c r="N135">
        <v>1</v>
      </c>
      <c r="O135" t="s">
        <v>1108</v>
      </c>
      <c r="Q135" t="s">
        <v>1109</v>
      </c>
      <c r="R135" t="s">
        <v>1110</v>
      </c>
      <c r="S135" t="s">
        <v>1111</v>
      </c>
      <c r="T135" t="s">
        <v>1112</v>
      </c>
      <c r="U135" t="s">
        <v>1113</v>
      </c>
      <c r="V135" t="s">
        <v>1114</v>
      </c>
      <c r="W135" t="s">
        <v>26</v>
      </c>
      <c r="X135" t="s">
        <v>405</v>
      </c>
      <c r="Y135" t="s">
        <v>1115</v>
      </c>
      <c r="Z135" t="s">
        <v>26</v>
      </c>
      <c r="AA135" t="s">
        <v>26</v>
      </c>
      <c r="AB135" t="s">
        <v>2539</v>
      </c>
      <c r="AC135" t="s">
        <v>2538</v>
      </c>
      <c r="AD135" t="s">
        <v>2537</v>
      </c>
      <c r="AE135" t="s">
        <v>2006</v>
      </c>
      <c r="AF135" t="s">
        <v>26</v>
      </c>
      <c r="AG135" t="s">
        <v>26</v>
      </c>
      <c r="AH135" t="s">
        <v>26</v>
      </c>
      <c r="AI135" t="s">
        <v>26</v>
      </c>
      <c r="AK135" t="b">
        <v>1</v>
      </c>
      <c r="AL135" t="b">
        <v>1</v>
      </c>
      <c r="AN135" t="b">
        <v>1</v>
      </c>
      <c r="AO135" t="b">
        <v>1</v>
      </c>
      <c r="AP135" t="b">
        <v>1</v>
      </c>
      <c r="AQ135" t="b">
        <v>1</v>
      </c>
      <c r="AR135" t="b">
        <v>1</v>
      </c>
      <c r="AS135" t="b">
        <f t="shared" si="12"/>
        <v>1</v>
      </c>
      <c r="AT135" t="b">
        <f t="shared" si="13"/>
        <v>0</v>
      </c>
      <c r="AU135" t="b">
        <f t="shared" si="14"/>
        <v>1</v>
      </c>
      <c r="AV135" t="b">
        <f t="shared" si="15"/>
        <v>0</v>
      </c>
      <c r="AW135" t="b">
        <f t="shared" si="16"/>
        <v>0</v>
      </c>
      <c r="AX135" t="b">
        <f t="shared" si="17"/>
        <v>1</v>
      </c>
    </row>
    <row r="136" spans="1:50" x14ac:dyDescent="0.3">
      <c r="A136">
        <v>235</v>
      </c>
      <c r="B136">
        <v>235</v>
      </c>
      <c r="C136">
        <v>527</v>
      </c>
      <c r="D136" s="1">
        <v>44754</v>
      </c>
      <c r="E136" t="s">
        <v>26</v>
      </c>
      <c r="F136" t="s">
        <v>27</v>
      </c>
      <c r="G136" t="s">
        <v>27</v>
      </c>
      <c r="H136">
        <v>0</v>
      </c>
      <c r="I136">
        <v>1</v>
      </c>
      <c r="J136">
        <v>251</v>
      </c>
      <c r="K136">
        <v>5</v>
      </c>
      <c r="L136">
        <v>1</v>
      </c>
      <c r="M136">
        <v>0</v>
      </c>
      <c r="N136">
        <v>0</v>
      </c>
      <c r="O136" t="s">
        <v>1116</v>
      </c>
      <c r="Q136" t="s">
        <v>1117</v>
      </c>
      <c r="R136" t="s">
        <v>1118</v>
      </c>
      <c r="S136" t="s">
        <v>1119</v>
      </c>
      <c r="T136" t="s">
        <v>1120</v>
      </c>
      <c r="U136" t="s">
        <v>519</v>
      </c>
      <c r="V136" t="s">
        <v>1121</v>
      </c>
      <c r="W136" t="s">
        <v>519</v>
      </c>
      <c r="X136" t="s">
        <v>1122</v>
      </c>
      <c r="Y136" t="s">
        <v>519</v>
      </c>
      <c r="Z136" t="s">
        <v>26</v>
      </c>
      <c r="AA136" t="s">
        <v>26</v>
      </c>
      <c r="AB136" t="s">
        <v>2536</v>
      </c>
      <c r="AC136" t="s">
        <v>2535</v>
      </c>
      <c r="AD136" t="s">
        <v>2534</v>
      </c>
      <c r="AE136" t="s">
        <v>93</v>
      </c>
      <c r="AF136" t="s">
        <v>26</v>
      </c>
      <c r="AG136" t="s">
        <v>93</v>
      </c>
      <c r="AH136" t="s">
        <v>93</v>
      </c>
      <c r="AI136" t="s">
        <v>26</v>
      </c>
      <c r="AK136" t="b">
        <v>1</v>
      </c>
      <c r="AL136" t="b">
        <v>1</v>
      </c>
      <c r="AO136" t="b">
        <v>1</v>
      </c>
      <c r="AS136" t="b">
        <f t="shared" si="12"/>
        <v>1</v>
      </c>
      <c r="AT136" t="b">
        <f t="shared" si="13"/>
        <v>1</v>
      </c>
      <c r="AU136" t="b">
        <f t="shared" si="14"/>
        <v>0</v>
      </c>
      <c r="AV136" t="b">
        <f t="shared" si="15"/>
        <v>1</v>
      </c>
      <c r="AW136" t="b">
        <f t="shared" si="16"/>
        <v>0</v>
      </c>
      <c r="AX136" t="b">
        <f t="shared" si="17"/>
        <v>0</v>
      </c>
    </row>
    <row r="137" spans="1:50" x14ac:dyDescent="0.3">
      <c r="A137">
        <v>236</v>
      </c>
      <c r="B137">
        <v>236</v>
      </c>
      <c r="C137">
        <v>530</v>
      </c>
      <c r="D137" s="1">
        <v>44756</v>
      </c>
      <c r="E137" t="s">
        <v>26</v>
      </c>
      <c r="F137" t="s">
        <v>27</v>
      </c>
      <c r="G137" t="s">
        <v>27</v>
      </c>
      <c r="H137">
        <v>0</v>
      </c>
      <c r="I137">
        <v>1</v>
      </c>
      <c r="J137">
        <v>252</v>
      </c>
      <c r="K137">
        <v>5</v>
      </c>
      <c r="L137">
        <v>1</v>
      </c>
      <c r="M137">
        <v>0</v>
      </c>
      <c r="N137">
        <v>0</v>
      </c>
      <c r="O137" t="s">
        <v>1123</v>
      </c>
      <c r="Q137" t="s">
        <v>1124</v>
      </c>
      <c r="R137" t="s">
        <v>1125</v>
      </c>
      <c r="S137" t="s">
        <v>1126</v>
      </c>
      <c r="T137" t="s">
        <v>1127</v>
      </c>
      <c r="U137" t="s">
        <v>41</v>
      </c>
      <c r="V137" t="s">
        <v>1128</v>
      </c>
      <c r="W137" t="s">
        <v>26</v>
      </c>
      <c r="X137" t="s">
        <v>1129</v>
      </c>
      <c r="Y137" t="s">
        <v>27</v>
      </c>
      <c r="Z137" t="s">
        <v>45</v>
      </c>
      <c r="AA137" t="s">
        <v>26</v>
      </c>
      <c r="AB137" t="s">
        <v>2533</v>
      </c>
      <c r="AC137" t="s">
        <v>2532</v>
      </c>
      <c r="AD137" t="s">
        <v>2531</v>
      </c>
      <c r="AE137" t="s">
        <v>2530</v>
      </c>
      <c r="AF137" t="s">
        <v>26</v>
      </c>
      <c r="AG137" t="s">
        <v>26</v>
      </c>
      <c r="AH137" t="s">
        <v>2014</v>
      </c>
      <c r="AI137" t="s">
        <v>2529</v>
      </c>
      <c r="AL137" t="b">
        <v>1</v>
      </c>
      <c r="AN137" t="b">
        <v>1</v>
      </c>
      <c r="AO137" t="b">
        <v>1</v>
      </c>
      <c r="AP137" t="b">
        <v>1</v>
      </c>
      <c r="AS137" t="b">
        <f t="shared" si="12"/>
        <v>1</v>
      </c>
      <c r="AT137" t="b">
        <f t="shared" si="13"/>
        <v>1</v>
      </c>
      <c r="AU137" t="b">
        <f t="shared" si="14"/>
        <v>1</v>
      </c>
      <c r="AV137" t="b">
        <f t="shared" si="15"/>
        <v>1</v>
      </c>
      <c r="AW137" t="b">
        <f t="shared" si="16"/>
        <v>1</v>
      </c>
      <c r="AX137" t="b">
        <f t="shared" si="17"/>
        <v>1</v>
      </c>
    </row>
    <row r="138" spans="1:50" x14ac:dyDescent="0.3">
      <c r="A138">
        <v>237</v>
      </c>
      <c r="B138">
        <v>237</v>
      </c>
      <c r="C138">
        <v>531</v>
      </c>
      <c r="D138" s="1">
        <v>44756</v>
      </c>
      <c r="E138" t="s">
        <v>26</v>
      </c>
      <c r="F138" t="s">
        <v>27</v>
      </c>
      <c r="G138" t="s">
        <v>27</v>
      </c>
      <c r="H138">
        <v>0</v>
      </c>
      <c r="I138">
        <v>1</v>
      </c>
      <c r="J138">
        <v>253</v>
      </c>
      <c r="K138">
        <v>5</v>
      </c>
      <c r="L138">
        <v>0</v>
      </c>
      <c r="M138">
        <v>0</v>
      </c>
      <c r="N138">
        <v>0</v>
      </c>
      <c r="O138" t="s">
        <v>1130</v>
      </c>
      <c r="P138" t="s">
        <v>1131</v>
      </c>
      <c r="Q138" t="s">
        <v>1132</v>
      </c>
      <c r="R138" t="s">
        <v>1133</v>
      </c>
      <c r="S138" t="s">
        <v>1134</v>
      </c>
      <c r="T138" t="s">
        <v>1135</v>
      </c>
      <c r="U138" t="s">
        <v>1136</v>
      </c>
      <c r="V138" t="s">
        <v>1137</v>
      </c>
      <c r="W138" t="s">
        <v>26</v>
      </c>
      <c r="X138" t="s">
        <v>963</v>
      </c>
      <c r="Y138" t="s">
        <v>27</v>
      </c>
      <c r="Z138" t="s">
        <v>45</v>
      </c>
      <c r="AA138" t="s">
        <v>45</v>
      </c>
      <c r="AB138" t="s">
        <v>2528</v>
      </c>
      <c r="AC138" t="s">
        <v>2527</v>
      </c>
      <c r="AD138" t="s">
        <v>2526</v>
      </c>
      <c r="AE138" t="s">
        <v>2525</v>
      </c>
      <c r="AF138" t="s">
        <v>2524</v>
      </c>
      <c r="AG138" t="s">
        <v>2000</v>
      </c>
      <c r="AH138" t="s">
        <v>2311</v>
      </c>
      <c r="AI138" t="s">
        <v>2310</v>
      </c>
      <c r="AL138" t="b">
        <v>1</v>
      </c>
      <c r="AN138" t="b">
        <v>1</v>
      </c>
      <c r="AO138" t="b">
        <v>1</v>
      </c>
      <c r="AS138" t="b">
        <f t="shared" si="12"/>
        <v>1</v>
      </c>
      <c r="AT138" t="b">
        <f t="shared" si="13"/>
        <v>1</v>
      </c>
      <c r="AU138" t="b">
        <f t="shared" si="14"/>
        <v>1</v>
      </c>
      <c r="AV138" t="b">
        <f t="shared" si="15"/>
        <v>0</v>
      </c>
      <c r="AW138" t="b">
        <f t="shared" si="16"/>
        <v>0</v>
      </c>
      <c r="AX138" t="b">
        <f t="shared" si="17"/>
        <v>1</v>
      </c>
    </row>
    <row r="139" spans="1:50" x14ac:dyDescent="0.3">
      <c r="A139">
        <v>238</v>
      </c>
      <c r="B139">
        <v>238</v>
      </c>
      <c r="C139">
        <v>536</v>
      </c>
      <c r="D139" s="1">
        <v>44757</v>
      </c>
      <c r="E139" t="s">
        <v>26</v>
      </c>
      <c r="F139" t="s">
        <v>26</v>
      </c>
      <c r="G139" t="s">
        <v>26</v>
      </c>
      <c r="H139">
        <v>1</v>
      </c>
      <c r="I139">
        <v>1</v>
      </c>
      <c r="J139">
        <v>254</v>
      </c>
      <c r="K139">
        <v>5</v>
      </c>
      <c r="L139">
        <v>1</v>
      </c>
      <c r="M139">
        <v>0</v>
      </c>
      <c r="N139">
        <v>0</v>
      </c>
      <c r="O139" t="s">
        <v>1138</v>
      </c>
      <c r="Q139" t="s">
        <v>1139</v>
      </c>
      <c r="R139" t="s">
        <v>1140</v>
      </c>
      <c r="S139" t="s">
        <v>1141</v>
      </c>
      <c r="T139" t="s">
        <v>1142</v>
      </c>
      <c r="U139" t="s">
        <v>138</v>
      </c>
      <c r="V139" t="s">
        <v>1143</v>
      </c>
      <c r="W139" t="s">
        <v>26</v>
      </c>
      <c r="X139" t="s">
        <v>1144</v>
      </c>
      <c r="Y139" t="s">
        <v>27</v>
      </c>
      <c r="Z139" t="s">
        <v>26</v>
      </c>
      <c r="AA139" t="s">
        <v>26</v>
      </c>
      <c r="AB139" t="s">
        <v>2523</v>
      </c>
      <c r="AC139" t="s">
        <v>2522</v>
      </c>
      <c r="AD139" t="s">
        <v>2521</v>
      </c>
      <c r="AE139" t="s">
        <v>2155</v>
      </c>
      <c r="AF139" t="s">
        <v>26</v>
      </c>
      <c r="AG139" t="s">
        <v>26</v>
      </c>
      <c r="AH139" t="s">
        <v>26</v>
      </c>
      <c r="AI139" t="s">
        <v>26</v>
      </c>
      <c r="AK139" t="b">
        <v>1</v>
      </c>
      <c r="AL139" t="b">
        <v>1</v>
      </c>
      <c r="AN139" t="b">
        <v>1</v>
      </c>
      <c r="AO139" t="b">
        <v>1</v>
      </c>
      <c r="AP139" t="b">
        <v>1</v>
      </c>
      <c r="AQ139" t="b">
        <v>1</v>
      </c>
      <c r="AS139" t="b">
        <f t="shared" si="12"/>
        <v>1</v>
      </c>
      <c r="AT139" t="b">
        <f t="shared" si="13"/>
        <v>1</v>
      </c>
      <c r="AU139" t="b">
        <f t="shared" si="14"/>
        <v>1</v>
      </c>
      <c r="AV139" t="b">
        <f t="shared" si="15"/>
        <v>1</v>
      </c>
      <c r="AW139" t="b">
        <f t="shared" si="16"/>
        <v>1</v>
      </c>
      <c r="AX139" t="b">
        <f t="shared" si="17"/>
        <v>1</v>
      </c>
    </row>
    <row r="140" spans="1:50" x14ac:dyDescent="0.3">
      <c r="A140">
        <v>239</v>
      </c>
      <c r="B140">
        <v>239</v>
      </c>
      <c r="C140">
        <v>537</v>
      </c>
      <c r="D140" s="1">
        <v>44757</v>
      </c>
      <c r="E140" t="s">
        <v>26</v>
      </c>
      <c r="F140" t="s">
        <v>27</v>
      </c>
      <c r="G140" t="s">
        <v>27</v>
      </c>
      <c r="H140">
        <v>0</v>
      </c>
      <c r="I140">
        <v>1</v>
      </c>
      <c r="J140">
        <v>255</v>
      </c>
      <c r="K140">
        <v>5</v>
      </c>
      <c r="L140">
        <v>1</v>
      </c>
      <c r="M140">
        <v>0</v>
      </c>
      <c r="N140">
        <v>0</v>
      </c>
      <c r="O140" t="s">
        <v>1145</v>
      </c>
      <c r="Q140" t="s">
        <v>1146</v>
      </c>
      <c r="R140" t="s">
        <v>1147</v>
      </c>
      <c r="S140" t="s">
        <v>1148</v>
      </c>
      <c r="T140" t="s">
        <v>1149</v>
      </c>
      <c r="U140" t="s">
        <v>1150</v>
      </c>
      <c r="V140" t="s">
        <v>1151</v>
      </c>
      <c r="W140" t="s">
        <v>26</v>
      </c>
      <c r="X140" t="s">
        <v>1152</v>
      </c>
      <c r="Y140" t="s">
        <v>1153</v>
      </c>
      <c r="Z140" t="s">
        <v>45</v>
      </c>
      <c r="AA140" t="s">
        <v>26</v>
      </c>
      <c r="AB140" t="s">
        <v>2520</v>
      </c>
      <c r="AC140" t="s">
        <v>2519</v>
      </c>
      <c r="AD140" t="s">
        <v>2518</v>
      </c>
      <c r="AE140" t="s">
        <v>2517</v>
      </c>
      <c r="AF140" t="s">
        <v>2265</v>
      </c>
      <c r="AG140" t="s">
        <v>2071</v>
      </c>
      <c r="AH140" t="s">
        <v>2070</v>
      </c>
      <c r="AI140" t="s">
        <v>2069</v>
      </c>
      <c r="AL140" t="b">
        <v>1</v>
      </c>
      <c r="AS140" t="b">
        <f t="shared" si="12"/>
        <v>0</v>
      </c>
      <c r="AT140" t="b">
        <f t="shared" si="13"/>
        <v>0</v>
      </c>
      <c r="AU140" t="b">
        <f t="shared" si="14"/>
        <v>0</v>
      </c>
      <c r="AV140" t="b">
        <f t="shared" si="15"/>
        <v>1</v>
      </c>
      <c r="AW140" t="b">
        <f t="shared" si="16"/>
        <v>0</v>
      </c>
      <c r="AX140" t="b">
        <f t="shared" si="17"/>
        <v>0</v>
      </c>
    </row>
    <row r="141" spans="1:50" x14ac:dyDescent="0.3">
      <c r="A141">
        <v>240</v>
      </c>
      <c r="B141">
        <v>240</v>
      </c>
      <c r="C141">
        <v>540</v>
      </c>
      <c r="D141" s="1">
        <v>44757</v>
      </c>
      <c r="E141" t="s">
        <v>26</v>
      </c>
      <c r="F141" t="s">
        <v>26</v>
      </c>
      <c r="G141" t="s">
        <v>26</v>
      </c>
      <c r="H141">
        <v>1</v>
      </c>
      <c r="I141">
        <v>1</v>
      </c>
      <c r="J141">
        <v>256</v>
      </c>
      <c r="K141">
        <v>5</v>
      </c>
      <c r="L141">
        <v>0</v>
      </c>
      <c r="M141">
        <v>0</v>
      </c>
      <c r="N141">
        <v>1</v>
      </c>
      <c r="O141" t="s">
        <v>1154</v>
      </c>
      <c r="Q141" t="s">
        <v>1155</v>
      </c>
      <c r="R141" t="s">
        <v>1156</v>
      </c>
      <c r="S141" t="s">
        <v>1157</v>
      </c>
      <c r="T141" t="s">
        <v>1158</v>
      </c>
      <c r="U141" t="s">
        <v>1159</v>
      </c>
      <c r="V141" t="s">
        <v>1160</v>
      </c>
      <c r="W141" t="s">
        <v>26</v>
      </c>
      <c r="X141" t="s">
        <v>337</v>
      </c>
      <c r="Y141" t="s">
        <v>27</v>
      </c>
      <c r="Z141" t="s">
        <v>45</v>
      </c>
      <c r="AA141" t="s">
        <v>45</v>
      </c>
      <c r="AB141" t="s">
        <v>2516</v>
      </c>
      <c r="AC141" t="s">
        <v>2515</v>
      </c>
      <c r="AD141" t="s">
        <v>2514</v>
      </c>
      <c r="AE141" t="s">
        <v>1159</v>
      </c>
      <c r="AF141" t="s">
        <v>45</v>
      </c>
      <c r="AG141" t="s">
        <v>45</v>
      </c>
      <c r="AH141" t="s">
        <v>45</v>
      </c>
      <c r="AI141" t="s">
        <v>337</v>
      </c>
      <c r="AL141" t="b">
        <v>1</v>
      </c>
      <c r="AS141" t="b">
        <f t="shared" si="12"/>
        <v>0</v>
      </c>
      <c r="AT141" t="b">
        <f t="shared" si="13"/>
        <v>0</v>
      </c>
      <c r="AU141" t="b">
        <f t="shared" si="14"/>
        <v>0</v>
      </c>
      <c r="AV141" t="b">
        <f t="shared" si="15"/>
        <v>0</v>
      </c>
      <c r="AW141" t="b">
        <f t="shared" si="16"/>
        <v>1</v>
      </c>
      <c r="AX141" t="b">
        <f t="shared" si="17"/>
        <v>0</v>
      </c>
    </row>
    <row r="142" spans="1:50" x14ac:dyDescent="0.3">
      <c r="A142">
        <v>241</v>
      </c>
      <c r="B142">
        <v>241</v>
      </c>
      <c r="C142">
        <v>542</v>
      </c>
      <c r="D142" s="1">
        <v>44760</v>
      </c>
      <c r="E142" t="s">
        <v>26</v>
      </c>
      <c r="F142" t="s">
        <v>27</v>
      </c>
      <c r="G142" t="s">
        <v>27</v>
      </c>
      <c r="H142">
        <v>0</v>
      </c>
      <c r="I142">
        <v>1</v>
      </c>
      <c r="J142">
        <v>257</v>
      </c>
      <c r="K142">
        <v>5</v>
      </c>
      <c r="L142">
        <v>1</v>
      </c>
      <c r="M142">
        <v>0</v>
      </c>
      <c r="N142">
        <v>0</v>
      </c>
      <c r="O142" t="s">
        <v>1161</v>
      </c>
      <c r="Q142" t="s">
        <v>1162</v>
      </c>
      <c r="R142" t="s">
        <v>1163</v>
      </c>
      <c r="S142" t="s">
        <v>1164</v>
      </c>
      <c r="T142" t="s">
        <v>1165</v>
      </c>
      <c r="U142" t="s">
        <v>1166</v>
      </c>
      <c r="V142" t="s">
        <v>1167</v>
      </c>
      <c r="W142" t="s">
        <v>26</v>
      </c>
      <c r="X142" t="s">
        <v>140</v>
      </c>
      <c r="Y142" t="s">
        <v>27</v>
      </c>
      <c r="Z142" t="s">
        <v>45</v>
      </c>
      <c r="AA142" t="s">
        <v>26</v>
      </c>
      <c r="AB142" t="s">
        <v>2513</v>
      </c>
      <c r="AC142" t="s">
        <v>2512</v>
      </c>
      <c r="AD142" t="s">
        <v>2511</v>
      </c>
      <c r="AE142" t="s">
        <v>2410</v>
      </c>
      <c r="AF142" t="s">
        <v>26</v>
      </c>
      <c r="AG142" t="s">
        <v>45</v>
      </c>
      <c r="AH142" t="s">
        <v>45</v>
      </c>
      <c r="AI142" t="s">
        <v>785</v>
      </c>
      <c r="AL142" t="b">
        <v>1</v>
      </c>
      <c r="AM142" t="b">
        <v>1</v>
      </c>
      <c r="AN142" t="b">
        <v>1</v>
      </c>
      <c r="AO142" t="b">
        <v>1</v>
      </c>
      <c r="AS142" t="b">
        <f t="shared" si="12"/>
        <v>1</v>
      </c>
      <c r="AT142" t="b">
        <f t="shared" si="13"/>
        <v>1</v>
      </c>
      <c r="AU142" t="b">
        <f t="shared" si="14"/>
        <v>1</v>
      </c>
      <c r="AV142" t="b">
        <f t="shared" si="15"/>
        <v>1</v>
      </c>
      <c r="AW142" t="b">
        <f t="shared" si="16"/>
        <v>1</v>
      </c>
      <c r="AX142" t="b">
        <f t="shared" si="17"/>
        <v>1</v>
      </c>
    </row>
    <row r="143" spans="1:50" x14ac:dyDescent="0.3">
      <c r="A143">
        <v>242</v>
      </c>
      <c r="B143">
        <v>242</v>
      </c>
      <c r="C143">
        <v>546</v>
      </c>
      <c r="D143" s="1">
        <v>44761</v>
      </c>
      <c r="E143" t="s">
        <v>26</v>
      </c>
      <c r="F143" t="s">
        <v>27</v>
      </c>
      <c r="G143" t="s">
        <v>27</v>
      </c>
      <c r="H143">
        <v>0</v>
      </c>
      <c r="I143">
        <v>1</v>
      </c>
      <c r="J143">
        <v>258</v>
      </c>
      <c r="K143">
        <v>5</v>
      </c>
      <c r="L143">
        <v>1</v>
      </c>
      <c r="M143">
        <v>0</v>
      </c>
      <c r="N143">
        <v>0</v>
      </c>
      <c r="O143" t="s">
        <v>1168</v>
      </c>
      <c r="Q143" t="s">
        <v>1169</v>
      </c>
      <c r="R143" t="s">
        <v>1170</v>
      </c>
      <c r="S143" t="s">
        <v>1171</v>
      </c>
      <c r="T143" t="s">
        <v>1172</v>
      </c>
      <c r="U143" t="s">
        <v>138</v>
      </c>
      <c r="V143" t="s">
        <v>1173</v>
      </c>
      <c r="W143" t="s">
        <v>26</v>
      </c>
      <c r="X143" t="s">
        <v>1174</v>
      </c>
      <c r="Y143" t="s">
        <v>27</v>
      </c>
      <c r="Z143" t="s">
        <v>45</v>
      </c>
      <c r="AA143" t="s">
        <v>45</v>
      </c>
      <c r="AB143" t="s">
        <v>2510</v>
      </c>
      <c r="AC143" t="s">
        <v>2509</v>
      </c>
      <c r="AD143" t="s">
        <v>2508</v>
      </c>
      <c r="AE143" t="s">
        <v>2038</v>
      </c>
      <c r="AF143" t="s">
        <v>26</v>
      </c>
      <c r="AG143" t="s">
        <v>45</v>
      </c>
      <c r="AH143" t="s">
        <v>45</v>
      </c>
      <c r="AI143" t="s">
        <v>26</v>
      </c>
      <c r="AM143" t="b">
        <v>1</v>
      </c>
      <c r="AO143" t="b">
        <v>1</v>
      </c>
      <c r="AS143" t="b">
        <f t="shared" si="12"/>
        <v>1</v>
      </c>
      <c r="AT143" t="b">
        <f t="shared" si="13"/>
        <v>1</v>
      </c>
      <c r="AU143" t="b">
        <f t="shared" si="14"/>
        <v>0</v>
      </c>
      <c r="AV143" t="b">
        <f t="shared" si="15"/>
        <v>1</v>
      </c>
      <c r="AW143" t="b">
        <f t="shared" si="16"/>
        <v>0</v>
      </c>
      <c r="AX143" t="b">
        <f t="shared" si="17"/>
        <v>0</v>
      </c>
    </row>
    <row r="144" spans="1:50" x14ac:dyDescent="0.3">
      <c r="A144">
        <v>243</v>
      </c>
      <c r="B144">
        <v>243</v>
      </c>
      <c r="C144">
        <v>551</v>
      </c>
      <c r="D144" s="1">
        <v>44763</v>
      </c>
      <c r="E144" t="s">
        <v>26</v>
      </c>
      <c r="F144" t="s">
        <v>27</v>
      </c>
      <c r="G144" t="s">
        <v>27</v>
      </c>
      <c r="H144">
        <v>0</v>
      </c>
      <c r="I144">
        <v>1</v>
      </c>
      <c r="J144">
        <v>259</v>
      </c>
      <c r="K144">
        <v>5</v>
      </c>
      <c r="L144">
        <v>1</v>
      </c>
      <c r="M144">
        <v>0</v>
      </c>
      <c r="N144">
        <v>0</v>
      </c>
      <c r="O144" t="s">
        <v>1175</v>
      </c>
      <c r="Q144" t="s">
        <v>1176</v>
      </c>
      <c r="R144" t="s">
        <v>1177</v>
      </c>
      <c r="S144" t="s">
        <v>1178</v>
      </c>
      <c r="T144" t="s">
        <v>1179</v>
      </c>
      <c r="U144" t="s">
        <v>412</v>
      </c>
      <c r="V144" t="s">
        <v>1180</v>
      </c>
      <c r="W144" t="s">
        <v>26</v>
      </c>
      <c r="X144" t="s">
        <v>1181</v>
      </c>
      <c r="Y144" t="s">
        <v>45</v>
      </c>
      <c r="Z144" t="s">
        <v>1182</v>
      </c>
      <c r="AA144" t="s">
        <v>26</v>
      </c>
      <c r="AB144" t="s">
        <v>2507</v>
      </c>
      <c r="AC144" t="s">
        <v>2506</v>
      </c>
      <c r="AD144" t="s">
        <v>2505</v>
      </c>
      <c r="AE144" t="s">
        <v>2504</v>
      </c>
      <c r="AF144" t="s">
        <v>2503</v>
      </c>
      <c r="AG144" t="s">
        <v>2502</v>
      </c>
      <c r="AH144" t="s">
        <v>2097</v>
      </c>
      <c r="AI144" t="s">
        <v>2501</v>
      </c>
      <c r="AL144" t="b">
        <v>1</v>
      </c>
      <c r="AM144" t="b">
        <v>1</v>
      </c>
      <c r="AO144" t="b">
        <v>1</v>
      </c>
      <c r="AP144" t="b">
        <v>1</v>
      </c>
      <c r="AS144" t="b">
        <f t="shared" si="12"/>
        <v>1</v>
      </c>
      <c r="AT144" t="b">
        <f t="shared" si="13"/>
        <v>1</v>
      </c>
      <c r="AU144" t="b">
        <f t="shared" si="14"/>
        <v>1</v>
      </c>
      <c r="AV144" t="b">
        <f t="shared" si="15"/>
        <v>1</v>
      </c>
      <c r="AW144" t="b">
        <f t="shared" si="16"/>
        <v>1</v>
      </c>
      <c r="AX144" t="b">
        <f t="shared" si="17"/>
        <v>1</v>
      </c>
    </row>
    <row r="145" spans="1:50" x14ac:dyDescent="0.3">
      <c r="A145">
        <v>244</v>
      </c>
      <c r="B145">
        <v>244</v>
      </c>
      <c r="C145">
        <v>552</v>
      </c>
      <c r="D145" s="1">
        <v>44763</v>
      </c>
      <c r="E145" t="s">
        <v>26</v>
      </c>
      <c r="F145" t="s">
        <v>27</v>
      </c>
      <c r="G145" t="s">
        <v>27</v>
      </c>
      <c r="H145">
        <v>0</v>
      </c>
      <c r="I145">
        <v>1</v>
      </c>
      <c r="J145">
        <v>260</v>
      </c>
      <c r="K145">
        <v>5</v>
      </c>
      <c r="L145">
        <v>1</v>
      </c>
      <c r="M145">
        <v>0</v>
      </c>
      <c r="N145">
        <v>0</v>
      </c>
      <c r="O145" t="s">
        <v>1183</v>
      </c>
      <c r="Q145" t="s">
        <v>1184</v>
      </c>
      <c r="R145" t="s">
        <v>1185</v>
      </c>
      <c r="S145" t="s">
        <v>1186</v>
      </c>
      <c r="T145" t="s">
        <v>1187</v>
      </c>
      <c r="U145" t="s">
        <v>1188</v>
      </c>
      <c r="V145" t="s">
        <v>1189</v>
      </c>
      <c r="W145" t="s">
        <v>26</v>
      </c>
      <c r="X145" t="s">
        <v>1190</v>
      </c>
      <c r="Y145" t="s">
        <v>27</v>
      </c>
      <c r="Z145" t="s">
        <v>45</v>
      </c>
      <c r="AA145" t="s">
        <v>45</v>
      </c>
      <c r="AB145" t="s">
        <v>2500</v>
      </c>
      <c r="AC145" t="s">
        <v>2499</v>
      </c>
      <c r="AD145" t="s">
        <v>2498</v>
      </c>
      <c r="AE145" t="s">
        <v>2369</v>
      </c>
      <c r="AF145" t="s">
        <v>26</v>
      </c>
      <c r="AG145" t="s">
        <v>45</v>
      </c>
      <c r="AH145" t="s">
        <v>45</v>
      </c>
      <c r="AI145" t="s">
        <v>26</v>
      </c>
      <c r="AM145" t="b">
        <v>1</v>
      </c>
      <c r="AN145" t="b">
        <v>1</v>
      </c>
      <c r="AO145" t="b">
        <v>1</v>
      </c>
      <c r="AS145" t="b">
        <f t="shared" si="12"/>
        <v>1</v>
      </c>
      <c r="AT145" t="b">
        <f t="shared" si="13"/>
        <v>1</v>
      </c>
      <c r="AU145" t="b">
        <f t="shared" si="14"/>
        <v>0</v>
      </c>
      <c r="AV145" t="b">
        <f t="shared" si="15"/>
        <v>1</v>
      </c>
      <c r="AW145" t="b">
        <f t="shared" si="16"/>
        <v>0</v>
      </c>
      <c r="AX145" t="b">
        <f t="shared" si="17"/>
        <v>0</v>
      </c>
    </row>
    <row r="146" spans="1:50" x14ac:dyDescent="0.3">
      <c r="A146">
        <v>245</v>
      </c>
      <c r="B146">
        <v>245</v>
      </c>
      <c r="C146">
        <v>553</v>
      </c>
      <c r="D146" s="1">
        <v>44763</v>
      </c>
      <c r="E146" t="s">
        <v>26</v>
      </c>
      <c r="F146" t="s">
        <v>27</v>
      </c>
      <c r="G146" t="s">
        <v>27</v>
      </c>
      <c r="H146">
        <v>0</v>
      </c>
      <c r="I146">
        <v>1</v>
      </c>
      <c r="J146">
        <v>261</v>
      </c>
      <c r="K146">
        <v>5</v>
      </c>
      <c r="L146">
        <v>0</v>
      </c>
      <c r="M146">
        <v>1</v>
      </c>
      <c r="N146">
        <v>0</v>
      </c>
      <c r="O146" t="s">
        <v>1191</v>
      </c>
      <c r="Q146" t="s">
        <v>1192</v>
      </c>
      <c r="R146" t="s">
        <v>1193</v>
      </c>
      <c r="S146" t="s">
        <v>1194</v>
      </c>
      <c r="T146" t="s">
        <v>1195</v>
      </c>
      <c r="U146" t="s">
        <v>1196</v>
      </c>
      <c r="V146" t="s">
        <v>1197</v>
      </c>
      <c r="W146" t="s">
        <v>26</v>
      </c>
      <c r="X146" t="s">
        <v>1090</v>
      </c>
      <c r="Y146" t="s">
        <v>45</v>
      </c>
      <c r="Z146" t="s">
        <v>26</v>
      </c>
      <c r="AA146" t="s">
        <v>26</v>
      </c>
      <c r="AB146" t="s">
        <v>2497</v>
      </c>
      <c r="AC146" t="s">
        <v>2496</v>
      </c>
      <c r="AD146" t="s">
        <v>2495</v>
      </c>
      <c r="AE146" t="s">
        <v>93</v>
      </c>
      <c r="AF146" t="s">
        <v>26</v>
      </c>
      <c r="AG146" t="s">
        <v>26</v>
      </c>
      <c r="AH146" t="s">
        <v>93</v>
      </c>
      <c r="AI146" t="s">
        <v>93</v>
      </c>
      <c r="AK146" t="b">
        <v>1</v>
      </c>
      <c r="AL146" t="b">
        <v>1</v>
      </c>
      <c r="AO146" t="b">
        <v>1</v>
      </c>
      <c r="AP146" t="b">
        <v>1</v>
      </c>
      <c r="AS146" t="b">
        <f t="shared" si="12"/>
        <v>1</v>
      </c>
      <c r="AT146" t="b">
        <f t="shared" si="13"/>
        <v>1</v>
      </c>
      <c r="AU146" t="b">
        <f t="shared" si="14"/>
        <v>0</v>
      </c>
      <c r="AV146" t="b">
        <f t="shared" si="15"/>
        <v>0</v>
      </c>
      <c r="AW146" t="b">
        <f t="shared" si="16"/>
        <v>1</v>
      </c>
      <c r="AX146" t="b">
        <f t="shared" si="17"/>
        <v>0</v>
      </c>
    </row>
    <row r="147" spans="1:50" x14ac:dyDescent="0.3">
      <c r="A147">
        <v>247</v>
      </c>
      <c r="B147">
        <v>247</v>
      </c>
      <c r="C147">
        <v>557</v>
      </c>
      <c r="D147" s="1">
        <v>44764</v>
      </c>
      <c r="E147" t="s">
        <v>26</v>
      </c>
      <c r="F147" t="s">
        <v>27</v>
      </c>
      <c r="G147" t="s">
        <v>27</v>
      </c>
      <c r="H147">
        <v>0</v>
      </c>
      <c r="I147">
        <v>1</v>
      </c>
      <c r="J147">
        <v>263</v>
      </c>
      <c r="K147">
        <v>5</v>
      </c>
      <c r="L147">
        <v>0</v>
      </c>
      <c r="M147">
        <v>0</v>
      </c>
      <c r="N147">
        <v>1</v>
      </c>
      <c r="O147" t="s">
        <v>1198</v>
      </c>
      <c r="Q147" t="s">
        <v>1199</v>
      </c>
      <c r="R147" t="s">
        <v>1200</v>
      </c>
      <c r="S147" t="s">
        <v>1201</v>
      </c>
      <c r="T147" t="s">
        <v>1202</v>
      </c>
      <c r="U147" t="s">
        <v>138</v>
      </c>
      <c r="V147" t="s">
        <v>1203</v>
      </c>
      <c r="W147" t="s">
        <v>26</v>
      </c>
      <c r="X147" t="s">
        <v>1204</v>
      </c>
      <c r="Y147" t="s">
        <v>692</v>
      </c>
      <c r="Z147" t="s">
        <v>26</v>
      </c>
      <c r="AA147" t="s">
        <v>26</v>
      </c>
      <c r="AB147" t="s">
        <v>2494</v>
      </c>
      <c r="AC147" t="s">
        <v>2493</v>
      </c>
      <c r="AD147" t="s">
        <v>2492</v>
      </c>
      <c r="AE147" t="s">
        <v>2491</v>
      </c>
      <c r="AF147" t="s">
        <v>2490</v>
      </c>
      <c r="AG147" t="s">
        <v>2489</v>
      </c>
      <c r="AH147" t="s">
        <v>2020</v>
      </c>
      <c r="AI147" t="s">
        <v>2050</v>
      </c>
      <c r="AK147" t="b">
        <v>1</v>
      </c>
      <c r="AL147" t="b">
        <v>1</v>
      </c>
      <c r="AN147" t="b">
        <v>1</v>
      </c>
      <c r="AO147" t="b">
        <v>1</v>
      </c>
      <c r="AS147" t="b">
        <f t="shared" si="12"/>
        <v>1</v>
      </c>
      <c r="AT147" t="b">
        <f t="shared" si="13"/>
        <v>1</v>
      </c>
      <c r="AU147" t="b">
        <f t="shared" si="14"/>
        <v>1</v>
      </c>
      <c r="AV147" t="b">
        <f t="shared" si="15"/>
        <v>0</v>
      </c>
      <c r="AW147" t="b">
        <f t="shared" si="16"/>
        <v>0</v>
      </c>
      <c r="AX147" t="b">
        <f t="shared" si="17"/>
        <v>1</v>
      </c>
    </row>
    <row r="148" spans="1:50" x14ac:dyDescent="0.3">
      <c r="A148">
        <v>248</v>
      </c>
      <c r="B148">
        <v>248</v>
      </c>
      <c r="C148">
        <v>558</v>
      </c>
      <c r="D148" s="1">
        <v>44764</v>
      </c>
      <c r="E148" t="s">
        <v>26</v>
      </c>
      <c r="F148" t="s">
        <v>27</v>
      </c>
      <c r="G148" t="s">
        <v>27</v>
      </c>
      <c r="H148">
        <v>0</v>
      </c>
      <c r="I148">
        <v>1</v>
      </c>
      <c r="J148">
        <v>264</v>
      </c>
      <c r="K148">
        <v>5</v>
      </c>
      <c r="L148">
        <v>1</v>
      </c>
      <c r="M148">
        <v>0</v>
      </c>
      <c r="N148">
        <v>0</v>
      </c>
      <c r="O148" t="s">
        <v>1205</v>
      </c>
      <c r="Q148" t="s">
        <v>1206</v>
      </c>
      <c r="R148" t="s">
        <v>1207</v>
      </c>
      <c r="S148" t="s">
        <v>1208</v>
      </c>
      <c r="T148" t="s">
        <v>1209</v>
      </c>
      <c r="U148" t="s">
        <v>1210</v>
      </c>
      <c r="V148" t="s">
        <v>1211</v>
      </c>
      <c r="W148" t="s">
        <v>380</v>
      </c>
      <c r="X148" t="s">
        <v>1212</v>
      </c>
      <c r="Y148" t="s">
        <v>45</v>
      </c>
      <c r="Z148" t="s">
        <v>1213</v>
      </c>
      <c r="AA148" t="s">
        <v>26</v>
      </c>
      <c r="AB148" t="s">
        <v>2488</v>
      </c>
      <c r="AC148" t="s">
        <v>2487</v>
      </c>
      <c r="AD148" t="s">
        <v>2486</v>
      </c>
      <c r="AE148" t="s">
        <v>1210</v>
      </c>
      <c r="AF148" t="s">
        <v>26</v>
      </c>
      <c r="AG148" t="s">
        <v>45</v>
      </c>
      <c r="AH148" t="s">
        <v>45</v>
      </c>
      <c r="AI148" t="s">
        <v>45</v>
      </c>
      <c r="AL148" t="b">
        <v>1</v>
      </c>
      <c r="AO148" t="b">
        <v>1</v>
      </c>
      <c r="AS148" t="b">
        <f t="shared" si="12"/>
        <v>1</v>
      </c>
      <c r="AT148" t="b">
        <f t="shared" si="13"/>
        <v>1</v>
      </c>
      <c r="AU148" t="b">
        <f t="shared" si="14"/>
        <v>0</v>
      </c>
      <c r="AV148" t="b">
        <f t="shared" si="15"/>
        <v>1</v>
      </c>
      <c r="AW148" t="b">
        <f t="shared" si="16"/>
        <v>0</v>
      </c>
      <c r="AX148" t="b">
        <f t="shared" si="17"/>
        <v>0</v>
      </c>
    </row>
    <row r="149" spans="1:50" x14ac:dyDescent="0.3">
      <c r="A149">
        <v>249</v>
      </c>
      <c r="B149">
        <v>249</v>
      </c>
      <c r="C149">
        <v>561</v>
      </c>
      <c r="D149" s="1">
        <v>44764</v>
      </c>
      <c r="E149" t="s">
        <v>26</v>
      </c>
      <c r="F149" t="s">
        <v>27</v>
      </c>
      <c r="G149" t="s">
        <v>27</v>
      </c>
      <c r="H149">
        <v>0</v>
      </c>
      <c r="I149">
        <v>1</v>
      </c>
      <c r="J149">
        <v>265</v>
      </c>
      <c r="K149">
        <v>5</v>
      </c>
      <c r="L149">
        <v>1</v>
      </c>
      <c r="M149">
        <v>0</v>
      </c>
      <c r="N149">
        <v>0</v>
      </c>
      <c r="O149" t="s">
        <v>1214</v>
      </c>
      <c r="Q149" t="s">
        <v>1215</v>
      </c>
      <c r="R149" t="s">
        <v>1216</v>
      </c>
      <c r="S149" t="s">
        <v>1217</v>
      </c>
      <c r="T149" t="s">
        <v>1218</v>
      </c>
      <c r="U149" t="s">
        <v>138</v>
      </c>
      <c r="V149" t="s">
        <v>1219</v>
      </c>
      <c r="W149" t="s">
        <v>26</v>
      </c>
      <c r="X149" t="s">
        <v>471</v>
      </c>
      <c r="Y149" t="s">
        <v>1220</v>
      </c>
      <c r="Z149" t="s">
        <v>26</v>
      </c>
      <c r="AA149" t="s">
        <v>26</v>
      </c>
      <c r="AB149" t="s">
        <v>2485</v>
      </c>
      <c r="AC149" t="s">
        <v>2484</v>
      </c>
      <c r="AD149" t="s">
        <v>2483</v>
      </c>
      <c r="AE149" t="s">
        <v>2482</v>
      </c>
      <c r="AF149" t="s">
        <v>26</v>
      </c>
      <c r="AG149" t="s">
        <v>45</v>
      </c>
      <c r="AH149" t="s">
        <v>45</v>
      </c>
      <c r="AI149" t="s">
        <v>2481</v>
      </c>
      <c r="AK149" t="b">
        <v>1</v>
      </c>
      <c r="AL149" t="b">
        <v>1</v>
      </c>
      <c r="AO149" t="b">
        <v>1</v>
      </c>
      <c r="AS149" t="b">
        <f t="shared" si="12"/>
        <v>1</v>
      </c>
      <c r="AT149" t="b">
        <f t="shared" si="13"/>
        <v>1</v>
      </c>
      <c r="AU149" t="b">
        <f t="shared" si="14"/>
        <v>0</v>
      </c>
      <c r="AV149" t="b">
        <f t="shared" si="15"/>
        <v>1</v>
      </c>
      <c r="AW149" t="b">
        <f t="shared" si="16"/>
        <v>0</v>
      </c>
      <c r="AX149" t="b">
        <f t="shared" si="17"/>
        <v>0</v>
      </c>
    </row>
    <row r="150" spans="1:50" x14ac:dyDescent="0.3">
      <c r="A150">
        <v>250</v>
      </c>
      <c r="B150">
        <v>250</v>
      </c>
      <c r="C150">
        <v>564</v>
      </c>
      <c r="D150" s="1">
        <v>44775</v>
      </c>
      <c r="E150" t="s">
        <v>26</v>
      </c>
      <c r="F150" t="s">
        <v>27</v>
      </c>
      <c r="G150" t="s">
        <v>27</v>
      </c>
      <c r="H150">
        <v>0</v>
      </c>
      <c r="I150">
        <v>1</v>
      </c>
      <c r="J150">
        <v>266</v>
      </c>
      <c r="K150">
        <v>5</v>
      </c>
      <c r="L150">
        <v>0</v>
      </c>
      <c r="M150">
        <v>0</v>
      </c>
      <c r="N150">
        <v>1</v>
      </c>
      <c r="O150" t="s">
        <v>1221</v>
      </c>
      <c r="Q150" t="s">
        <v>1222</v>
      </c>
      <c r="R150" t="s">
        <v>1223</v>
      </c>
      <c r="S150" t="s">
        <v>1224</v>
      </c>
      <c r="T150" t="s">
        <v>1225</v>
      </c>
      <c r="U150" t="s">
        <v>320</v>
      </c>
      <c r="V150" t="s">
        <v>1226</v>
      </c>
      <c r="W150" t="s">
        <v>26</v>
      </c>
      <c r="X150" t="s">
        <v>1227</v>
      </c>
      <c r="Y150" t="s">
        <v>26</v>
      </c>
      <c r="Z150" t="s">
        <v>27</v>
      </c>
      <c r="AA150" t="s">
        <v>27</v>
      </c>
      <c r="AB150" t="s">
        <v>2480</v>
      </c>
      <c r="AC150" t="s">
        <v>2479</v>
      </c>
      <c r="AD150" t="s">
        <v>2478</v>
      </c>
      <c r="AE150" t="s">
        <v>2477</v>
      </c>
      <c r="AF150" t="s">
        <v>2001</v>
      </c>
      <c r="AG150" t="s">
        <v>2000</v>
      </c>
      <c r="AH150" t="s">
        <v>2311</v>
      </c>
      <c r="AI150" t="s">
        <v>2476</v>
      </c>
      <c r="AL150" t="b">
        <v>1</v>
      </c>
      <c r="AR150" t="b">
        <v>1</v>
      </c>
      <c r="AS150" t="b">
        <f t="shared" si="12"/>
        <v>0</v>
      </c>
      <c r="AT150" t="b">
        <f t="shared" si="13"/>
        <v>0</v>
      </c>
      <c r="AU150" t="b">
        <f t="shared" si="14"/>
        <v>0</v>
      </c>
      <c r="AV150" t="b">
        <f t="shared" si="15"/>
        <v>0</v>
      </c>
      <c r="AW150" t="b">
        <f t="shared" si="16"/>
        <v>1</v>
      </c>
      <c r="AX150" t="b">
        <f t="shared" si="17"/>
        <v>0</v>
      </c>
    </row>
    <row r="151" spans="1:50" x14ac:dyDescent="0.3">
      <c r="A151">
        <v>251</v>
      </c>
      <c r="B151">
        <v>251</v>
      </c>
      <c r="C151">
        <v>566</v>
      </c>
      <c r="D151" s="1">
        <v>44775</v>
      </c>
      <c r="E151" t="s">
        <v>26</v>
      </c>
      <c r="F151" t="s">
        <v>27</v>
      </c>
      <c r="G151" t="s">
        <v>27</v>
      </c>
      <c r="H151">
        <v>0</v>
      </c>
      <c r="I151">
        <v>1</v>
      </c>
      <c r="J151">
        <v>267</v>
      </c>
      <c r="K151">
        <v>5</v>
      </c>
      <c r="L151">
        <v>1</v>
      </c>
      <c r="M151">
        <v>0</v>
      </c>
      <c r="N151">
        <v>0</v>
      </c>
      <c r="O151" t="s">
        <v>1228</v>
      </c>
      <c r="Q151" t="s">
        <v>1229</v>
      </c>
      <c r="R151" t="s">
        <v>1230</v>
      </c>
      <c r="S151" t="s">
        <v>1231</v>
      </c>
      <c r="T151" t="s">
        <v>1232</v>
      </c>
      <c r="U151" t="s">
        <v>1233</v>
      </c>
      <c r="V151" t="s">
        <v>1234</v>
      </c>
      <c r="W151" t="s">
        <v>26</v>
      </c>
      <c r="X151" t="s">
        <v>1235</v>
      </c>
      <c r="Y151" t="s">
        <v>27</v>
      </c>
      <c r="Z151" t="s">
        <v>26</v>
      </c>
      <c r="AA151" t="s">
        <v>26</v>
      </c>
      <c r="AB151" t="s">
        <v>2475</v>
      </c>
      <c r="AC151" t="s">
        <v>2474</v>
      </c>
      <c r="AD151" t="s">
        <v>2473</v>
      </c>
      <c r="AE151" t="s">
        <v>2006</v>
      </c>
      <c r="AF151" t="s">
        <v>26</v>
      </c>
      <c r="AG151" t="s">
        <v>45</v>
      </c>
      <c r="AH151" t="s">
        <v>26</v>
      </c>
      <c r="AI151" t="s">
        <v>26</v>
      </c>
      <c r="AK151" t="b">
        <v>1</v>
      </c>
      <c r="AL151" t="b">
        <v>1</v>
      </c>
      <c r="AN151" t="b">
        <v>1</v>
      </c>
      <c r="AO151" t="b">
        <v>1</v>
      </c>
      <c r="AQ151" t="b">
        <v>1</v>
      </c>
      <c r="AS151" t="b">
        <f t="shared" si="12"/>
        <v>1</v>
      </c>
      <c r="AT151" t="b">
        <f t="shared" si="13"/>
        <v>1</v>
      </c>
      <c r="AU151" t="b">
        <f t="shared" si="14"/>
        <v>1</v>
      </c>
      <c r="AV151" t="b">
        <f t="shared" si="15"/>
        <v>1</v>
      </c>
      <c r="AW151" t="b">
        <f t="shared" si="16"/>
        <v>1</v>
      </c>
      <c r="AX151" t="b">
        <f t="shared" si="17"/>
        <v>1</v>
      </c>
    </row>
    <row r="152" spans="1:50" x14ac:dyDescent="0.3">
      <c r="A152">
        <v>252</v>
      </c>
      <c r="B152">
        <v>252</v>
      </c>
      <c r="C152">
        <v>567</v>
      </c>
      <c r="D152" s="1">
        <v>44775</v>
      </c>
      <c r="E152" t="s">
        <v>26</v>
      </c>
      <c r="F152" t="s">
        <v>27</v>
      </c>
      <c r="G152" t="s">
        <v>27</v>
      </c>
      <c r="H152">
        <v>0</v>
      </c>
      <c r="I152">
        <v>1</v>
      </c>
      <c r="J152">
        <v>268</v>
      </c>
      <c r="K152">
        <v>5</v>
      </c>
      <c r="L152">
        <v>0</v>
      </c>
      <c r="M152">
        <v>1</v>
      </c>
      <c r="N152">
        <v>0</v>
      </c>
      <c r="O152" t="s">
        <v>1236</v>
      </c>
      <c r="Q152" t="s">
        <v>1237</v>
      </c>
      <c r="R152" t="s">
        <v>1238</v>
      </c>
      <c r="S152" t="s">
        <v>1239</v>
      </c>
      <c r="T152" t="s">
        <v>1240</v>
      </c>
      <c r="U152" t="s">
        <v>1241</v>
      </c>
      <c r="V152" t="s">
        <v>1242</v>
      </c>
      <c r="W152" t="s">
        <v>93</v>
      </c>
      <c r="X152" t="s">
        <v>93</v>
      </c>
      <c r="Y152" t="s">
        <v>93</v>
      </c>
      <c r="Z152" t="s">
        <v>26</v>
      </c>
      <c r="AA152" t="s">
        <v>93</v>
      </c>
      <c r="AB152" t="s">
        <v>2472</v>
      </c>
      <c r="AC152" t="s">
        <v>2471</v>
      </c>
      <c r="AD152" t="s">
        <v>2470</v>
      </c>
      <c r="AE152" t="s">
        <v>93</v>
      </c>
      <c r="AF152" t="s">
        <v>93</v>
      </c>
      <c r="AG152" t="s">
        <v>93</v>
      </c>
      <c r="AH152" t="s">
        <v>26</v>
      </c>
      <c r="AI152" t="s">
        <v>26</v>
      </c>
      <c r="AK152" t="b">
        <v>1</v>
      </c>
      <c r="AL152" t="b">
        <v>1</v>
      </c>
      <c r="AQ152" t="b">
        <v>1</v>
      </c>
      <c r="AS152" t="b">
        <f t="shared" si="12"/>
        <v>1</v>
      </c>
      <c r="AT152" t="b">
        <f t="shared" si="13"/>
        <v>1</v>
      </c>
      <c r="AU152" t="b">
        <f t="shared" si="14"/>
        <v>0</v>
      </c>
      <c r="AV152" t="b">
        <f t="shared" si="15"/>
        <v>0</v>
      </c>
      <c r="AW152" t="b">
        <f t="shared" si="16"/>
        <v>1</v>
      </c>
      <c r="AX152" t="b">
        <f t="shared" si="17"/>
        <v>0</v>
      </c>
    </row>
    <row r="153" spans="1:50" x14ac:dyDescent="0.3">
      <c r="A153">
        <v>253</v>
      </c>
      <c r="B153">
        <v>253</v>
      </c>
      <c r="C153">
        <v>569</v>
      </c>
      <c r="D153" s="1">
        <v>44775</v>
      </c>
      <c r="E153" t="s">
        <v>26</v>
      </c>
      <c r="F153" t="s">
        <v>27</v>
      </c>
      <c r="G153" t="s">
        <v>27</v>
      </c>
      <c r="H153">
        <v>0</v>
      </c>
      <c r="I153">
        <v>1</v>
      </c>
      <c r="J153">
        <v>269</v>
      </c>
      <c r="K153">
        <v>5</v>
      </c>
      <c r="L153">
        <v>1</v>
      </c>
      <c r="M153">
        <v>0</v>
      </c>
      <c r="N153">
        <v>0</v>
      </c>
      <c r="O153" t="s">
        <v>1243</v>
      </c>
      <c r="Q153" t="s">
        <v>1244</v>
      </c>
      <c r="R153" t="s">
        <v>1245</v>
      </c>
      <c r="S153" t="s">
        <v>1246</v>
      </c>
      <c r="T153" t="s">
        <v>1247</v>
      </c>
      <c r="U153" t="s">
        <v>41</v>
      </c>
      <c r="V153" t="s">
        <v>1248</v>
      </c>
      <c r="W153" t="s">
        <v>26</v>
      </c>
      <c r="X153" t="s">
        <v>1249</v>
      </c>
      <c r="Y153" t="s">
        <v>45</v>
      </c>
      <c r="Z153" t="s">
        <v>26</v>
      </c>
      <c r="AA153" t="s">
        <v>26</v>
      </c>
      <c r="AB153" t="s">
        <v>2469</v>
      </c>
      <c r="AC153" t="s">
        <v>2468</v>
      </c>
      <c r="AD153" t="s">
        <v>2467</v>
      </c>
      <c r="AE153" t="s">
        <v>2410</v>
      </c>
      <c r="AF153" t="s">
        <v>2466</v>
      </c>
      <c r="AG153" t="s">
        <v>2465</v>
      </c>
      <c r="AH153" t="s">
        <v>2097</v>
      </c>
      <c r="AI153" t="s">
        <v>2050</v>
      </c>
      <c r="AK153" t="b">
        <v>1</v>
      </c>
      <c r="AL153" t="b">
        <v>1</v>
      </c>
      <c r="AM153" t="b">
        <v>1</v>
      </c>
      <c r="AN153" t="b">
        <v>1</v>
      </c>
      <c r="AP153" t="b">
        <v>1</v>
      </c>
      <c r="AS153" t="b">
        <f t="shared" si="12"/>
        <v>1</v>
      </c>
      <c r="AT153" t="b">
        <f t="shared" si="13"/>
        <v>1</v>
      </c>
      <c r="AU153" t="b">
        <f t="shared" si="14"/>
        <v>1</v>
      </c>
      <c r="AV153" t="b">
        <f t="shared" si="15"/>
        <v>1</v>
      </c>
      <c r="AW153" t="b">
        <f t="shared" si="16"/>
        <v>1</v>
      </c>
      <c r="AX153" t="b">
        <f t="shared" si="17"/>
        <v>1</v>
      </c>
    </row>
    <row r="154" spans="1:50" x14ac:dyDescent="0.3">
      <c r="A154">
        <v>254</v>
      </c>
      <c r="B154">
        <v>254</v>
      </c>
      <c r="C154">
        <v>573</v>
      </c>
      <c r="D154" s="1">
        <v>44778</v>
      </c>
      <c r="E154" t="s">
        <v>26</v>
      </c>
      <c r="F154" t="s">
        <v>27</v>
      </c>
      <c r="G154" t="s">
        <v>27</v>
      </c>
      <c r="H154">
        <v>0</v>
      </c>
      <c r="I154">
        <v>1</v>
      </c>
      <c r="J154">
        <v>270</v>
      </c>
      <c r="K154">
        <v>5</v>
      </c>
      <c r="L154">
        <v>1</v>
      </c>
      <c r="M154">
        <v>0</v>
      </c>
      <c r="N154">
        <v>0</v>
      </c>
      <c r="O154" t="s">
        <v>1250</v>
      </c>
      <c r="Q154" t="s">
        <v>1251</v>
      </c>
      <c r="R154" t="s">
        <v>1252</v>
      </c>
      <c r="S154" t="s">
        <v>1253</v>
      </c>
      <c r="T154" t="s">
        <v>1254</v>
      </c>
      <c r="U154" t="s">
        <v>52</v>
      </c>
      <c r="V154" t="s">
        <v>1255</v>
      </c>
      <c r="W154" t="s">
        <v>26</v>
      </c>
      <c r="X154" t="s">
        <v>1256</v>
      </c>
      <c r="Y154" t="s">
        <v>27</v>
      </c>
      <c r="Z154" t="s">
        <v>26</v>
      </c>
      <c r="AA154" t="s">
        <v>26</v>
      </c>
      <c r="AB154" t="s">
        <v>2464</v>
      </c>
      <c r="AC154" t="s">
        <v>2463</v>
      </c>
      <c r="AD154" t="s">
        <v>2462</v>
      </c>
      <c r="AE154" t="s">
        <v>2461</v>
      </c>
      <c r="AF154" t="s">
        <v>2460</v>
      </c>
      <c r="AG154" t="s">
        <v>2459</v>
      </c>
      <c r="AH154" t="s">
        <v>2458</v>
      </c>
      <c r="AI154" t="s">
        <v>2457</v>
      </c>
      <c r="AK154" t="b">
        <v>1</v>
      </c>
      <c r="AL154" t="b">
        <v>1</v>
      </c>
      <c r="AM154" t="b">
        <v>1</v>
      </c>
      <c r="AO154" t="b">
        <v>1</v>
      </c>
      <c r="AP154" t="b">
        <v>1</v>
      </c>
      <c r="AQ154" t="b">
        <v>1</v>
      </c>
      <c r="AS154" t="b">
        <f t="shared" si="12"/>
        <v>1</v>
      </c>
      <c r="AT154" t="b">
        <f t="shared" si="13"/>
        <v>1</v>
      </c>
      <c r="AU154" t="b">
        <f t="shared" si="14"/>
        <v>1</v>
      </c>
      <c r="AV154" t="b">
        <f t="shared" si="15"/>
        <v>1</v>
      </c>
      <c r="AW154" t="b">
        <f t="shared" si="16"/>
        <v>1</v>
      </c>
      <c r="AX154" t="b">
        <f t="shared" si="17"/>
        <v>1</v>
      </c>
    </row>
    <row r="155" spans="1:50" x14ac:dyDescent="0.3">
      <c r="A155">
        <v>255</v>
      </c>
      <c r="B155">
        <v>255</v>
      </c>
      <c r="C155">
        <v>574</v>
      </c>
      <c r="D155" s="1">
        <v>44778</v>
      </c>
      <c r="E155" t="s">
        <v>26</v>
      </c>
      <c r="F155" t="s">
        <v>27</v>
      </c>
      <c r="G155" t="s">
        <v>27</v>
      </c>
      <c r="H155">
        <v>0</v>
      </c>
      <c r="I155">
        <v>1</v>
      </c>
      <c r="J155">
        <v>271</v>
      </c>
      <c r="K155">
        <v>5</v>
      </c>
      <c r="L155">
        <v>1</v>
      </c>
      <c r="M155">
        <v>0</v>
      </c>
      <c r="N155">
        <v>0</v>
      </c>
      <c r="O155" t="s">
        <v>1257</v>
      </c>
      <c r="Q155" t="s">
        <v>1258</v>
      </c>
      <c r="R155" t="s">
        <v>1259</v>
      </c>
      <c r="S155" t="s">
        <v>1260</v>
      </c>
      <c r="T155" t="s">
        <v>1261</v>
      </c>
      <c r="U155" t="s">
        <v>1262</v>
      </c>
      <c r="V155" t="s">
        <v>1263</v>
      </c>
      <c r="W155" t="s">
        <v>26</v>
      </c>
      <c r="X155" t="s">
        <v>1264</v>
      </c>
      <c r="Y155" t="s">
        <v>1265</v>
      </c>
      <c r="Z155" t="s">
        <v>26</v>
      </c>
      <c r="AA155" t="s">
        <v>26</v>
      </c>
      <c r="AB155" t="s">
        <v>2456</v>
      </c>
      <c r="AC155" t="s">
        <v>2455</v>
      </c>
      <c r="AD155" t="s">
        <v>2454</v>
      </c>
      <c r="AE155" t="s">
        <v>2453</v>
      </c>
      <c r="AF155" t="s">
        <v>2452</v>
      </c>
      <c r="AG155" t="s">
        <v>2451</v>
      </c>
      <c r="AH155" t="s">
        <v>2450</v>
      </c>
      <c r="AI155" t="s">
        <v>2449</v>
      </c>
      <c r="AK155" t="b">
        <v>1</v>
      </c>
      <c r="AL155" t="b">
        <v>1</v>
      </c>
      <c r="AO155" t="b">
        <v>1</v>
      </c>
      <c r="AQ155" t="b">
        <v>1</v>
      </c>
      <c r="AR155" t="b">
        <v>1</v>
      </c>
      <c r="AS155" t="b">
        <f t="shared" si="12"/>
        <v>1</v>
      </c>
      <c r="AT155" t="b">
        <f t="shared" si="13"/>
        <v>0</v>
      </c>
      <c r="AU155" t="b">
        <f t="shared" si="14"/>
        <v>0</v>
      </c>
      <c r="AV155" t="b">
        <f t="shared" si="15"/>
        <v>1</v>
      </c>
      <c r="AW155" t="b">
        <f t="shared" si="16"/>
        <v>0</v>
      </c>
      <c r="AX155" t="b">
        <f t="shared" si="17"/>
        <v>0</v>
      </c>
    </row>
    <row r="156" spans="1:50" x14ac:dyDescent="0.3">
      <c r="A156">
        <v>256</v>
      </c>
      <c r="B156">
        <v>256</v>
      </c>
      <c r="C156">
        <v>577</v>
      </c>
      <c r="D156" s="1">
        <v>44778</v>
      </c>
      <c r="E156" t="s">
        <v>26</v>
      </c>
      <c r="F156" t="s">
        <v>27</v>
      </c>
      <c r="G156" t="s">
        <v>26</v>
      </c>
      <c r="H156">
        <v>1</v>
      </c>
      <c r="I156">
        <v>1</v>
      </c>
      <c r="J156">
        <v>272</v>
      </c>
      <c r="K156">
        <v>5</v>
      </c>
      <c r="L156">
        <v>1</v>
      </c>
      <c r="M156">
        <v>0</v>
      </c>
      <c r="N156">
        <v>0</v>
      </c>
      <c r="O156" t="s">
        <v>1266</v>
      </c>
      <c r="Q156" t="s">
        <v>1267</v>
      </c>
      <c r="R156" t="s">
        <v>1268</v>
      </c>
      <c r="S156" t="s">
        <v>1269</v>
      </c>
      <c r="T156" t="s">
        <v>1270</v>
      </c>
      <c r="U156" t="s">
        <v>1271</v>
      </c>
      <c r="V156" t="s">
        <v>1272</v>
      </c>
      <c r="W156" t="s">
        <v>26</v>
      </c>
      <c r="X156" t="s">
        <v>1273</v>
      </c>
      <c r="Y156" t="s">
        <v>93</v>
      </c>
      <c r="Z156" t="s">
        <v>93</v>
      </c>
      <c r="AA156" t="s">
        <v>26</v>
      </c>
      <c r="AB156" t="s">
        <v>2448</v>
      </c>
      <c r="AC156" t="s">
        <v>2447</v>
      </c>
      <c r="AD156" t="s">
        <v>2446</v>
      </c>
      <c r="AE156" t="s">
        <v>2445</v>
      </c>
      <c r="AF156" t="s">
        <v>2159</v>
      </c>
      <c r="AG156" t="s">
        <v>2444</v>
      </c>
      <c r="AH156" t="s">
        <v>2443</v>
      </c>
      <c r="AI156" t="s">
        <v>2442</v>
      </c>
      <c r="AL156" t="b">
        <v>1</v>
      </c>
      <c r="AP156" t="b">
        <v>1</v>
      </c>
      <c r="AQ156" t="b">
        <v>1</v>
      </c>
      <c r="AS156" t="b">
        <f t="shared" si="12"/>
        <v>1</v>
      </c>
      <c r="AT156" t="b">
        <f t="shared" si="13"/>
        <v>1</v>
      </c>
      <c r="AU156" t="b">
        <f t="shared" si="14"/>
        <v>0</v>
      </c>
      <c r="AV156" t="b">
        <f t="shared" si="15"/>
        <v>1</v>
      </c>
      <c r="AW156" t="b">
        <f t="shared" si="16"/>
        <v>0</v>
      </c>
      <c r="AX156" t="b">
        <f t="shared" si="17"/>
        <v>0</v>
      </c>
    </row>
    <row r="157" spans="1:50" x14ac:dyDescent="0.3">
      <c r="A157">
        <v>257</v>
      </c>
      <c r="B157">
        <v>257</v>
      </c>
      <c r="C157">
        <v>579</v>
      </c>
      <c r="D157" s="1">
        <v>44781</v>
      </c>
      <c r="E157" t="s">
        <v>26</v>
      </c>
      <c r="F157" t="s">
        <v>27</v>
      </c>
      <c r="G157" t="s">
        <v>27</v>
      </c>
      <c r="H157">
        <v>0</v>
      </c>
      <c r="I157">
        <v>1</v>
      </c>
      <c r="J157">
        <v>273</v>
      </c>
      <c r="K157">
        <v>5</v>
      </c>
      <c r="L157">
        <v>0</v>
      </c>
      <c r="M157">
        <v>0</v>
      </c>
      <c r="N157">
        <v>1</v>
      </c>
      <c r="O157" t="s">
        <v>1274</v>
      </c>
      <c r="Q157" t="s">
        <v>1275</v>
      </c>
      <c r="R157" t="s">
        <v>1276</v>
      </c>
      <c r="S157" t="s">
        <v>1277</v>
      </c>
      <c r="T157" t="s">
        <v>1278</v>
      </c>
      <c r="U157" t="s">
        <v>412</v>
      </c>
      <c r="V157" t="s">
        <v>1279</v>
      </c>
      <c r="W157" t="s">
        <v>26</v>
      </c>
      <c r="X157" t="s">
        <v>1280</v>
      </c>
      <c r="Y157" t="s">
        <v>27</v>
      </c>
      <c r="Z157" t="s">
        <v>1281</v>
      </c>
      <c r="AA157" t="s">
        <v>26</v>
      </c>
      <c r="AB157" t="s">
        <v>2441</v>
      </c>
      <c r="AC157" t="s">
        <v>2440</v>
      </c>
      <c r="AD157" t="s">
        <v>2439</v>
      </c>
      <c r="AE157" t="s">
        <v>1279</v>
      </c>
      <c r="AF157" t="s">
        <v>26</v>
      </c>
      <c r="AG157" t="s">
        <v>26</v>
      </c>
      <c r="AH157" t="s">
        <v>1016</v>
      </c>
      <c r="AI157" t="s">
        <v>2438</v>
      </c>
      <c r="AL157" t="b">
        <v>1</v>
      </c>
      <c r="AM157" t="b">
        <v>1</v>
      </c>
      <c r="AO157" t="b">
        <v>1</v>
      </c>
      <c r="AP157" t="b">
        <v>1</v>
      </c>
      <c r="AS157" t="b">
        <f t="shared" si="12"/>
        <v>1</v>
      </c>
      <c r="AT157" t="b">
        <f t="shared" si="13"/>
        <v>1</v>
      </c>
      <c r="AU157" t="b">
        <f t="shared" si="14"/>
        <v>1</v>
      </c>
      <c r="AV157" t="b">
        <f t="shared" si="15"/>
        <v>0</v>
      </c>
      <c r="AW157" t="b">
        <f t="shared" si="16"/>
        <v>0</v>
      </c>
      <c r="AX157" t="b">
        <f t="shared" si="17"/>
        <v>1</v>
      </c>
    </row>
    <row r="158" spans="1:50" x14ac:dyDescent="0.3">
      <c r="A158">
        <v>258</v>
      </c>
      <c r="B158">
        <v>258</v>
      </c>
      <c r="C158">
        <v>580</v>
      </c>
      <c r="D158" s="1">
        <v>44781</v>
      </c>
      <c r="E158" t="s">
        <v>26</v>
      </c>
      <c r="F158" t="s">
        <v>27</v>
      </c>
      <c r="G158" t="s">
        <v>27</v>
      </c>
      <c r="H158">
        <v>0</v>
      </c>
      <c r="I158">
        <v>1</v>
      </c>
      <c r="J158">
        <v>274</v>
      </c>
      <c r="K158">
        <v>5</v>
      </c>
      <c r="L158">
        <v>0</v>
      </c>
      <c r="M158">
        <v>0</v>
      </c>
      <c r="N158">
        <v>1</v>
      </c>
      <c r="O158" t="s">
        <v>1282</v>
      </c>
      <c r="Q158" t="s">
        <v>1283</v>
      </c>
      <c r="R158" t="s">
        <v>1284</v>
      </c>
      <c r="S158" t="s">
        <v>1285</v>
      </c>
      <c r="T158" t="s">
        <v>1286</v>
      </c>
      <c r="U158" t="s">
        <v>1287</v>
      </c>
      <c r="V158" t="s">
        <v>1288</v>
      </c>
      <c r="W158" t="s">
        <v>1289</v>
      </c>
      <c r="X158" t="s">
        <v>1290</v>
      </c>
      <c r="Y158" t="s">
        <v>1291</v>
      </c>
      <c r="Z158" t="s">
        <v>1292</v>
      </c>
      <c r="AA158" t="s">
        <v>1293</v>
      </c>
      <c r="AB158" t="s">
        <v>2437</v>
      </c>
      <c r="AC158" t="s">
        <v>2436</v>
      </c>
      <c r="AD158" t="s">
        <v>2435</v>
      </c>
      <c r="AE158" t="s">
        <v>2434</v>
      </c>
      <c r="AF158" t="s">
        <v>45</v>
      </c>
      <c r="AG158" t="s">
        <v>2433</v>
      </c>
      <c r="AH158" t="s">
        <v>45</v>
      </c>
      <c r="AI158" t="s">
        <v>2432</v>
      </c>
      <c r="AL158" t="b">
        <v>1</v>
      </c>
      <c r="AM158" t="b">
        <v>1</v>
      </c>
      <c r="AP158" t="b">
        <v>1</v>
      </c>
      <c r="AS158" t="b">
        <f t="shared" si="12"/>
        <v>1</v>
      </c>
      <c r="AT158" t="b">
        <f t="shared" si="13"/>
        <v>1</v>
      </c>
      <c r="AU158" t="b">
        <f t="shared" si="14"/>
        <v>1</v>
      </c>
      <c r="AV158" t="b">
        <f t="shared" si="15"/>
        <v>0</v>
      </c>
      <c r="AW158" t="b">
        <f t="shared" si="16"/>
        <v>0</v>
      </c>
      <c r="AX158" t="b">
        <f t="shared" si="17"/>
        <v>1</v>
      </c>
    </row>
    <row r="159" spans="1:50" x14ac:dyDescent="0.3">
      <c r="A159">
        <v>259</v>
      </c>
      <c r="B159">
        <v>259</v>
      </c>
      <c r="C159">
        <v>581</v>
      </c>
      <c r="D159" s="1">
        <v>44781</v>
      </c>
      <c r="E159" t="s">
        <v>26</v>
      </c>
      <c r="F159" t="s">
        <v>27</v>
      </c>
      <c r="G159" t="s">
        <v>27</v>
      </c>
      <c r="H159">
        <v>0</v>
      </c>
      <c r="I159">
        <v>1</v>
      </c>
      <c r="J159">
        <v>275</v>
      </c>
      <c r="K159">
        <v>5</v>
      </c>
      <c r="L159">
        <v>1</v>
      </c>
      <c r="M159">
        <v>0</v>
      </c>
      <c r="N159">
        <v>0</v>
      </c>
      <c r="O159" t="s">
        <v>1294</v>
      </c>
      <c r="Q159" t="s">
        <v>1295</v>
      </c>
      <c r="R159" t="s">
        <v>1296</v>
      </c>
      <c r="S159" t="s">
        <v>1297</v>
      </c>
      <c r="T159" t="s">
        <v>1298</v>
      </c>
      <c r="U159" t="s">
        <v>1299</v>
      </c>
      <c r="V159" t="s">
        <v>1300</v>
      </c>
      <c r="W159" t="s">
        <v>26</v>
      </c>
      <c r="X159" t="s">
        <v>217</v>
      </c>
      <c r="Y159" t="s">
        <v>1301</v>
      </c>
      <c r="Z159" t="s">
        <v>26</v>
      </c>
      <c r="AA159" t="s">
        <v>26</v>
      </c>
      <c r="AB159" t="s">
        <v>2431</v>
      </c>
      <c r="AC159" t="s">
        <v>2430</v>
      </c>
      <c r="AD159" t="s">
        <v>2429</v>
      </c>
      <c r="AE159" t="s">
        <v>2006</v>
      </c>
      <c r="AF159" t="s">
        <v>26</v>
      </c>
      <c r="AG159" t="s">
        <v>26</v>
      </c>
      <c r="AH159" t="s">
        <v>26</v>
      </c>
      <c r="AI159" t="s">
        <v>26</v>
      </c>
      <c r="AK159" t="b">
        <v>1</v>
      </c>
      <c r="AL159" t="b">
        <v>1</v>
      </c>
      <c r="AN159" t="b">
        <v>1</v>
      </c>
      <c r="AO159" t="b">
        <v>1</v>
      </c>
      <c r="AP159" t="b">
        <v>1</v>
      </c>
      <c r="AQ159" t="b">
        <v>1</v>
      </c>
      <c r="AR159" t="b">
        <v>1</v>
      </c>
      <c r="AS159" t="b">
        <f t="shared" si="12"/>
        <v>1</v>
      </c>
      <c r="AT159" t="b">
        <f t="shared" si="13"/>
        <v>0</v>
      </c>
      <c r="AU159" t="b">
        <f t="shared" si="14"/>
        <v>1</v>
      </c>
      <c r="AV159" t="b">
        <f t="shared" si="15"/>
        <v>1</v>
      </c>
      <c r="AW159" t="b">
        <f t="shared" si="16"/>
        <v>1</v>
      </c>
      <c r="AX159" t="b">
        <f t="shared" si="17"/>
        <v>1</v>
      </c>
    </row>
    <row r="160" spans="1:50" x14ac:dyDescent="0.3">
      <c r="A160">
        <v>260</v>
      </c>
      <c r="B160">
        <v>260</v>
      </c>
      <c r="C160">
        <v>582</v>
      </c>
      <c r="D160" s="1">
        <v>44782</v>
      </c>
      <c r="E160" t="s">
        <v>26</v>
      </c>
      <c r="F160" t="s">
        <v>27</v>
      </c>
      <c r="G160" t="s">
        <v>27</v>
      </c>
      <c r="H160">
        <v>0</v>
      </c>
      <c r="I160">
        <v>1</v>
      </c>
      <c r="J160">
        <v>276</v>
      </c>
      <c r="K160">
        <v>5</v>
      </c>
      <c r="L160">
        <v>0</v>
      </c>
      <c r="M160">
        <v>0</v>
      </c>
      <c r="N160">
        <v>1</v>
      </c>
      <c r="O160" t="s">
        <v>1302</v>
      </c>
      <c r="Q160" t="s">
        <v>1303</v>
      </c>
      <c r="R160" t="s">
        <v>1304</v>
      </c>
      <c r="S160" t="s">
        <v>1305</v>
      </c>
      <c r="T160" t="s">
        <v>1306</v>
      </c>
      <c r="U160" t="s">
        <v>887</v>
      </c>
      <c r="V160" t="s">
        <v>1307</v>
      </c>
      <c r="W160" t="s">
        <v>26</v>
      </c>
      <c r="X160" t="s">
        <v>148</v>
      </c>
      <c r="Y160" t="s">
        <v>55</v>
      </c>
      <c r="Z160" t="s">
        <v>1153</v>
      </c>
      <c r="AA160" t="s">
        <v>26</v>
      </c>
      <c r="AB160" t="s">
        <v>2428</v>
      </c>
      <c r="AC160" t="s">
        <v>2427</v>
      </c>
      <c r="AD160" t="s">
        <v>2426</v>
      </c>
      <c r="AE160" t="s">
        <v>2425</v>
      </c>
      <c r="AF160" t="s">
        <v>26</v>
      </c>
      <c r="AG160" t="s">
        <v>45</v>
      </c>
      <c r="AH160" t="s">
        <v>45</v>
      </c>
      <c r="AI160" t="s">
        <v>26</v>
      </c>
      <c r="AL160" t="b">
        <v>1</v>
      </c>
      <c r="AN160" t="b">
        <v>1</v>
      </c>
      <c r="AO160" t="b">
        <v>1</v>
      </c>
      <c r="AS160" t="b">
        <f t="shared" si="12"/>
        <v>1</v>
      </c>
      <c r="AT160" t="b">
        <f t="shared" si="13"/>
        <v>1</v>
      </c>
      <c r="AU160" t="b">
        <f t="shared" si="14"/>
        <v>1</v>
      </c>
      <c r="AV160" t="b">
        <f t="shared" si="15"/>
        <v>0</v>
      </c>
      <c r="AW160" t="b">
        <f t="shared" si="16"/>
        <v>0</v>
      </c>
      <c r="AX160" t="b">
        <f t="shared" si="17"/>
        <v>1</v>
      </c>
    </row>
    <row r="161" spans="1:50" x14ac:dyDescent="0.3">
      <c r="A161">
        <v>261</v>
      </c>
      <c r="B161">
        <v>261</v>
      </c>
      <c r="C161">
        <v>584</v>
      </c>
      <c r="D161" s="1">
        <v>44782</v>
      </c>
      <c r="E161" t="s">
        <v>26</v>
      </c>
      <c r="F161" t="s">
        <v>27</v>
      </c>
      <c r="G161" t="s">
        <v>27</v>
      </c>
      <c r="H161">
        <v>0</v>
      </c>
      <c r="I161">
        <v>1</v>
      </c>
      <c r="J161">
        <v>277</v>
      </c>
      <c r="K161">
        <v>5</v>
      </c>
      <c r="L161">
        <v>1</v>
      </c>
      <c r="M161">
        <v>0</v>
      </c>
      <c r="N161">
        <v>0</v>
      </c>
      <c r="O161" t="s">
        <v>1308</v>
      </c>
      <c r="Q161" t="s">
        <v>1309</v>
      </c>
      <c r="R161" t="s">
        <v>1310</v>
      </c>
      <c r="S161" t="s">
        <v>1311</v>
      </c>
      <c r="T161" t="s">
        <v>1312</v>
      </c>
      <c r="U161" t="s">
        <v>138</v>
      </c>
      <c r="V161" t="s">
        <v>1313</v>
      </c>
      <c r="W161" t="s">
        <v>26</v>
      </c>
      <c r="X161" t="s">
        <v>1314</v>
      </c>
      <c r="Y161" t="s">
        <v>27</v>
      </c>
      <c r="Z161" t="s">
        <v>26</v>
      </c>
      <c r="AA161" t="s">
        <v>26</v>
      </c>
      <c r="AB161" t="s">
        <v>2424</v>
      </c>
      <c r="AC161" t="s">
        <v>2423</v>
      </c>
      <c r="AD161" t="s">
        <v>2422</v>
      </c>
      <c r="AE161" t="s">
        <v>2421</v>
      </c>
      <c r="AF161" t="s">
        <v>26</v>
      </c>
      <c r="AG161" t="s">
        <v>26</v>
      </c>
      <c r="AH161" t="s">
        <v>1016</v>
      </c>
      <c r="AI161" t="s">
        <v>1016</v>
      </c>
      <c r="AK161" t="b">
        <v>1</v>
      </c>
      <c r="AL161" t="b">
        <v>1</v>
      </c>
      <c r="AN161" t="b">
        <v>1</v>
      </c>
      <c r="AO161" t="b">
        <v>1</v>
      </c>
      <c r="AP161" t="b">
        <v>1</v>
      </c>
      <c r="AS161" t="b">
        <f t="shared" si="12"/>
        <v>1</v>
      </c>
      <c r="AT161" t="b">
        <f t="shared" si="13"/>
        <v>1</v>
      </c>
      <c r="AU161" t="b">
        <f t="shared" si="14"/>
        <v>1</v>
      </c>
      <c r="AV161" t="b">
        <f t="shared" si="15"/>
        <v>1</v>
      </c>
      <c r="AW161" t="b">
        <f t="shared" si="16"/>
        <v>1</v>
      </c>
      <c r="AX161" t="b">
        <f t="shared" si="17"/>
        <v>1</v>
      </c>
    </row>
    <row r="162" spans="1:50" x14ac:dyDescent="0.3">
      <c r="A162">
        <v>262</v>
      </c>
      <c r="B162">
        <v>262</v>
      </c>
      <c r="C162">
        <v>587</v>
      </c>
      <c r="D162" s="1">
        <v>44784</v>
      </c>
      <c r="E162" t="s">
        <v>26</v>
      </c>
      <c r="F162" t="s">
        <v>27</v>
      </c>
      <c r="G162" t="s">
        <v>27</v>
      </c>
      <c r="H162">
        <v>0</v>
      </c>
      <c r="I162">
        <v>1</v>
      </c>
      <c r="J162">
        <v>278</v>
      </c>
      <c r="K162">
        <v>5</v>
      </c>
      <c r="L162">
        <v>1</v>
      </c>
      <c r="M162">
        <v>0</v>
      </c>
      <c r="N162">
        <v>0</v>
      </c>
      <c r="O162" t="s">
        <v>1315</v>
      </c>
      <c r="Q162" t="s">
        <v>1316</v>
      </c>
      <c r="R162" t="s">
        <v>1317</v>
      </c>
      <c r="S162" t="s">
        <v>1318</v>
      </c>
      <c r="T162" t="s">
        <v>1319</v>
      </c>
      <c r="U162" t="s">
        <v>41</v>
      </c>
      <c r="V162" t="s">
        <v>1320</v>
      </c>
      <c r="W162" t="s">
        <v>26</v>
      </c>
      <c r="X162" t="s">
        <v>1321</v>
      </c>
      <c r="Y162" t="s">
        <v>27</v>
      </c>
      <c r="Z162" t="s">
        <v>26</v>
      </c>
      <c r="AA162" t="s">
        <v>26</v>
      </c>
      <c r="AB162" t="s">
        <v>2420</v>
      </c>
      <c r="AC162" t="s">
        <v>2419</v>
      </c>
      <c r="AD162" t="s">
        <v>2418</v>
      </c>
      <c r="AE162" t="s">
        <v>2417</v>
      </c>
      <c r="AF162" t="s">
        <v>2001</v>
      </c>
      <c r="AG162" t="s">
        <v>2416</v>
      </c>
      <c r="AH162" t="s">
        <v>2415</v>
      </c>
      <c r="AI162" t="s">
        <v>2414</v>
      </c>
      <c r="AK162" t="b">
        <v>1</v>
      </c>
      <c r="AL162" t="b">
        <v>1</v>
      </c>
      <c r="AN162" t="b">
        <v>1</v>
      </c>
      <c r="AP162" t="b">
        <v>1</v>
      </c>
      <c r="AQ162" t="b">
        <v>1</v>
      </c>
      <c r="AS162" t="b">
        <f t="shared" si="12"/>
        <v>1</v>
      </c>
      <c r="AT162" t="b">
        <f t="shared" si="13"/>
        <v>1</v>
      </c>
      <c r="AU162" t="b">
        <f t="shared" si="14"/>
        <v>1</v>
      </c>
      <c r="AV162" t="b">
        <f t="shared" si="15"/>
        <v>1</v>
      </c>
      <c r="AW162" t="b">
        <f t="shared" si="16"/>
        <v>1</v>
      </c>
      <c r="AX162" t="b">
        <f t="shared" si="17"/>
        <v>1</v>
      </c>
    </row>
    <row r="163" spans="1:50" x14ac:dyDescent="0.3">
      <c r="A163">
        <v>264</v>
      </c>
      <c r="B163">
        <v>264</v>
      </c>
      <c r="C163">
        <v>590</v>
      </c>
      <c r="D163" s="1">
        <v>44784</v>
      </c>
      <c r="E163" t="s">
        <v>26</v>
      </c>
      <c r="F163" t="s">
        <v>26</v>
      </c>
      <c r="G163" t="s">
        <v>26</v>
      </c>
      <c r="H163">
        <v>1</v>
      </c>
      <c r="I163">
        <v>1</v>
      </c>
      <c r="J163">
        <v>280</v>
      </c>
      <c r="K163">
        <v>5</v>
      </c>
      <c r="L163">
        <v>1</v>
      </c>
      <c r="M163">
        <v>0</v>
      </c>
      <c r="N163">
        <v>0</v>
      </c>
      <c r="O163" t="s">
        <v>1322</v>
      </c>
      <c r="Q163" t="s">
        <v>1323</v>
      </c>
      <c r="R163" t="s">
        <v>1324</v>
      </c>
      <c r="S163" t="s">
        <v>1325</v>
      </c>
      <c r="T163" t="s">
        <v>1326</v>
      </c>
      <c r="U163" t="s">
        <v>1327</v>
      </c>
      <c r="V163" t="s">
        <v>1328</v>
      </c>
      <c r="W163" t="s">
        <v>26</v>
      </c>
      <c r="X163" t="s">
        <v>1329</v>
      </c>
      <c r="Y163" t="s">
        <v>27</v>
      </c>
      <c r="Z163" t="s">
        <v>45</v>
      </c>
      <c r="AA163" t="s">
        <v>45</v>
      </c>
      <c r="AB163" t="s">
        <v>2413</v>
      </c>
      <c r="AC163" t="s">
        <v>2412</v>
      </c>
      <c r="AD163" t="s">
        <v>2411</v>
      </c>
      <c r="AE163" t="s">
        <v>2410</v>
      </c>
      <c r="AF163" t="s">
        <v>2409</v>
      </c>
      <c r="AG163" t="s">
        <v>2407</v>
      </c>
      <c r="AH163" t="s">
        <v>2408</v>
      </c>
      <c r="AI163" t="s">
        <v>2407</v>
      </c>
      <c r="AM163" t="b">
        <v>1</v>
      </c>
      <c r="AN163" t="b">
        <v>1</v>
      </c>
      <c r="AO163" t="b">
        <v>1</v>
      </c>
      <c r="AQ163" t="b">
        <v>1</v>
      </c>
      <c r="AS163" t="b">
        <f t="shared" si="12"/>
        <v>1</v>
      </c>
      <c r="AT163" t="b">
        <f t="shared" si="13"/>
        <v>1</v>
      </c>
      <c r="AU163" t="b">
        <f t="shared" si="14"/>
        <v>0</v>
      </c>
      <c r="AV163" t="b">
        <f t="shared" si="15"/>
        <v>1</v>
      </c>
      <c r="AW163" t="b">
        <f t="shared" si="16"/>
        <v>0</v>
      </c>
      <c r="AX163" t="b">
        <f t="shared" si="17"/>
        <v>0</v>
      </c>
    </row>
    <row r="164" spans="1:50" x14ac:dyDescent="0.3">
      <c r="A164">
        <v>265</v>
      </c>
      <c r="B164">
        <v>265</v>
      </c>
      <c r="C164">
        <v>591</v>
      </c>
      <c r="D164" s="1">
        <v>44784</v>
      </c>
      <c r="E164" t="s">
        <v>26</v>
      </c>
      <c r="F164" t="s">
        <v>27</v>
      </c>
      <c r="G164" t="s">
        <v>27</v>
      </c>
      <c r="H164">
        <v>0</v>
      </c>
      <c r="I164">
        <v>1</v>
      </c>
      <c r="J164">
        <v>281</v>
      </c>
      <c r="K164">
        <v>5</v>
      </c>
      <c r="L164">
        <v>1</v>
      </c>
      <c r="M164">
        <v>0</v>
      </c>
      <c r="N164">
        <v>0</v>
      </c>
      <c r="O164" t="s">
        <v>1330</v>
      </c>
      <c r="Q164" t="s">
        <v>1331</v>
      </c>
      <c r="R164" t="s">
        <v>1332</v>
      </c>
      <c r="S164" t="s">
        <v>1333</v>
      </c>
      <c r="T164" t="s">
        <v>1334</v>
      </c>
      <c r="U164" t="s">
        <v>138</v>
      </c>
      <c r="V164" t="s">
        <v>1335</v>
      </c>
      <c r="W164" t="s">
        <v>26</v>
      </c>
      <c r="X164" t="s">
        <v>1190</v>
      </c>
      <c r="Y164" t="s">
        <v>27</v>
      </c>
      <c r="Z164" t="s">
        <v>26</v>
      </c>
      <c r="AA164" t="s">
        <v>26</v>
      </c>
      <c r="AB164" t="s">
        <v>2406</v>
      </c>
      <c r="AC164" t="s">
        <v>2405</v>
      </c>
      <c r="AD164" t="s">
        <v>2404</v>
      </c>
      <c r="AE164" t="s">
        <v>2403</v>
      </c>
      <c r="AF164" t="s">
        <v>26</v>
      </c>
      <c r="AG164" t="s">
        <v>26</v>
      </c>
      <c r="AH164" t="s">
        <v>1016</v>
      </c>
      <c r="AI164" t="s">
        <v>26</v>
      </c>
      <c r="AK164" t="b">
        <v>1</v>
      </c>
      <c r="AL164" t="b">
        <v>1</v>
      </c>
      <c r="AN164" t="b">
        <v>1</v>
      </c>
      <c r="AO164" t="b">
        <v>1</v>
      </c>
      <c r="AP164" t="b">
        <v>1</v>
      </c>
      <c r="AS164" t="b">
        <f t="shared" si="12"/>
        <v>1</v>
      </c>
      <c r="AT164" t="b">
        <f t="shared" si="13"/>
        <v>1</v>
      </c>
      <c r="AU164" t="b">
        <f t="shared" si="14"/>
        <v>1</v>
      </c>
      <c r="AV164" t="b">
        <f t="shared" si="15"/>
        <v>1</v>
      </c>
      <c r="AW164" t="b">
        <f t="shared" si="16"/>
        <v>1</v>
      </c>
      <c r="AX164" t="b">
        <f t="shared" si="17"/>
        <v>1</v>
      </c>
    </row>
    <row r="165" spans="1:50" x14ac:dyDescent="0.3">
      <c r="A165">
        <v>268</v>
      </c>
      <c r="B165">
        <v>268</v>
      </c>
      <c r="C165">
        <v>602</v>
      </c>
      <c r="D165" s="1">
        <v>44789</v>
      </c>
      <c r="E165" t="s">
        <v>26</v>
      </c>
      <c r="F165" t="s">
        <v>27</v>
      </c>
      <c r="G165" t="s">
        <v>27</v>
      </c>
      <c r="H165">
        <v>0</v>
      </c>
      <c r="I165">
        <v>1</v>
      </c>
      <c r="J165">
        <v>284</v>
      </c>
      <c r="K165">
        <v>5</v>
      </c>
      <c r="L165">
        <v>1</v>
      </c>
      <c r="M165">
        <v>0</v>
      </c>
      <c r="N165">
        <v>0</v>
      </c>
      <c r="O165" t="s">
        <v>1336</v>
      </c>
      <c r="Q165" t="s">
        <v>1337</v>
      </c>
      <c r="R165" t="s">
        <v>1338</v>
      </c>
      <c r="S165" t="s">
        <v>1339</v>
      </c>
      <c r="T165" t="s">
        <v>1340</v>
      </c>
      <c r="U165" t="s">
        <v>1341</v>
      </c>
      <c r="V165" t="e">
        <f>- Multilevel degenerative disc changes &lt;br&gt; - Spondylotic spondylolisthesis at L4-5 &lt;br&gt; - Moderate canal and Severe right recess and foraminal stenosis at L4-5 &lt;br&gt; - Advanced degenerative facet changes in the lower lumbar spine</f>
        <v>#NAME?</v>
      </c>
      <c r="W165" t="s">
        <v>26</v>
      </c>
      <c r="X165" t="s">
        <v>1342</v>
      </c>
      <c r="Y165" t="s">
        <v>27</v>
      </c>
      <c r="Z165" t="s">
        <v>45</v>
      </c>
      <c r="AA165" t="s">
        <v>26</v>
      </c>
      <c r="AB165" t="s">
        <v>2402</v>
      </c>
      <c r="AC165" t="s">
        <v>2401</v>
      </c>
      <c r="AD165" t="s">
        <v>2400</v>
      </c>
      <c r="AE165" t="s">
        <v>2399</v>
      </c>
      <c r="AF165" t="s">
        <v>2398</v>
      </c>
      <c r="AG165" t="s">
        <v>2398</v>
      </c>
      <c r="AH165" t="s">
        <v>2397</v>
      </c>
      <c r="AI165" t="s">
        <v>2397</v>
      </c>
      <c r="AL165" t="b">
        <v>1</v>
      </c>
      <c r="AN165" t="b">
        <v>1</v>
      </c>
      <c r="AQ165" t="b">
        <v>1</v>
      </c>
      <c r="AS165" t="b">
        <f t="shared" si="12"/>
        <v>1</v>
      </c>
      <c r="AT165" t="b">
        <f t="shared" si="13"/>
        <v>1</v>
      </c>
      <c r="AU165" t="b">
        <f t="shared" si="14"/>
        <v>1</v>
      </c>
      <c r="AV165" t="b">
        <f t="shared" si="15"/>
        <v>1</v>
      </c>
      <c r="AW165" t="b">
        <f t="shared" si="16"/>
        <v>1</v>
      </c>
      <c r="AX165" t="b">
        <f t="shared" si="17"/>
        <v>1</v>
      </c>
    </row>
    <row r="166" spans="1:50" x14ac:dyDescent="0.3">
      <c r="A166">
        <v>269</v>
      </c>
      <c r="B166">
        <v>269</v>
      </c>
      <c r="C166">
        <v>605</v>
      </c>
      <c r="D166" s="1">
        <v>44789</v>
      </c>
      <c r="E166" t="s">
        <v>26</v>
      </c>
      <c r="F166" t="s">
        <v>27</v>
      </c>
      <c r="G166" t="s">
        <v>27</v>
      </c>
      <c r="H166">
        <v>0</v>
      </c>
      <c r="I166">
        <v>1</v>
      </c>
      <c r="J166">
        <v>285</v>
      </c>
      <c r="K166">
        <v>5</v>
      </c>
      <c r="L166">
        <v>0</v>
      </c>
      <c r="M166">
        <v>1</v>
      </c>
      <c r="N166">
        <v>0</v>
      </c>
      <c r="O166" t="s">
        <v>1343</v>
      </c>
      <c r="Q166" t="s">
        <v>1344</v>
      </c>
      <c r="R166" t="s">
        <v>1345</v>
      </c>
      <c r="S166" t="s">
        <v>1346</v>
      </c>
      <c r="T166" t="s">
        <v>1347</v>
      </c>
      <c r="U166" t="s">
        <v>1348</v>
      </c>
      <c r="V166" t="s">
        <v>1349</v>
      </c>
      <c r="W166" t="s">
        <v>26</v>
      </c>
      <c r="X166" t="s">
        <v>1350</v>
      </c>
      <c r="Y166" t="s">
        <v>93</v>
      </c>
      <c r="Z166" t="s">
        <v>93</v>
      </c>
      <c r="AA166" t="s">
        <v>1351</v>
      </c>
      <c r="AB166" t="s">
        <v>2396</v>
      </c>
      <c r="AC166" t="s">
        <v>2395</v>
      </c>
      <c r="AD166" t="s">
        <v>2394</v>
      </c>
      <c r="AE166" t="s">
        <v>2006</v>
      </c>
      <c r="AF166" t="s">
        <v>26</v>
      </c>
      <c r="AG166" t="s">
        <v>26</v>
      </c>
      <c r="AH166" t="s">
        <v>26</v>
      </c>
      <c r="AI166" t="s">
        <v>26</v>
      </c>
      <c r="AL166" t="b">
        <v>1</v>
      </c>
      <c r="AN166" t="b">
        <v>1</v>
      </c>
      <c r="AO166" t="b">
        <v>1</v>
      </c>
      <c r="AP166" t="b">
        <v>1</v>
      </c>
      <c r="AQ166" t="b">
        <v>1</v>
      </c>
      <c r="AS166" t="b">
        <f t="shared" si="12"/>
        <v>1</v>
      </c>
      <c r="AT166" t="b">
        <f t="shared" si="13"/>
        <v>1</v>
      </c>
      <c r="AU166" t="b">
        <f t="shared" si="14"/>
        <v>1</v>
      </c>
      <c r="AV166" t="b">
        <f t="shared" si="15"/>
        <v>0</v>
      </c>
      <c r="AW166" t="b">
        <f t="shared" si="16"/>
        <v>0</v>
      </c>
      <c r="AX166" t="b">
        <f t="shared" si="17"/>
        <v>1</v>
      </c>
    </row>
    <row r="167" spans="1:50" x14ac:dyDescent="0.3">
      <c r="A167">
        <v>270</v>
      </c>
      <c r="B167">
        <v>270</v>
      </c>
      <c r="C167">
        <v>607</v>
      </c>
      <c r="D167" s="1">
        <v>44789</v>
      </c>
      <c r="E167" t="s">
        <v>26</v>
      </c>
      <c r="F167" t="s">
        <v>26</v>
      </c>
      <c r="G167" t="s">
        <v>27</v>
      </c>
      <c r="H167">
        <v>1</v>
      </c>
      <c r="I167">
        <v>1</v>
      </c>
      <c r="J167">
        <v>286</v>
      </c>
      <c r="K167">
        <v>5</v>
      </c>
      <c r="L167">
        <v>1</v>
      </c>
      <c r="M167">
        <v>0</v>
      </c>
      <c r="N167">
        <v>0</v>
      </c>
      <c r="O167" t="s">
        <v>1352</v>
      </c>
      <c r="Q167" t="s">
        <v>1353</v>
      </c>
      <c r="R167" t="s">
        <v>1354</v>
      </c>
      <c r="S167" t="s">
        <v>1355</v>
      </c>
      <c r="T167" t="s">
        <v>1356</v>
      </c>
      <c r="U167" t="s">
        <v>1357</v>
      </c>
      <c r="V167" t="s">
        <v>1358</v>
      </c>
      <c r="W167" t="s">
        <v>26</v>
      </c>
      <c r="X167" t="s">
        <v>1359</v>
      </c>
      <c r="Y167" t="s">
        <v>27</v>
      </c>
      <c r="Z167" t="s">
        <v>26</v>
      </c>
      <c r="AA167" t="s">
        <v>93</v>
      </c>
      <c r="AB167" t="s">
        <v>2393</v>
      </c>
      <c r="AC167" t="s">
        <v>2392</v>
      </c>
      <c r="AD167" t="s">
        <v>2391</v>
      </c>
      <c r="AE167" t="s">
        <v>2390</v>
      </c>
      <c r="AF167" t="s">
        <v>26</v>
      </c>
      <c r="AG167" t="s">
        <v>45</v>
      </c>
      <c r="AH167" t="s">
        <v>27</v>
      </c>
      <c r="AI167" t="s">
        <v>2280</v>
      </c>
      <c r="AK167" t="b">
        <v>1</v>
      </c>
      <c r="AO167" t="b">
        <v>1</v>
      </c>
      <c r="AS167" t="b">
        <f t="shared" si="12"/>
        <v>1</v>
      </c>
      <c r="AT167" t="b">
        <f t="shared" si="13"/>
        <v>1</v>
      </c>
      <c r="AU167" t="b">
        <f t="shared" si="14"/>
        <v>0</v>
      </c>
      <c r="AV167" t="b">
        <f t="shared" si="15"/>
        <v>1</v>
      </c>
      <c r="AW167" t="b">
        <f t="shared" si="16"/>
        <v>0</v>
      </c>
      <c r="AX167" t="b">
        <f t="shared" si="17"/>
        <v>0</v>
      </c>
    </row>
    <row r="168" spans="1:50" x14ac:dyDescent="0.3">
      <c r="A168">
        <v>272</v>
      </c>
      <c r="B168">
        <v>272</v>
      </c>
      <c r="C168">
        <v>615</v>
      </c>
      <c r="D168" s="1">
        <v>44792</v>
      </c>
      <c r="E168" t="s">
        <v>26</v>
      </c>
      <c r="F168" t="s">
        <v>26</v>
      </c>
      <c r="G168" t="s">
        <v>26</v>
      </c>
      <c r="H168">
        <v>1</v>
      </c>
      <c r="I168">
        <v>1</v>
      </c>
      <c r="J168">
        <v>288</v>
      </c>
      <c r="K168">
        <v>5</v>
      </c>
      <c r="L168">
        <v>1</v>
      </c>
      <c r="M168">
        <v>0</v>
      </c>
      <c r="N168">
        <v>0</v>
      </c>
      <c r="O168" t="s">
        <v>1360</v>
      </c>
      <c r="Q168" t="s">
        <v>1361</v>
      </c>
      <c r="R168" t="s">
        <v>1362</v>
      </c>
      <c r="S168" t="s">
        <v>1363</v>
      </c>
      <c r="T168" t="s">
        <v>1364</v>
      </c>
      <c r="U168" t="s">
        <v>1365</v>
      </c>
      <c r="V168" t="s">
        <v>1366</v>
      </c>
      <c r="W168" t="s">
        <v>26</v>
      </c>
      <c r="X168" t="s">
        <v>1367</v>
      </c>
      <c r="Y168" t="s">
        <v>1368</v>
      </c>
      <c r="Z168" t="s">
        <v>26</v>
      </c>
      <c r="AA168" t="s">
        <v>1369</v>
      </c>
      <c r="AB168" t="s">
        <v>2389</v>
      </c>
      <c r="AC168" t="s">
        <v>2388</v>
      </c>
      <c r="AD168" t="s">
        <v>2387</v>
      </c>
      <c r="AE168" t="s">
        <v>1365</v>
      </c>
      <c r="AF168" t="s">
        <v>1016</v>
      </c>
      <c r="AG168" t="s">
        <v>26</v>
      </c>
      <c r="AH168" t="s">
        <v>1016</v>
      </c>
      <c r="AI168" t="s">
        <v>2386</v>
      </c>
      <c r="AK168" t="b">
        <v>1</v>
      </c>
      <c r="AP168" t="b">
        <v>1</v>
      </c>
      <c r="AR168" t="b">
        <v>1</v>
      </c>
      <c r="AS168" t="b">
        <f t="shared" si="12"/>
        <v>1</v>
      </c>
      <c r="AT168" t="b">
        <f t="shared" si="13"/>
        <v>0</v>
      </c>
      <c r="AU168" t="b">
        <f t="shared" si="14"/>
        <v>0</v>
      </c>
      <c r="AV168" t="b">
        <f t="shared" si="15"/>
        <v>1</v>
      </c>
      <c r="AW168" t="b">
        <f t="shared" si="16"/>
        <v>0</v>
      </c>
      <c r="AX168" t="b">
        <f t="shared" si="17"/>
        <v>0</v>
      </c>
    </row>
    <row r="169" spans="1:50" x14ac:dyDescent="0.3">
      <c r="A169">
        <v>274</v>
      </c>
      <c r="B169">
        <v>274</v>
      </c>
      <c r="C169">
        <v>620</v>
      </c>
      <c r="D169" s="1">
        <v>44795</v>
      </c>
      <c r="E169" t="s">
        <v>26</v>
      </c>
      <c r="F169" t="s">
        <v>26</v>
      </c>
      <c r="G169" t="s">
        <v>26</v>
      </c>
      <c r="H169">
        <v>1</v>
      </c>
      <c r="I169">
        <v>1</v>
      </c>
      <c r="J169">
        <v>290</v>
      </c>
      <c r="K169">
        <v>5</v>
      </c>
      <c r="L169">
        <v>1</v>
      </c>
      <c r="M169">
        <v>0</v>
      </c>
      <c r="N169">
        <v>0</v>
      </c>
      <c r="O169" t="s">
        <v>1370</v>
      </c>
      <c r="Q169" t="s">
        <v>1371</v>
      </c>
      <c r="R169" t="s">
        <v>1372</v>
      </c>
      <c r="S169" t="s">
        <v>1373</v>
      </c>
      <c r="T169" t="s">
        <v>1374</v>
      </c>
      <c r="U169" t="s">
        <v>1375</v>
      </c>
      <c r="V169" t="s">
        <v>1376</v>
      </c>
      <c r="W169" t="s">
        <v>1377</v>
      </c>
      <c r="X169" t="s">
        <v>1378</v>
      </c>
      <c r="Y169" t="s">
        <v>764</v>
      </c>
      <c r="Z169" t="s">
        <v>765</v>
      </c>
      <c r="AA169" t="s">
        <v>766</v>
      </c>
      <c r="AB169" t="s">
        <v>2385</v>
      </c>
      <c r="AC169" t="s">
        <v>2384</v>
      </c>
      <c r="AD169" t="s">
        <v>2383</v>
      </c>
      <c r="AE169" t="s">
        <v>2155</v>
      </c>
      <c r="AF169" t="s">
        <v>26</v>
      </c>
      <c r="AG169" t="s">
        <v>26</v>
      </c>
      <c r="AH169" t="s">
        <v>26</v>
      </c>
      <c r="AI169" t="s">
        <v>26</v>
      </c>
      <c r="AK169" t="b">
        <v>1</v>
      </c>
      <c r="AL169" t="b">
        <v>1</v>
      </c>
      <c r="AN169" t="b">
        <v>1</v>
      </c>
      <c r="AO169" t="b">
        <v>1</v>
      </c>
      <c r="AP169" t="b">
        <v>1</v>
      </c>
      <c r="AQ169" t="b">
        <v>1</v>
      </c>
      <c r="AS169" t="b">
        <f t="shared" si="12"/>
        <v>1</v>
      </c>
      <c r="AT169" t="b">
        <f t="shared" si="13"/>
        <v>1</v>
      </c>
      <c r="AU169" t="b">
        <f t="shared" si="14"/>
        <v>1</v>
      </c>
      <c r="AV169" t="b">
        <f t="shared" si="15"/>
        <v>1</v>
      </c>
      <c r="AW169" t="b">
        <f t="shared" si="16"/>
        <v>1</v>
      </c>
      <c r="AX169" t="b">
        <f t="shared" si="17"/>
        <v>1</v>
      </c>
    </row>
    <row r="170" spans="1:50" x14ac:dyDescent="0.3">
      <c r="A170">
        <v>275</v>
      </c>
      <c r="B170">
        <v>275</v>
      </c>
      <c r="C170">
        <v>624</v>
      </c>
      <c r="D170" s="1">
        <v>44796</v>
      </c>
      <c r="E170" t="s">
        <v>26</v>
      </c>
      <c r="H170">
        <v>0</v>
      </c>
      <c r="I170">
        <v>1</v>
      </c>
      <c r="J170">
        <v>291</v>
      </c>
      <c r="K170">
        <v>5</v>
      </c>
      <c r="L170">
        <v>1</v>
      </c>
      <c r="M170">
        <v>0</v>
      </c>
      <c r="N170">
        <v>0</v>
      </c>
      <c r="O170" t="s">
        <v>1379</v>
      </c>
      <c r="Q170" t="s">
        <v>1380</v>
      </c>
      <c r="R170" t="s">
        <v>1381</v>
      </c>
      <c r="S170" t="s">
        <v>1382</v>
      </c>
      <c r="T170" t="s">
        <v>1383</v>
      </c>
      <c r="U170" t="s">
        <v>1384</v>
      </c>
      <c r="V170" t="s">
        <v>1385</v>
      </c>
      <c r="W170" t="s">
        <v>26</v>
      </c>
      <c r="X170" t="s">
        <v>1386</v>
      </c>
      <c r="Y170" t="s">
        <v>27</v>
      </c>
      <c r="Z170" t="s">
        <v>45</v>
      </c>
      <c r="AA170" t="s">
        <v>26</v>
      </c>
      <c r="AB170" t="s">
        <v>2382</v>
      </c>
      <c r="AC170" t="s">
        <v>2381</v>
      </c>
      <c r="AD170" t="s">
        <v>2380</v>
      </c>
      <c r="AE170" t="s">
        <v>2379</v>
      </c>
      <c r="AF170" t="s">
        <v>1016</v>
      </c>
      <c r="AG170" t="s">
        <v>2378</v>
      </c>
      <c r="AH170" t="s">
        <v>2377</v>
      </c>
      <c r="AI170" t="s">
        <v>1016</v>
      </c>
      <c r="AL170" t="b">
        <v>1</v>
      </c>
      <c r="AN170" t="b">
        <v>1</v>
      </c>
      <c r="AP170" t="b">
        <v>1</v>
      </c>
      <c r="AQ170" t="b">
        <v>1</v>
      </c>
      <c r="AS170" t="b">
        <f t="shared" si="12"/>
        <v>1</v>
      </c>
      <c r="AT170" t="b">
        <f t="shared" si="13"/>
        <v>1</v>
      </c>
      <c r="AU170" t="b">
        <f t="shared" si="14"/>
        <v>1</v>
      </c>
      <c r="AV170" t="b">
        <f t="shared" si="15"/>
        <v>1</v>
      </c>
      <c r="AW170" t="b">
        <f t="shared" si="16"/>
        <v>1</v>
      </c>
      <c r="AX170" t="b">
        <f t="shared" si="17"/>
        <v>1</v>
      </c>
    </row>
    <row r="171" spans="1:50" x14ac:dyDescent="0.3">
      <c r="A171">
        <v>276</v>
      </c>
      <c r="B171">
        <v>276</v>
      </c>
      <c r="C171">
        <v>631</v>
      </c>
      <c r="D171" s="1">
        <v>44798</v>
      </c>
      <c r="E171" t="s">
        <v>26</v>
      </c>
      <c r="F171" t="s">
        <v>26</v>
      </c>
      <c r="G171" t="s">
        <v>26</v>
      </c>
      <c r="H171">
        <v>1</v>
      </c>
      <c r="I171">
        <v>1</v>
      </c>
      <c r="J171">
        <v>292</v>
      </c>
      <c r="K171">
        <v>5</v>
      </c>
      <c r="L171">
        <v>1</v>
      </c>
      <c r="M171">
        <v>0</v>
      </c>
      <c r="N171">
        <v>0</v>
      </c>
      <c r="O171" t="s">
        <v>1387</v>
      </c>
      <c r="Q171" t="s">
        <v>1388</v>
      </c>
      <c r="R171" t="s">
        <v>1389</v>
      </c>
      <c r="S171" t="s">
        <v>1390</v>
      </c>
      <c r="T171" t="s">
        <v>1391</v>
      </c>
      <c r="U171" t="s">
        <v>1392</v>
      </c>
      <c r="V171" t="s">
        <v>1393</v>
      </c>
      <c r="W171" t="s">
        <v>26</v>
      </c>
      <c r="X171" t="s">
        <v>1394</v>
      </c>
      <c r="Y171" t="s">
        <v>45</v>
      </c>
      <c r="Z171" t="s">
        <v>45</v>
      </c>
      <c r="AA171" t="s">
        <v>26</v>
      </c>
      <c r="AB171" t="s">
        <v>2376</v>
      </c>
      <c r="AC171" t="s">
        <v>2375</v>
      </c>
      <c r="AD171" t="s">
        <v>2374</v>
      </c>
      <c r="AE171" t="s">
        <v>2373</v>
      </c>
      <c r="AF171" t="s">
        <v>26</v>
      </c>
      <c r="AG171" t="s">
        <v>26</v>
      </c>
      <c r="AH171" t="s">
        <v>26</v>
      </c>
      <c r="AI171" t="s">
        <v>26</v>
      </c>
      <c r="AL171" t="b">
        <v>1</v>
      </c>
      <c r="AM171" t="b">
        <v>1</v>
      </c>
      <c r="AO171" t="b">
        <v>1</v>
      </c>
      <c r="AP171" t="b">
        <v>1</v>
      </c>
      <c r="AQ171" t="b">
        <v>1</v>
      </c>
      <c r="AS171" t="b">
        <f t="shared" si="12"/>
        <v>1</v>
      </c>
      <c r="AT171" t="b">
        <f t="shared" si="13"/>
        <v>1</v>
      </c>
      <c r="AU171" t="b">
        <f t="shared" si="14"/>
        <v>1</v>
      </c>
      <c r="AV171" t="b">
        <f t="shared" si="15"/>
        <v>1</v>
      </c>
      <c r="AW171" t="b">
        <f t="shared" si="16"/>
        <v>1</v>
      </c>
      <c r="AX171" t="b">
        <f t="shared" si="17"/>
        <v>1</v>
      </c>
    </row>
    <row r="172" spans="1:50" x14ac:dyDescent="0.3">
      <c r="A172">
        <v>277</v>
      </c>
      <c r="B172">
        <v>277</v>
      </c>
      <c r="C172">
        <v>634</v>
      </c>
      <c r="D172" s="1">
        <v>44798</v>
      </c>
      <c r="E172" t="s">
        <v>26</v>
      </c>
      <c r="F172" t="s">
        <v>27</v>
      </c>
      <c r="G172" t="s">
        <v>27</v>
      </c>
      <c r="H172">
        <v>0</v>
      </c>
      <c r="I172">
        <v>1</v>
      </c>
      <c r="J172">
        <v>293</v>
      </c>
      <c r="K172">
        <v>5</v>
      </c>
      <c r="L172">
        <v>1</v>
      </c>
      <c r="M172">
        <v>0</v>
      </c>
      <c r="N172">
        <v>0</v>
      </c>
      <c r="O172" t="s">
        <v>1395</v>
      </c>
      <c r="Q172" t="s">
        <v>1396</v>
      </c>
      <c r="R172" t="s">
        <v>1397</v>
      </c>
      <c r="S172" t="s">
        <v>1398</v>
      </c>
      <c r="T172" t="s">
        <v>1399</v>
      </c>
      <c r="U172" t="s">
        <v>1400</v>
      </c>
      <c r="V172" t="s">
        <v>1400</v>
      </c>
      <c r="W172" t="s">
        <v>26</v>
      </c>
      <c r="X172" t="s">
        <v>1401</v>
      </c>
      <c r="Y172" t="s">
        <v>27</v>
      </c>
      <c r="Z172" t="s">
        <v>26</v>
      </c>
      <c r="AA172" t="s">
        <v>26</v>
      </c>
      <c r="AB172" t="s">
        <v>2372</v>
      </c>
      <c r="AC172" t="s">
        <v>2371</v>
      </c>
      <c r="AD172" t="s">
        <v>2370</v>
      </c>
      <c r="AE172" t="s">
        <v>2369</v>
      </c>
      <c r="AF172" t="s">
        <v>2368</v>
      </c>
      <c r="AG172" t="s">
        <v>2098</v>
      </c>
      <c r="AH172" t="s">
        <v>2051</v>
      </c>
      <c r="AI172" t="s">
        <v>2368</v>
      </c>
      <c r="AK172" t="b">
        <v>1</v>
      </c>
      <c r="AL172" t="b">
        <v>1</v>
      </c>
      <c r="AM172" t="b">
        <v>1</v>
      </c>
      <c r="AN172" t="b">
        <v>1</v>
      </c>
      <c r="AO172" t="b">
        <v>1</v>
      </c>
      <c r="AS172" t="b">
        <f t="shared" si="12"/>
        <v>1</v>
      </c>
      <c r="AT172" t="b">
        <f t="shared" si="13"/>
        <v>1</v>
      </c>
      <c r="AU172" t="b">
        <f t="shared" si="14"/>
        <v>1</v>
      </c>
      <c r="AV172" t="b">
        <f t="shared" si="15"/>
        <v>1</v>
      </c>
      <c r="AW172" t="b">
        <f t="shared" si="16"/>
        <v>1</v>
      </c>
      <c r="AX172" t="b">
        <f t="shared" si="17"/>
        <v>1</v>
      </c>
    </row>
    <row r="173" spans="1:50" x14ac:dyDescent="0.3">
      <c r="A173">
        <v>278</v>
      </c>
      <c r="B173">
        <v>278</v>
      </c>
      <c r="C173">
        <v>639</v>
      </c>
      <c r="D173" s="1">
        <v>44799</v>
      </c>
      <c r="E173" t="s">
        <v>26</v>
      </c>
      <c r="F173" t="s">
        <v>27</v>
      </c>
      <c r="G173" t="s">
        <v>27</v>
      </c>
      <c r="H173">
        <v>0</v>
      </c>
      <c r="I173">
        <v>1</v>
      </c>
      <c r="J173">
        <v>294</v>
      </c>
      <c r="K173">
        <v>5</v>
      </c>
      <c r="L173">
        <v>1</v>
      </c>
      <c r="M173">
        <v>0</v>
      </c>
      <c r="N173">
        <v>0</v>
      </c>
      <c r="O173" t="s">
        <v>1402</v>
      </c>
      <c r="Q173" t="s">
        <v>1403</v>
      </c>
      <c r="R173" t="s">
        <v>1404</v>
      </c>
      <c r="S173" t="s">
        <v>1405</v>
      </c>
      <c r="T173" t="s">
        <v>1406</v>
      </c>
      <c r="U173" t="s">
        <v>1407</v>
      </c>
      <c r="V173" t="s">
        <v>1408</v>
      </c>
      <c r="W173" t="s">
        <v>26</v>
      </c>
      <c r="X173" t="s">
        <v>273</v>
      </c>
      <c r="Y173" t="s">
        <v>45</v>
      </c>
      <c r="Z173" t="s">
        <v>45</v>
      </c>
      <c r="AA173" t="s">
        <v>45</v>
      </c>
      <c r="AB173" t="s">
        <v>2367</v>
      </c>
      <c r="AC173" t="s">
        <v>2366</v>
      </c>
      <c r="AD173" t="s">
        <v>2365</v>
      </c>
      <c r="AE173" t="s">
        <v>2038</v>
      </c>
      <c r="AF173" t="s">
        <v>26</v>
      </c>
      <c r="AG173" t="s">
        <v>45</v>
      </c>
      <c r="AH173" t="s">
        <v>45</v>
      </c>
      <c r="AI173" t="s">
        <v>45</v>
      </c>
      <c r="AM173" t="b">
        <v>1</v>
      </c>
      <c r="AO173" t="b">
        <v>1</v>
      </c>
      <c r="AS173" t="b">
        <f t="shared" si="12"/>
        <v>1</v>
      </c>
      <c r="AT173" t="b">
        <f t="shared" si="13"/>
        <v>1</v>
      </c>
      <c r="AU173" t="b">
        <f t="shared" si="14"/>
        <v>0</v>
      </c>
      <c r="AV173" t="b">
        <f t="shared" si="15"/>
        <v>1</v>
      </c>
      <c r="AW173" t="b">
        <f t="shared" si="16"/>
        <v>0</v>
      </c>
      <c r="AX173" t="b">
        <f t="shared" si="17"/>
        <v>0</v>
      </c>
    </row>
    <row r="174" spans="1:50" x14ac:dyDescent="0.3">
      <c r="A174">
        <v>279</v>
      </c>
      <c r="B174">
        <v>279</v>
      </c>
      <c r="C174">
        <v>643</v>
      </c>
      <c r="D174" s="1">
        <v>44802</v>
      </c>
      <c r="E174" t="s">
        <v>26</v>
      </c>
      <c r="F174" t="s">
        <v>27</v>
      </c>
      <c r="G174" t="s">
        <v>27</v>
      </c>
      <c r="H174">
        <v>0</v>
      </c>
      <c r="I174">
        <v>1</v>
      </c>
      <c r="J174">
        <v>295</v>
      </c>
      <c r="K174">
        <v>5</v>
      </c>
      <c r="L174">
        <v>1</v>
      </c>
      <c r="M174">
        <v>0</v>
      </c>
      <c r="N174">
        <v>0</v>
      </c>
      <c r="O174" t="s">
        <v>1409</v>
      </c>
      <c r="Q174" t="s">
        <v>1410</v>
      </c>
      <c r="R174" t="s">
        <v>1411</v>
      </c>
      <c r="S174" t="s">
        <v>1412</v>
      </c>
      <c r="T174" t="s">
        <v>1413</v>
      </c>
      <c r="U174" t="s">
        <v>1414</v>
      </c>
      <c r="V174" t="s">
        <v>1415</v>
      </c>
      <c r="W174" t="s">
        <v>26</v>
      </c>
      <c r="X174" t="s">
        <v>1416</v>
      </c>
      <c r="Y174" t="s">
        <v>1417</v>
      </c>
      <c r="Z174" t="s">
        <v>1418</v>
      </c>
      <c r="AA174" t="s">
        <v>26</v>
      </c>
      <c r="AB174" t="s">
        <v>2364</v>
      </c>
      <c r="AC174" t="s">
        <v>2363</v>
      </c>
      <c r="AD174" t="s">
        <v>2362</v>
      </c>
      <c r="AE174" t="s">
        <v>2038</v>
      </c>
      <c r="AF174" t="s">
        <v>26</v>
      </c>
      <c r="AG174" t="s">
        <v>26</v>
      </c>
      <c r="AH174" t="s">
        <v>26</v>
      </c>
      <c r="AI174" t="s">
        <v>26</v>
      </c>
      <c r="AL174" t="b">
        <v>1</v>
      </c>
      <c r="AM174" t="b">
        <v>1</v>
      </c>
      <c r="AO174" t="b">
        <v>1</v>
      </c>
      <c r="AP174" t="b">
        <v>1</v>
      </c>
      <c r="AQ174" t="b">
        <v>1</v>
      </c>
      <c r="AS174" t="b">
        <f t="shared" si="12"/>
        <v>1</v>
      </c>
      <c r="AT174" t="b">
        <f t="shared" si="13"/>
        <v>1</v>
      </c>
      <c r="AU174" t="b">
        <f t="shared" si="14"/>
        <v>1</v>
      </c>
      <c r="AV174" t="b">
        <f t="shared" si="15"/>
        <v>1</v>
      </c>
      <c r="AW174" t="b">
        <f t="shared" si="16"/>
        <v>1</v>
      </c>
      <c r="AX174" t="b">
        <f t="shared" si="17"/>
        <v>1</v>
      </c>
    </row>
    <row r="175" spans="1:50" x14ac:dyDescent="0.3">
      <c r="A175">
        <v>280</v>
      </c>
      <c r="B175">
        <v>280</v>
      </c>
      <c r="C175">
        <v>644</v>
      </c>
      <c r="D175" s="1">
        <v>44802</v>
      </c>
      <c r="E175" t="s">
        <v>26</v>
      </c>
      <c r="F175" t="s">
        <v>27</v>
      </c>
      <c r="G175" t="s">
        <v>27</v>
      </c>
      <c r="H175">
        <v>0</v>
      </c>
      <c r="I175">
        <v>1</v>
      </c>
      <c r="J175">
        <v>296</v>
      </c>
      <c r="K175">
        <v>5</v>
      </c>
      <c r="L175">
        <v>1</v>
      </c>
      <c r="M175">
        <v>0</v>
      </c>
      <c r="N175">
        <v>0</v>
      </c>
      <c r="O175" t="s">
        <v>1419</v>
      </c>
      <c r="Q175" t="s">
        <v>1420</v>
      </c>
      <c r="R175" t="s">
        <v>1421</v>
      </c>
      <c r="S175" t="s">
        <v>1422</v>
      </c>
      <c r="T175" t="s">
        <v>1423</v>
      </c>
      <c r="U175" t="s">
        <v>1424</v>
      </c>
      <c r="V175" t="s">
        <v>1425</v>
      </c>
      <c r="W175" t="s">
        <v>26</v>
      </c>
      <c r="X175" t="s">
        <v>1426</v>
      </c>
      <c r="Y175" t="s">
        <v>27</v>
      </c>
      <c r="Z175" t="s">
        <v>26</v>
      </c>
      <c r="AA175" t="s">
        <v>26</v>
      </c>
      <c r="AB175" t="s">
        <v>2361</v>
      </c>
      <c r="AC175" t="s">
        <v>2360</v>
      </c>
      <c r="AD175" t="s">
        <v>2359</v>
      </c>
      <c r="AE175" t="s">
        <v>2358</v>
      </c>
      <c r="AF175" t="s">
        <v>2357</v>
      </c>
      <c r="AG175" t="s">
        <v>2356</v>
      </c>
      <c r="AH175" t="s">
        <v>1016</v>
      </c>
      <c r="AI175" t="s">
        <v>2355</v>
      </c>
      <c r="AK175" t="b">
        <v>1</v>
      </c>
      <c r="AL175" t="b">
        <v>1</v>
      </c>
      <c r="AO175" t="b">
        <v>1</v>
      </c>
      <c r="AP175" t="b">
        <v>1</v>
      </c>
      <c r="AS175" t="b">
        <f t="shared" si="12"/>
        <v>1</v>
      </c>
      <c r="AT175" t="b">
        <f t="shared" si="13"/>
        <v>1</v>
      </c>
      <c r="AU175" t="b">
        <f t="shared" si="14"/>
        <v>0</v>
      </c>
      <c r="AV175" t="b">
        <f t="shared" si="15"/>
        <v>1</v>
      </c>
      <c r="AW175" t="b">
        <f t="shared" si="16"/>
        <v>0</v>
      </c>
      <c r="AX175" t="b">
        <f t="shared" si="17"/>
        <v>0</v>
      </c>
    </row>
    <row r="176" spans="1:50" x14ac:dyDescent="0.3">
      <c r="A176">
        <v>281</v>
      </c>
      <c r="B176">
        <v>281</v>
      </c>
      <c r="C176">
        <v>648</v>
      </c>
      <c r="D176" s="1">
        <v>44803</v>
      </c>
      <c r="E176" t="s">
        <v>26</v>
      </c>
      <c r="F176" t="s">
        <v>27</v>
      </c>
      <c r="G176" t="s">
        <v>27</v>
      </c>
      <c r="H176">
        <v>0</v>
      </c>
      <c r="I176">
        <v>1</v>
      </c>
      <c r="J176">
        <v>297</v>
      </c>
      <c r="K176">
        <v>5</v>
      </c>
      <c r="L176">
        <v>1</v>
      </c>
      <c r="M176">
        <v>0</v>
      </c>
      <c r="N176">
        <v>0</v>
      </c>
      <c r="O176" t="s">
        <v>1427</v>
      </c>
      <c r="Q176" t="s">
        <v>1428</v>
      </c>
      <c r="R176" t="s">
        <v>1429</v>
      </c>
      <c r="S176" t="s">
        <v>1430</v>
      </c>
      <c r="T176" t="s">
        <v>1431</v>
      </c>
      <c r="U176" t="s">
        <v>1036</v>
      </c>
      <c r="V176" t="s">
        <v>1432</v>
      </c>
      <c r="W176" t="s">
        <v>26</v>
      </c>
      <c r="X176" t="s">
        <v>1433</v>
      </c>
      <c r="Y176" t="s">
        <v>1434</v>
      </c>
      <c r="Z176" t="s">
        <v>45</v>
      </c>
      <c r="AA176" t="s">
        <v>26</v>
      </c>
      <c r="AB176" t="s">
        <v>2354</v>
      </c>
      <c r="AC176" t="s">
        <v>2353</v>
      </c>
      <c r="AD176" t="s">
        <v>2352</v>
      </c>
      <c r="AE176" t="s">
        <v>2351</v>
      </c>
      <c r="AF176" t="s">
        <v>2350</v>
      </c>
      <c r="AG176" t="s">
        <v>2349</v>
      </c>
      <c r="AH176" t="s">
        <v>2348</v>
      </c>
      <c r="AI176" t="s">
        <v>2347</v>
      </c>
      <c r="AL176" t="b">
        <v>1</v>
      </c>
      <c r="AM176" t="b">
        <v>1</v>
      </c>
      <c r="AN176" t="b">
        <v>1</v>
      </c>
      <c r="AO176" t="b">
        <v>1</v>
      </c>
      <c r="AP176" t="b">
        <v>1</v>
      </c>
      <c r="AQ176" t="b">
        <v>1</v>
      </c>
      <c r="AS176" t="b">
        <f t="shared" si="12"/>
        <v>1</v>
      </c>
      <c r="AT176" t="b">
        <f t="shared" si="13"/>
        <v>1</v>
      </c>
      <c r="AU176" t="b">
        <f t="shared" si="14"/>
        <v>1</v>
      </c>
      <c r="AV176" t="b">
        <f t="shared" si="15"/>
        <v>1</v>
      </c>
      <c r="AW176" t="b">
        <f t="shared" si="16"/>
        <v>1</v>
      </c>
      <c r="AX176" t="b">
        <f t="shared" si="17"/>
        <v>1</v>
      </c>
    </row>
    <row r="177" spans="1:50" x14ac:dyDescent="0.3">
      <c r="A177">
        <v>282</v>
      </c>
      <c r="B177">
        <v>282</v>
      </c>
      <c r="C177">
        <v>649</v>
      </c>
      <c r="D177" s="1">
        <v>44803</v>
      </c>
      <c r="E177" t="s">
        <v>26</v>
      </c>
      <c r="F177" t="s">
        <v>26</v>
      </c>
      <c r="G177" t="s">
        <v>26</v>
      </c>
      <c r="H177">
        <v>1</v>
      </c>
      <c r="I177">
        <v>1</v>
      </c>
      <c r="J177">
        <v>298</v>
      </c>
      <c r="K177">
        <v>5</v>
      </c>
      <c r="L177">
        <v>0</v>
      </c>
      <c r="M177">
        <v>1</v>
      </c>
      <c r="N177">
        <v>0</v>
      </c>
      <c r="O177" t="s">
        <v>1435</v>
      </c>
      <c r="Q177" t="s">
        <v>1436</v>
      </c>
      <c r="R177" t="s">
        <v>1437</v>
      </c>
      <c r="S177" t="s">
        <v>1438</v>
      </c>
      <c r="T177" t="s">
        <v>1439</v>
      </c>
      <c r="U177" t="s">
        <v>1440</v>
      </c>
      <c r="V177" t="s">
        <v>1441</v>
      </c>
      <c r="W177" t="s">
        <v>1442</v>
      </c>
      <c r="X177" t="s">
        <v>1443</v>
      </c>
      <c r="Y177" t="s">
        <v>1444</v>
      </c>
      <c r="Z177" t="s">
        <v>1445</v>
      </c>
      <c r="AA177" t="s">
        <v>1446</v>
      </c>
      <c r="AB177" t="s">
        <v>2346</v>
      </c>
      <c r="AC177" t="s">
        <v>2345</v>
      </c>
      <c r="AD177" t="s">
        <v>2344</v>
      </c>
      <c r="AE177" t="s">
        <v>2343</v>
      </c>
      <c r="AF177" t="s">
        <v>26</v>
      </c>
      <c r="AG177" t="s">
        <v>26</v>
      </c>
      <c r="AH177" t="s">
        <v>26</v>
      </c>
      <c r="AI177" t="s">
        <v>26</v>
      </c>
      <c r="AK177" t="b">
        <v>1</v>
      </c>
      <c r="AL177" t="b">
        <v>1</v>
      </c>
      <c r="AN177" t="b">
        <v>1</v>
      </c>
      <c r="AO177" t="b">
        <v>1</v>
      </c>
      <c r="AP177" t="b">
        <v>1</v>
      </c>
      <c r="AQ177" t="b">
        <v>1</v>
      </c>
      <c r="AR177" t="b">
        <v>1</v>
      </c>
      <c r="AS177" t="b">
        <f t="shared" si="12"/>
        <v>1</v>
      </c>
      <c r="AT177" t="b">
        <f t="shared" si="13"/>
        <v>0</v>
      </c>
      <c r="AU177" t="b">
        <f t="shared" si="14"/>
        <v>1</v>
      </c>
      <c r="AV177" t="b">
        <f t="shared" si="15"/>
        <v>0</v>
      </c>
      <c r="AW177" t="b">
        <f t="shared" si="16"/>
        <v>0</v>
      </c>
      <c r="AX177" t="b">
        <f t="shared" si="17"/>
        <v>1</v>
      </c>
    </row>
    <row r="178" spans="1:50" x14ac:dyDescent="0.3">
      <c r="A178">
        <v>283</v>
      </c>
      <c r="B178">
        <v>283</v>
      </c>
      <c r="C178">
        <v>650</v>
      </c>
      <c r="D178" s="1">
        <v>44805</v>
      </c>
      <c r="E178" t="s">
        <v>26</v>
      </c>
      <c r="F178" t="s">
        <v>27</v>
      </c>
      <c r="G178" t="s">
        <v>27</v>
      </c>
      <c r="H178">
        <v>0</v>
      </c>
      <c r="I178">
        <v>1</v>
      </c>
      <c r="J178">
        <v>299</v>
      </c>
      <c r="K178">
        <v>5</v>
      </c>
      <c r="L178">
        <v>1</v>
      </c>
      <c r="M178">
        <v>0</v>
      </c>
      <c r="N178">
        <v>0</v>
      </c>
      <c r="O178" t="s">
        <v>1447</v>
      </c>
      <c r="Q178" t="s">
        <v>1448</v>
      </c>
      <c r="R178" t="s">
        <v>1449</v>
      </c>
      <c r="S178" t="s">
        <v>1450</v>
      </c>
      <c r="T178" t="s">
        <v>1451</v>
      </c>
      <c r="U178" t="s">
        <v>1452</v>
      </c>
      <c r="V178" t="s">
        <v>1453</v>
      </c>
      <c r="W178" t="s">
        <v>26</v>
      </c>
      <c r="X178" t="s">
        <v>1454</v>
      </c>
      <c r="Y178" t="s">
        <v>27</v>
      </c>
      <c r="Z178" t="s">
        <v>45</v>
      </c>
      <c r="AA178" t="s">
        <v>26</v>
      </c>
      <c r="AB178" t="s">
        <v>2342</v>
      </c>
      <c r="AC178" t="s">
        <v>2341</v>
      </c>
      <c r="AD178" t="s">
        <v>2340</v>
      </c>
      <c r="AE178" t="s">
        <v>2339</v>
      </c>
      <c r="AF178" t="s">
        <v>26</v>
      </c>
      <c r="AG178" t="s">
        <v>1016</v>
      </c>
      <c r="AH178" t="s">
        <v>1016</v>
      </c>
      <c r="AI178" t="s">
        <v>2338</v>
      </c>
      <c r="AL178" t="b">
        <v>1</v>
      </c>
      <c r="AN178" t="b">
        <v>1</v>
      </c>
      <c r="AO178" t="b">
        <v>1</v>
      </c>
      <c r="AS178" t="b">
        <f t="shared" si="12"/>
        <v>1</v>
      </c>
      <c r="AT178" t="b">
        <f t="shared" si="13"/>
        <v>1</v>
      </c>
      <c r="AU178" t="b">
        <f t="shared" si="14"/>
        <v>1</v>
      </c>
      <c r="AV178" t="b">
        <f t="shared" si="15"/>
        <v>1</v>
      </c>
      <c r="AW178" t="b">
        <f t="shared" si="16"/>
        <v>1</v>
      </c>
      <c r="AX178" t="b">
        <f t="shared" si="17"/>
        <v>1</v>
      </c>
    </row>
    <row r="179" spans="1:50" x14ac:dyDescent="0.3">
      <c r="A179">
        <v>284</v>
      </c>
      <c r="B179">
        <v>284</v>
      </c>
      <c r="C179">
        <v>651</v>
      </c>
      <c r="D179" s="1">
        <v>44805</v>
      </c>
      <c r="E179" t="s">
        <v>26</v>
      </c>
      <c r="F179" t="s">
        <v>27</v>
      </c>
      <c r="G179" t="s">
        <v>27</v>
      </c>
      <c r="H179">
        <v>0</v>
      </c>
      <c r="I179">
        <v>1</v>
      </c>
      <c r="J179">
        <v>300</v>
      </c>
      <c r="K179">
        <v>5</v>
      </c>
      <c r="L179">
        <v>1</v>
      </c>
      <c r="M179">
        <v>0</v>
      </c>
      <c r="N179">
        <v>0</v>
      </c>
      <c r="O179" t="s">
        <v>1455</v>
      </c>
      <c r="Q179" t="s">
        <v>1456</v>
      </c>
      <c r="R179" t="s">
        <v>1457</v>
      </c>
      <c r="S179" t="s">
        <v>1458</v>
      </c>
      <c r="T179" t="s">
        <v>1459</v>
      </c>
      <c r="U179" t="s">
        <v>1460</v>
      </c>
      <c r="V179" t="s">
        <v>1461</v>
      </c>
      <c r="W179" t="s">
        <v>26</v>
      </c>
      <c r="X179" t="s">
        <v>1462</v>
      </c>
      <c r="Y179" t="s">
        <v>1265</v>
      </c>
      <c r="Z179" t="s">
        <v>27</v>
      </c>
      <c r="AA179" t="s">
        <v>26</v>
      </c>
      <c r="AB179" t="s">
        <v>2337</v>
      </c>
      <c r="AC179" t="s">
        <v>2336</v>
      </c>
      <c r="AD179" t="s">
        <v>2335</v>
      </c>
      <c r="AE179" t="s">
        <v>2334</v>
      </c>
      <c r="AF179" t="s">
        <v>26</v>
      </c>
      <c r="AG179" t="s">
        <v>26</v>
      </c>
      <c r="AH179" t="s">
        <v>26</v>
      </c>
      <c r="AI179" t="s">
        <v>26</v>
      </c>
      <c r="AL179" t="b">
        <v>1</v>
      </c>
      <c r="AN179" t="b">
        <v>1</v>
      </c>
      <c r="AO179" t="b">
        <v>1</v>
      </c>
      <c r="AP179" t="b">
        <v>1</v>
      </c>
      <c r="AQ179" t="b">
        <v>1</v>
      </c>
      <c r="AR179" t="b">
        <v>1</v>
      </c>
      <c r="AS179" t="b">
        <f t="shared" si="12"/>
        <v>1</v>
      </c>
      <c r="AT179" t="b">
        <f t="shared" si="13"/>
        <v>0</v>
      </c>
      <c r="AU179" t="b">
        <f t="shared" si="14"/>
        <v>1</v>
      </c>
      <c r="AV179" t="b">
        <f t="shared" si="15"/>
        <v>1</v>
      </c>
      <c r="AW179" t="b">
        <f t="shared" si="16"/>
        <v>1</v>
      </c>
      <c r="AX179" t="b">
        <f t="shared" si="17"/>
        <v>1</v>
      </c>
    </row>
    <row r="180" spans="1:50" x14ac:dyDescent="0.3">
      <c r="A180">
        <v>286</v>
      </c>
      <c r="B180">
        <v>286</v>
      </c>
      <c r="C180">
        <v>654</v>
      </c>
      <c r="D180" s="1">
        <v>44806</v>
      </c>
      <c r="E180" t="s">
        <v>26</v>
      </c>
      <c r="F180" t="s">
        <v>27</v>
      </c>
      <c r="G180" t="s">
        <v>27</v>
      </c>
      <c r="H180">
        <v>0</v>
      </c>
      <c r="I180">
        <v>1</v>
      </c>
      <c r="J180">
        <v>302</v>
      </c>
      <c r="K180">
        <v>5</v>
      </c>
      <c r="L180">
        <v>1</v>
      </c>
      <c r="M180">
        <v>0</v>
      </c>
      <c r="N180">
        <v>0</v>
      </c>
      <c r="O180" t="s">
        <v>1463</v>
      </c>
      <c r="Q180" t="s">
        <v>1464</v>
      </c>
      <c r="R180" t="s">
        <v>1465</v>
      </c>
      <c r="S180" t="s">
        <v>1466</v>
      </c>
      <c r="T180" t="s">
        <v>1467</v>
      </c>
      <c r="U180" t="s">
        <v>1468</v>
      </c>
      <c r="V180" t="s">
        <v>1469</v>
      </c>
      <c r="W180" t="s">
        <v>26</v>
      </c>
      <c r="X180" t="s">
        <v>471</v>
      </c>
      <c r="Y180" t="s">
        <v>27</v>
      </c>
      <c r="Z180" t="s">
        <v>26</v>
      </c>
      <c r="AA180" t="s">
        <v>93</v>
      </c>
      <c r="AB180" t="s">
        <v>2333</v>
      </c>
      <c r="AC180" t="s">
        <v>2332</v>
      </c>
      <c r="AD180" t="s">
        <v>2331</v>
      </c>
      <c r="AE180" t="s">
        <v>2330</v>
      </c>
      <c r="AF180" t="s">
        <v>26</v>
      </c>
      <c r="AG180" t="s">
        <v>26</v>
      </c>
      <c r="AH180" t="s">
        <v>27</v>
      </c>
      <c r="AI180" t="s">
        <v>26</v>
      </c>
      <c r="AK180" t="b">
        <v>1</v>
      </c>
      <c r="AO180" t="b">
        <v>1</v>
      </c>
      <c r="AP180" t="b">
        <v>1</v>
      </c>
      <c r="AS180" t="b">
        <f t="shared" si="12"/>
        <v>1</v>
      </c>
      <c r="AT180" t="b">
        <f t="shared" si="13"/>
        <v>1</v>
      </c>
      <c r="AU180" t="b">
        <f t="shared" si="14"/>
        <v>0</v>
      </c>
      <c r="AV180" t="b">
        <f t="shared" si="15"/>
        <v>1</v>
      </c>
      <c r="AW180" t="b">
        <f t="shared" si="16"/>
        <v>0</v>
      </c>
      <c r="AX180" t="b">
        <f t="shared" si="17"/>
        <v>0</v>
      </c>
    </row>
    <row r="181" spans="1:50" x14ac:dyDescent="0.3">
      <c r="A181">
        <v>287</v>
      </c>
      <c r="B181">
        <v>287</v>
      </c>
      <c r="C181">
        <v>655</v>
      </c>
      <c r="D181" s="1">
        <v>44806</v>
      </c>
      <c r="E181" t="s">
        <v>26</v>
      </c>
      <c r="F181" t="s">
        <v>27</v>
      </c>
      <c r="G181" t="s">
        <v>27</v>
      </c>
      <c r="H181">
        <v>0</v>
      </c>
      <c r="I181">
        <v>1</v>
      </c>
      <c r="J181">
        <v>303</v>
      </c>
      <c r="K181">
        <v>5</v>
      </c>
      <c r="L181">
        <v>0</v>
      </c>
      <c r="M181">
        <v>0</v>
      </c>
      <c r="N181">
        <v>1</v>
      </c>
      <c r="O181" t="s">
        <v>1470</v>
      </c>
      <c r="Q181" t="s">
        <v>1471</v>
      </c>
      <c r="R181" t="s">
        <v>1472</v>
      </c>
      <c r="S181" t="s">
        <v>1473</v>
      </c>
      <c r="T181" t="s">
        <v>1474</v>
      </c>
      <c r="U181" t="s">
        <v>138</v>
      </c>
      <c r="V181" t="s">
        <v>1475</v>
      </c>
      <c r="W181" t="s">
        <v>26</v>
      </c>
      <c r="X181" t="s">
        <v>1476</v>
      </c>
      <c r="Y181" t="s">
        <v>27</v>
      </c>
      <c r="Z181" t="s">
        <v>26</v>
      </c>
      <c r="AA181" t="s">
        <v>26</v>
      </c>
      <c r="AB181" t="s">
        <v>2329</v>
      </c>
      <c r="AC181" t="s">
        <v>2328</v>
      </c>
      <c r="AD181" t="s">
        <v>2327</v>
      </c>
      <c r="AE181" t="s">
        <v>1475</v>
      </c>
      <c r="AF181" t="s">
        <v>26</v>
      </c>
      <c r="AG181" t="s">
        <v>26</v>
      </c>
      <c r="AH181" t="s">
        <v>27</v>
      </c>
      <c r="AI181" t="s">
        <v>26</v>
      </c>
      <c r="AK181" t="b">
        <v>1</v>
      </c>
      <c r="AL181" t="b">
        <v>1</v>
      </c>
      <c r="AM181" t="b">
        <v>1</v>
      </c>
      <c r="AO181" t="b">
        <v>1</v>
      </c>
      <c r="AP181" t="b">
        <v>1</v>
      </c>
      <c r="AS181" t="b">
        <f t="shared" si="12"/>
        <v>1</v>
      </c>
      <c r="AT181" t="b">
        <f t="shared" si="13"/>
        <v>1</v>
      </c>
      <c r="AU181" t="b">
        <f t="shared" si="14"/>
        <v>1</v>
      </c>
      <c r="AV181" t="b">
        <f t="shared" si="15"/>
        <v>0</v>
      </c>
      <c r="AW181" t="b">
        <f t="shared" si="16"/>
        <v>0</v>
      </c>
      <c r="AX181" t="b">
        <f t="shared" si="17"/>
        <v>1</v>
      </c>
    </row>
    <row r="182" spans="1:50" x14ac:dyDescent="0.3">
      <c r="A182">
        <v>288</v>
      </c>
      <c r="B182">
        <v>288</v>
      </c>
      <c r="C182">
        <v>666</v>
      </c>
      <c r="D182" s="1">
        <v>44813</v>
      </c>
      <c r="E182" t="s">
        <v>26</v>
      </c>
      <c r="F182" t="s">
        <v>26</v>
      </c>
      <c r="G182" t="s">
        <v>26</v>
      </c>
      <c r="H182">
        <v>1</v>
      </c>
      <c r="I182">
        <v>1</v>
      </c>
      <c r="J182">
        <v>304</v>
      </c>
      <c r="K182">
        <v>5</v>
      </c>
      <c r="L182">
        <v>0</v>
      </c>
      <c r="M182">
        <v>0</v>
      </c>
      <c r="N182">
        <v>1</v>
      </c>
      <c r="O182" t="s">
        <v>1477</v>
      </c>
      <c r="Q182" t="s">
        <v>1478</v>
      </c>
      <c r="R182" t="s">
        <v>1479</v>
      </c>
      <c r="S182" t="s">
        <v>1480</v>
      </c>
      <c r="T182" t="s">
        <v>1481</v>
      </c>
      <c r="U182" t="s">
        <v>1482</v>
      </c>
      <c r="V182" t="s">
        <v>1483</v>
      </c>
      <c r="W182" t="s">
        <v>26</v>
      </c>
      <c r="X182" t="s">
        <v>1484</v>
      </c>
      <c r="Y182" t="s">
        <v>45</v>
      </c>
      <c r="Z182" t="s">
        <v>45</v>
      </c>
      <c r="AA182" t="s">
        <v>45</v>
      </c>
      <c r="AB182" t="s">
        <v>2326</v>
      </c>
      <c r="AC182" t="s">
        <v>2325</v>
      </c>
      <c r="AD182" t="s">
        <v>2324</v>
      </c>
      <c r="AE182" t="s">
        <v>2323</v>
      </c>
      <c r="AF182" t="s">
        <v>2322</v>
      </c>
      <c r="AG182" t="s">
        <v>2321</v>
      </c>
      <c r="AH182" t="s">
        <v>2320</v>
      </c>
      <c r="AI182" t="s">
        <v>2319</v>
      </c>
      <c r="AL182" t="b">
        <v>1</v>
      </c>
      <c r="AN182" t="b">
        <v>1</v>
      </c>
      <c r="AP182" t="b">
        <v>1</v>
      </c>
      <c r="AS182" t="b">
        <f t="shared" si="12"/>
        <v>1</v>
      </c>
      <c r="AT182" t="b">
        <f t="shared" si="13"/>
        <v>1</v>
      </c>
      <c r="AU182" t="b">
        <f t="shared" si="14"/>
        <v>1</v>
      </c>
      <c r="AV182" t="b">
        <f t="shared" si="15"/>
        <v>0</v>
      </c>
      <c r="AW182" t="b">
        <f t="shared" si="16"/>
        <v>0</v>
      </c>
      <c r="AX182" t="b">
        <f t="shared" si="17"/>
        <v>1</v>
      </c>
    </row>
    <row r="183" spans="1:50" x14ac:dyDescent="0.3">
      <c r="A183">
        <v>289</v>
      </c>
      <c r="B183">
        <v>289</v>
      </c>
      <c r="C183">
        <v>667</v>
      </c>
      <c r="D183" s="1">
        <v>44813</v>
      </c>
      <c r="E183" t="s">
        <v>26</v>
      </c>
      <c r="F183" t="s">
        <v>27</v>
      </c>
      <c r="G183" t="s">
        <v>27</v>
      </c>
      <c r="H183">
        <v>0</v>
      </c>
      <c r="I183">
        <v>1</v>
      </c>
      <c r="J183">
        <v>305</v>
      </c>
      <c r="K183">
        <v>5</v>
      </c>
      <c r="L183">
        <v>0</v>
      </c>
      <c r="M183">
        <v>0</v>
      </c>
      <c r="N183">
        <v>1</v>
      </c>
      <c r="O183" t="s">
        <v>1485</v>
      </c>
      <c r="Q183" t="s">
        <v>1486</v>
      </c>
      <c r="R183" t="s">
        <v>1487</v>
      </c>
      <c r="S183" t="s">
        <v>1488</v>
      </c>
      <c r="T183" t="s">
        <v>1489</v>
      </c>
      <c r="U183" t="s">
        <v>1490</v>
      </c>
      <c r="V183" t="s">
        <v>1491</v>
      </c>
      <c r="W183" t="s">
        <v>26</v>
      </c>
      <c r="X183" t="s">
        <v>273</v>
      </c>
      <c r="Y183" t="s">
        <v>1301</v>
      </c>
      <c r="Z183" t="s">
        <v>27</v>
      </c>
      <c r="AA183" t="s">
        <v>27</v>
      </c>
      <c r="AB183" t="s">
        <v>2318</v>
      </c>
      <c r="AC183" t="s">
        <v>2317</v>
      </c>
      <c r="AD183" t="s">
        <v>2316</v>
      </c>
      <c r="AE183" t="s">
        <v>2006</v>
      </c>
      <c r="AF183" t="s">
        <v>26</v>
      </c>
      <c r="AG183" t="s">
        <v>45</v>
      </c>
      <c r="AH183" t="s">
        <v>45</v>
      </c>
      <c r="AI183" t="s">
        <v>26</v>
      </c>
      <c r="AL183" t="b">
        <v>1</v>
      </c>
      <c r="AN183" t="b">
        <v>1</v>
      </c>
      <c r="AO183" t="b">
        <v>1</v>
      </c>
      <c r="AR183" t="b">
        <v>1</v>
      </c>
      <c r="AS183" t="b">
        <f t="shared" si="12"/>
        <v>1</v>
      </c>
      <c r="AT183" t="b">
        <f t="shared" si="13"/>
        <v>0</v>
      </c>
      <c r="AU183" t="b">
        <f t="shared" si="14"/>
        <v>1</v>
      </c>
      <c r="AV183" t="b">
        <f t="shared" si="15"/>
        <v>0</v>
      </c>
      <c r="AW183" t="b">
        <f t="shared" si="16"/>
        <v>0</v>
      </c>
      <c r="AX183" t="b">
        <f t="shared" si="17"/>
        <v>1</v>
      </c>
    </row>
    <row r="184" spans="1:50" x14ac:dyDescent="0.3">
      <c r="A184">
        <v>290</v>
      </c>
      <c r="B184">
        <v>290</v>
      </c>
      <c r="C184">
        <v>672</v>
      </c>
      <c r="D184" s="1">
        <v>44816</v>
      </c>
      <c r="E184" t="s">
        <v>26</v>
      </c>
      <c r="F184" t="s">
        <v>27</v>
      </c>
      <c r="G184" t="s">
        <v>27</v>
      </c>
      <c r="H184">
        <v>0</v>
      </c>
      <c r="I184">
        <v>1</v>
      </c>
      <c r="J184">
        <v>306</v>
      </c>
      <c r="K184">
        <v>5</v>
      </c>
      <c r="L184">
        <v>1</v>
      </c>
      <c r="M184">
        <v>0</v>
      </c>
      <c r="N184">
        <v>0</v>
      </c>
      <c r="O184" t="s">
        <v>1492</v>
      </c>
      <c r="Q184" t="s">
        <v>1493</v>
      </c>
      <c r="R184" t="s">
        <v>1494</v>
      </c>
      <c r="S184" t="s">
        <v>1495</v>
      </c>
      <c r="T184" t="s">
        <v>1496</v>
      </c>
      <c r="U184" t="s">
        <v>41</v>
      </c>
      <c r="V184" t="s">
        <v>1121</v>
      </c>
      <c r="W184" t="s">
        <v>1497</v>
      </c>
      <c r="X184" t="s">
        <v>1498</v>
      </c>
      <c r="Y184" t="s">
        <v>1497</v>
      </c>
      <c r="Z184" t="s">
        <v>26</v>
      </c>
      <c r="AA184" t="s">
        <v>26</v>
      </c>
      <c r="AB184" t="s">
        <v>2315</v>
      </c>
      <c r="AC184" t="s">
        <v>2314</v>
      </c>
      <c r="AD184" t="s">
        <v>2313</v>
      </c>
      <c r="AE184" t="s">
        <v>2312</v>
      </c>
      <c r="AF184" t="s">
        <v>2001</v>
      </c>
      <c r="AG184" t="s">
        <v>2000</v>
      </c>
      <c r="AH184" t="s">
        <v>2311</v>
      </c>
      <c r="AI184" t="s">
        <v>2310</v>
      </c>
      <c r="AK184" t="b">
        <v>1</v>
      </c>
      <c r="AL184" t="b">
        <v>1</v>
      </c>
      <c r="AS184" t="b">
        <f t="shared" si="12"/>
        <v>0</v>
      </c>
      <c r="AT184" t="b">
        <f t="shared" si="13"/>
        <v>0</v>
      </c>
      <c r="AU184" t="b">
        <f t="shared" si="14"/>
        <v>0</v>
      </c>
      <c r="AV184" t="b">
        <f t="shared" si="15"/>
        <v>1</v>
      </c>
      <c r="AW184" t="b">
        <f t="shared" si="16"/>
        <v>0</v>
      </c>
      <c r="AX184" t="b">
        <f t="shared" si="17"/>
        <v>0</v>
      </c>
    </row>
    <row r="185" spans="1:50" x14ac:dyDescent="0.3">
      <c r="A185">
        <v>291</v>
      </c>
      <c r="B185">
        <v>291</v>
      </c>
      <c r="C185">
        <v>674</v>
      </c>
      <c r="D185" s="1">
        <v>44816</v>
      </c>
      <c r="E185" t="s">
        <v>26</v>
      </c>
      <c r="F185" t="s">
        <v>27</v>
      </c>
      <c r="G185" t="s">
        <v>27</v>
      </c>
      <c r="H185">
        <v>0</v>
      </c>
      <c r="I185">
        <v>1</v>
      </c>
      <c r="J185">
        <v>307</v>
      </c>
      <c r="K185">
        <v>5</v>
      </c>
      <c r="L185">
        <v>1</v>
      </c>
      <c r="M185">
        <v>0</v>
      </c>
      <c r="N185">
        <v>0</v>
      </c>
      <c r="O185" t="s">
        <v>1499</v>
      </c>
      <c r="Q185" t="s">
        <v>1500</v>
      </c>
      <c r="R185" t="s">
        <v>1501</v>
      </c>
      <c r="S185" t="s">
        <v>1502</v>
      </c>
      <c r="T185" t="s">
        <v>1503</v>
      </c>
      <c r="U185" t="s">
        <v>1504</v>
      </c>
      <c r="V185" t="s">
        <v>1505</v>
      </c>
      <c r="W185" t="s">
        <v>26</v>
      </c>
      <c r="X185" t="s">
        <v>482</v>
      </c>
      <c r="Y185" t="s">
        <v>1506</v>
      </c>
      <c r="Z185" t="s">
        <v>26</v>
      </c>
      <c r="AA185" t="s">
        <v>26</v>
      </c>
      <c r="AB185" t="s">
        <v>2309</v>
      </c>
      <c r="AC185" t="s">
        <v>2308</v>
      </c>
      <c r="AD185" t="s">
        <v>2307</v>
      </c>
      <c r="AE185" t="s">
        <v>2306</v>
      </c>
      <c r="AF185" t="s">
        <v>2305</v>
      </c>
      <c r="AG185" t="s">
        <v>2304</v>
      </c>
      <c r="AH185" t="s">
        <v>2303</v>
      </c>
      <c r="AI185" t="s">
        <v>2302</v>
      </c>
      <c r="AK185" t="b">
        <v>1</v>
      </c>
      <c r="AL185" t="b">
        <v>1</v>
      </c>
      <c r="AM185" t="b">
        <v>1</v>
      </c>
      <c r="AO185" t="b">
        <v>1</v>
      </c>
      <c r="AP185" t="b">
        <v>1</v>
      </c>
      <c r="AR185" t="b">
        <v>1</v>
      </c>
      <c r="AS185" t="b">
        <f t="shared" si="12"/>
        <v>1</v>
      </c>
      <c r="AT185" t="b">
        <f t="shared" si="13"/>
        <v>0</v>
      </c>
      <c r="AU185" t="b">
        <f t="shared" si="14"/>
        <v>1</v>
      </c>
      <c r="AV185" t="b">
        <f t="shared" si="15"/>
        <v>1</v>
      </c>
      <c r="AW185" t="b">
        <f t="shared" si="16"/>
        <v>1</v>
      </c>
      <c r="AX185" t="b">
        <f t="shared" si="17"/>
        <v>1</v>
      </c>
    </row>
    <row r="186" spans="1:50" x14ac:dyDescent="0.3">
      <c r="A186">
        <v>292</v>
      </c>
      <c r="B186">
        <v>292</v>
      </c>
      <c r="C186">
        <v>678</v>
      </c>
      <c r="D186" s="1">
        <v>44817</v>
      </c>
      <c r="E186" t="s">
        <v>26</v>
      </c>
      <c r="F186" t="s">
        <v>27</v>
      </c>
      <c r="G186" t="s">
        <v>27</v>
      </c>
      <c r="H186">
        <v>0</v>
      </c>
      <c r="I186">
        <v>1</v>
      </c>
      <c r="J186">
        <v>308</v>
      </c>
      <c r="K186">
        <v>5</v>
      </c>
      <c r="L186">
        <v>0</v>
      </c>
      <c r="M186">
        <v>0</v>
      </c>
      <c r="N186">
        <v>1</v>
      </c>
      <c r="O186" t="s">
        <v>1507</v>
      </c>
      <c r="Q186" t="s">
        <v>1508</v>
      </c>
      <c r="R186" t="s">
        <v>1509</v>
      </c>
      <c r="S186" t="s">
        <v>1510</v>
      </c>
      <c r="T186" t="s">
        <v>1511</v>
      </c>
      <c r="U186" t="s">
        <v>1512</v>
      </c>
      <c r="V186" t="s">
        <v>1513</v>
      </c>
      <c r="W186" t="s">
        <v>26</v>
      </c>
      <c r="X186" t="s">
        <v>1514</v>
      </c>
      <c r="Y186" t="s">
        <v>1434</v>
      </c>
      <c r="Z186" t="s">
        <v>1515</v>
      </c>
      <c r="AA186" t="s">
        <v>26</v>
      </c>
      <c r="AB186" t="s">
        <v>2301</v>
      </c>
      <c r="AC186" t="s">
        <v>2300</v>
      </c>
      <c r="AD186" t="s">
        <v>2299</v>
      </c>
      <c r="AE186" t="s">
        <v>2298</v>
      </c>
      <c r="AF186" t="s">
        <v>26</v>
      </c>
      <c r="AG186" t="s">
        <v>26</v>
      </c>
      <c r="AH186" t="s">
        <v>45</v>
      </c>
      <c r="AI186" t="s">
        <v>2297</v>
      </c>
      <c r="AL186" t="b">
        <v>1</v>
      </c>
      <c r="AO186" t="b">
        <v>1</v>
      </c>
      <c r="AP186" t="b">
        <v>1</v>
      </c>
      <c r="AS186" t="b">
        <f t="shared" si="12"/>
        <v>1</v>
      </c>
      <c r="AT186" t="b">
        <f t="shared" si="13"/>
        <v>1</v>
      </c>
      <c r="AU186" t="b">
        <f t="shared" si="14"/>
        <v>0</v>
      </c>
      <c r="AV186" t="b">
        <f t="shared" si="15"/>
        <v>0</v>
      </c>
      <c r="AW186" t="b">
        <f t="shared" si="16"/>
        <v>1</v>
      </c>
      <c r="AX186" t="b">
        <f t="shared" si="17"/>
        <v>0</v>
      </c>
    </row>
    <row r="187" spans="1:50" x14ac:dyDescent="0.3">
      <c r="A187">
        <v>293</v>
      </c>
      <c r="B187">
        <v>293</v>
      </c>
      <c r="C187">
        <v>681</v>
      </c>
      <c r="D187" s="1">
        <v>44817</v>
      </c>
      <c r="E187" t="s">
        <v>26</v>
      </c>
      <c r="F187" t="s">
        <v>27</v>
      </c>
      <c r="G187" t="s">
        <v>27</v>
      </c>
      <c r="H187">
        <v>0</v>
      </c>
      <c r="I187">
        <v>1</v>
      </c>
      <c r="J187">
        <v>309</v>
      </c>
      <c r="K187">
        <v>5</v>
      </c>
      <c r="L187">
        <v>0</v>
      </c>
      <c r="M187">
        <v>1</v>
      </c>
      <c r="N187">
        <v>0</v>
      </c>
      <c r="O187" t="s">
        <v>1516</v>
      </c>
      <c r="Q187" t="s">
        <v>1517</v>
      </c>
      <c r="R187" t="s">
        <v>1518</v>
      </c>
      <c r="S187" t="s">
        <v>1519</v>
      </c>
      <c r="T187" t="s">
        <v>1520</v>
      </c>
      <c r="U187" t="s">
        <v>1521</v>
      </c>
      <c r="V187" t="e">
        <f>- disc bulge at L4-5 &lt;br&gt; - Severe right and Moderate left foraminal stenosis at L4-5 &lt;br&gt; - lateral recess stenosis and encroachment upon the L4 and L5 nerve roots &lt;br&gt; - Severe left foraminal stenosis at L5-S1</f>
        <v>#NAME?</v>
      </c>
      <c r="W187" t="s">
        <v>26</v>
      </c>
      <c r="X187" t="s">
        <v>1522</v>
      </c>
      <c r="Y187" t="s">
        <v>1265</v>
      </c>
      <c r="Z187" t="s">
        <v>26</v>
      </c>
      <c r="AA187" t="s">
        <v>26</v>
      </c>
      <c r="AB187" t="s">
        <v>2296</v>
      </c>
      <c r="AC187" t="s">
        <v>2295</v>
      </c>
      <c r="AD187" t="s">
        <v>2294</v>
      </c>
      <c r="AE187" t="s">
        <v>2293</v>
      </c>
      <c r="AF187" t="s">
        <v>26</v>
      </c>
      <c r="AG187" t="s">
        <v>26</v>
      </c>
      <c r="AH187" t="s">
        <v>26</v>
      </c>
      <c r="AI187" t="s">
        <v>26</v>
      </c>
      <c r="AK187" t="b">
        <v>1</v>
      </c>
      <c r="AL187" t="b">
        <v>1</v>
      </c>
      <c r="AN187" t="b">
        <v>1</v>
      </c>
      <c r="AO187" t="b">
        <v>1</v>
      </c>
      <c r="AP187" t="b">
        <v>1</v>
      </c>
      <c r="AQ187" t="b">
        <v>1</v>
      </c>
      <c r="AR187" t="b">
        <v>1</v>
      </c>
      <c r="AS187" t="b">
        <f t="shared" si="12"/>
        <v>1</v>
      </c>
      <c r="AT187" t="b">
        <f t="shared" si="13"/>
        <v>0</v>
      </c>
      <c r="AU187" t="b">
        <f t="shared" si="14"/>
        <v>1</v>
      </c>
      <c r="AV187" t="b">
        <f t="shared" si="15"/>
        <v>0</v>
      </c>
      <c r="AW187" t="b">
        <f t="shared" si="16"/>
        <v>0</v>
      </c>
      <c r="AX187" t="b">
        <f t="shared" si="17"/>
        <v>1</v>
      </c>
    </row>
    <row r="188" spans="1:50" x14ac:dyDescent="0.3">
      <c r="A188">
        <v>294</v>
      </c>
      <c r="B188">
        <v>294</v>
      </c>
      <c r="C188">
        <v>91</v>
      </c>
      <c r="D188" t="s">
        <v>509</v>
      </c>
      <c r="E188" t="s">
        <v>26</v>
      </c>
      <c r="H188">
        <v>0</v>
      </c>
      <c r="I188">
        <v>1</v>
      </c>
      <c r="J188">
        <v>47</v>
      </c>
      <c r="K188">
        <v>5</v>
      </c>
      <c r="L188">
        <v>1</v>
      </c>
      <c r="M188">
        <v>0</v>
      </c>
      <c r="N188">
        <v>0</v>
      </c>
      <c r="O188" t="s">
        <v>1523</v>
      </c>
      <c r="Q188" t="s">
        <v>1524</v>
      </c>
      <c r="R188" t="s">
        <v>1525</v>
      </c>
      <c r="S188" t="s">
        <v>1526</v>
      </c>
      <c r="T188" t="s">
        <v>1527</v>
      </c>
      <c r="U188" t="s">
        <v>1528</v>
      </c>
      <c r="V188" t="s">
        <v>1529</v>
      </c>
      <c r="W188" t="s">
        <v>1530</v>
      </c>
      <c r="X188" t="s">
        <v>1531</v>
      </c>
      <c r="Y188" t="s">
        <v>764</v>
      </c>
      <c r="Z188" t="s">
        <v>1532</v>
      </c>
      <c r="AA188" t="s">
        <v>766</v>
      </c>
      <c r="AB188" t="s">
        <v>2292</v>
      </c>
      <c r="AC188" t="s">
        <v>2291</v>
      </c>
      <c r="AD188" t="s">
        <v>2290</v>
      </c>
      <c r="AE188" t="s">
        <v>2289</v>
      </c>
      <c r="AF188" t="s">
        <v>26</v>
      </c>
      <c r="AG188" t="s">
        <v>45</v>
      </c>
      <c r="AH188" t="s">
        <v>45</v>
      </c>
      <c r="AI188" t="s">
        <v>45</v>
      </c>
      <c r="AL188" t="b">
        <v>1</v>
      </c>
      <c r="AN188" t="b">
        <v>1</v>
      </c>
      <c r="AO188" t="b">
        <v>1</v>
      </c>
      <c r="AS188" t="b">
        <f t="shared" si="12"/>
        <v>1</v>
      </c>
      <c r="AT188" t="b">
        <f t="shared" si="13"/>
        <v>1</v>
      </c>
      <c r="AU188" t="b">
        <f t="shared" si="14"/>
        <v>1</v>
      </c>
      <c r="AV188" t="b">
        <f t="shared" si="15"/>
        <v>1</v>
      </c>
      <c r="AW188" t="b">
        <f t="shared" si="16"/>
        <v>1</v>
      </c>
      <c r="AX188" t="b">
        <f t="shared" si="17"/>
        <v>1</v>
      </c>
    </row>
    <row r="189" spans="1:50" x14ac:dyDescent="0.3">
      <c r="A189">
        <v>295</v>
      </c>
      <c r="B189">
        <v>295</v>
      </c>
      <c r="C189">
        <v>96</v>
      </c>
      <c r="D189" t="s">
        <v>509</v>
      </c>
      <c r="E189" t="s">
        <v>26</v>
      </c>
      <c r="H189">
        <v>0</v>
      </c>
      <c r="I189">
        <v>1</v>
      </c>
      <c r="J189">
        <v>48</v>
      </c>
      <c r="K189">
        <v>5</v>
      </c>
      <c r="L189">
        <v>0</v>
      </c>
      <c r="M189">
        <v>1</v>
      </c>
      <c r="N189">
        <v>0</v>
      </c>
      <c r="O189" t="s">
        <v>1533</v>
      </c>
      <c r="Q189" t="s">
        <v>1534</v>
      </c>
      <c r="R189" t="s">
        <v>1535</v>
      </c>
      <c r="S189" t="s">
        <v>1536</v>
      </c>
      <c r="T189" t="s">
        <v>1537</v>
      </c>
      <c r="U189" t="s">
        <v>1538</v>
      </c>
      <c r="V189" t="s">
        <v>1539</v>
      </c>
      <c r="W189" t="s">
        <v>26</v>
      </c>
      <c r="X189" t="s">
        <v>140</v>
      </c>
      <c r="Y189" t="s">
        <v>27</v>
      </c>
      <c r="Z189" t="s">
        <v>45</v>
      </c>
      <c r="AA189" t="s">
        <v>45</v>
      </c>
      <c r="AB189" t="s">
        <v>2288</v>
      </c>
      <c r="AC189" t="s">
        <v>2287</v>
      </c>
      <c r="AD189" t="s">
        <v>2286</v>
      </c>
      <c r="AE189" t="s">
        <v>1539</v>
      </c>
      <c r="AF189" t="s">
        <v>26</v>
      </c>
      <c r="AG189" t="s">
        <v>45</v>
      </c>
      <c r="AH189" t="s">
        <v>27</v>
      </c>
      <c r="AI189" t="s">
        <v>140</v>
      </c>
      <c r="AL189" t="b">
        <v>1</v>
      </c>
      <c r="AO189" t="b">
        <v>1</v>
      </c>
      <c r="AS189" t="b">
        <f t="shared" si="12"/>
        <v>1</v>
      </c>
      <c r="AT189" t="b">
        <f t="shared" si="13"/>
        <v>1</v>
      </c>
      <c r="AU189" t="b">
        <f t="shared" si="14"/>
        <v>0</v>
      </c>
      <c r="AV189" t="b">
        <f t="shared" si="15"/>
        <v>0</v>
      </c>
      <c r="AW189" t="b">
        <f t="shared" si="16"/>
        <v>1</v>
      </c>
      <c r="AX189" t="b">
        <f t="shared" si="17"/>
        <v>0</v>
      </c>
    </row>
    <row r="190" spans="1:50" x14ac:dyDescent="0.3">
      <c r="A190">
        <v>296</v>
      </c>
      <c r="B190">
        <v>296</v>
      </c>
      <c r="C190">
        <v>97</v>
      </c>
      <c r="D190" t="s">
        <v>509</v>
      </c>
      <c r="E190" t="s">
        <v>26</v>
      </c>
      <c r="F190" t="s">
        <v>27</v>
      </c>
      <c r="G190" t="s">
        <v>27</v>
      </c>
      <c r="H190">
        <v>0</v>
      </c>
      <c r="I190">
        <v>1</v>
      </c>
      <c r="J190">
        <v>49</v>
      </c>
      <c r="K190">
        <v>5</v>
      </c>
      <c r="L190">
        <v>0</v>
      </c>
      <c r="M190">
        <v>0</v>
      </c>
      <c r="N190">
        <v>0</v>
      </c>
      <c r="O190" t="s">
        <v>1540</v>
      </c>
      <c r="Q190" t="s">
        <v>1541</v>
      </c>
      <c r="R190" t="s">
        <v>1542</v>
      </c>
      <c r="S190" t="s">
        <v>1543</v>
      </c>
      <c r="T190" t="s">
        <v>1544</v>
      </c>
      <c r="U190" t="s">
        <v>1287</v>
      </c>
      <c r="V190" t="s">
        <v>1545</v>
      </c>
      <c r="W190" t="s">
        <v>26</v>
      </c>
      <c r="X190" t="s">
        <v>1546</v>
      </c>
      <c r="Y190" t="s">
        <v>93</v>
      </c>
      <c r="Z190" t="s">
        <v>93</v>
      </c>
      <c r="AA190" t="s">
        <v>93</v>
      </c>
      <c r="AB190" t="s">
        <v>2285</v>
      </c>
      <c r="AC190" t="s">
        <v>2284</v>
      </c>
      <c r="AD190" t="s">
        <v>2283</v>
      </c>
      <c r="AE190" t="s">
        <v>2282</v>
      </c>
      <c r="AF190" t="s">
        <v>2281</v>
      </c>
      <c r="AG190" t="s">
        <v>45</v>
      </c>
      <c r="AH190" t="s">
        <v>45</v>
      </c>
      <c r="AI190" t="s">
        <v>2280</v>
      </c>
      <c r="AL190" t="b">
        <v>1</v>
      </c>
      <c r="AO190" t="b">
        <v>1</v>
      </c>
      <c r="AS190" t="b">
        <f t="shared" si="12"/>
        <v>1</v>
      </c>
      <c r="AT190" t="b">
        <f t="shared" si="13"/>
        <v>1</v>
      </c>
      <c r="AU190" t="b">
        <f t="shared" si="14"/>
        <v>0</v>
      </c>
      <c r="AV190" t="b">
        <f t="shared" si="15"/>
        <v>0</v>
      </c>
      <c r="AW190" t="b">
        <f t="shared" si="16"/>
        <v>1</v>
      </c>
      <c r="AX190" t="b">
        <f t="shared" si="17"/>
        <v>0</v>
      </c>
    </row>
    <row r="191" spans="1:50" x14ac:dyDescent="0.3">
      <c r="A191">
        <v>297</v>
      </c>
      <c r="B191">
        <v>297</v>
      </c>
      <c r="C191">
        <v>99</v>
      </c>
      <c r="D191" t="s">
        <v>509</v>
      </c>
      <c r="E191" t="s">
        <v>26</v>
      </c>
      <c r="H191">
        <v>0</v>
      </c>
      <c r="I191">
        <v>1</v>
      </c>
      <c r="J191">
        <v>50</v>
      </c>
      <c r="K191">
        <v>5</v>
      </c>
      <c r="L191">
        <v>1</v>
      </c>
      <c r="M191">
        <v>0</v>
      </c>
      <c r="N191">
        <v>0</v>
      </c>
      <c r="O191" t="s">
        <v>1547</v>
      </c>
      <c r="Q191" t="s">
        <v>1548</v>
      </c>
      <c r="R191" t="s">
        <v>1549</v>
      </c>
      <c r="S191" t="s">
        <v>1550</v>
      </c>
      <c r="T191" t="s">
        <v>1551</v>
      </c>
      <c r="U191" t="s">
        <v>1552</v>
      </c>
      <c r="V191" t="s">
        <v>1553</v>
      </c>
      <c r="W191" t="s">
        <v>26</v>
      </c>
      <c r="X191" t="s">
        <v>1065</v>
      </c>
      <c r="Y191" t="s">
        <v>1554</v>
      </c>
      <c r="Z191" t="s">
        <v>45</v>
      </c>
      <c r="AA191" t="s">
        <v>26</v>
      </c>
      <c r="AB191" t="s">
        <v>2279</v>
      </c>
      <c r="AC191" t="s">
        <v>2278</v>
      </c>
      <c r="AD191" t="s">
        <v>2277</v>
      </c>
      <c r="AE191" t="s">
        <v>2006</v>
      </c>
      <c r="AF191" t="s">
        <v>26</v>
      </c>
      <c r="AG191" t="s">
        <v>45</v>
      </c>
      <c r="AH191" t="s">
        <v>26</v>
      </c>
      <c r="AI191" t="s">
        <v>26</v>
      </c>
      <c r="AL191" t="b">
        <v>1</v>
      </c>
      <c r="AN191" t="b">
        <v>1</v>
      </c>
      <c r="AO191" t="b">
        <v>1</v>
      </c>
      <c r="AQ191" t="b">
        <v>1</v>
      </c>
      <c r="AR191" t="b">
        <v>1</v>
      </c>
      <c r="AS191" t="b">
        <f t="shared" si="12"/>
        <v>1</v>
      </c>
      <c r="AT191" t="b">
        <f t="shared" si="13"/>
        <v>0</v>
      </c>
      <c r="AU191" t="b">
        <f t="shared" si="14"/>
        <v>1</v>
      </c>
      <c r="AV191" t="b">
        <f t="shared" si="15"/>
        <v>1</v>
      </c>
      <c r="AW191" t="b">
        <f t="shared" si="16"/>
        <v>1</v>
      </c>
      <c r="AX191" t="b">
        <f t="shared" si="17"/>
        <v>1</v>
      </c>
    </row>
    <row r="192" spans="1:50" x14ac:dyDescent="0.3">
      <c r="A192">
        <v>298</v>
      </c>
      <c r="B192">
        <v>298</v>
      </c>
      <c r="C192">
        <v>101</v>
      </c>
      <c r="D192" t="s">
        <v>509</v>
      </c>
      <c r="E192" t="s">
        <v>26</v>
      </c>
      <c r="H192">
        <v>0</v>
      </c>
      <c r="I192">
        <v>1</v>
      </c>
      <c r="J192">
        <v>51</v>
      </c>
      <c r="K192">
        <v>5</v>
      </c>
      <c r="L192">
        <v>0</v>
      </c>
      <c r="M192">
        <v>1</v>
      </c>
      <c r="N192">
        <v>0</v>
      </c>
      <c r="O192" t="s">
        <v>1555</v>
      </c>
      <c r="Q192" t="s">
        <v>1556</v>
      </c>
      <c r="R192" t="s">
        <v>1557</v>
      </c>
      <c r="S192" t="s">
        <v>1558</v>
      </c>
      <c r="T192" t="s">
        <v>1559</v>
      </c>
      <c r="U192" t="s">
        <v>1560</v>
      </c>
      <c r="V192" t="s">
        <v>1561</v>
      </c>
      <c r="W192" t="s">
        <v>27</v>
      </c>
      <c r="X192" t="s">
        <v>1562</v>
      </c>
      <c r="Y192" t="s">
        <v>26</v>
      </c>
      <c r="Z192" t="s">
        <v>45</v>
      </c>
      <c r="AA192" t="s">
        <v>45</v>
      </c>
      <c r="AB192" t="s">
        <v>2276</v>
      </c>
      <c r="AC192" t="s">
        <v>2275</v>
      </c>
      <c r="AD192" t="s">
        <v>2274</v>
      </c>
      <c r="AE192" t="s">
        <v>2006</v>
      </c>
      <c r="AF192" t="s">
        <v>26</v>
      </c>
      <c r="AG192" t="s">
        <v>26</v>
      </c>
      <c r="AH192" t="s">
        <v>27</v>
      </c>
      <c r="AI192" t="s">
        <v>26</v>
      </c>
      <c r="AL192" t="b">
        <v>1</v>
      </c>
      <c r="AN192" t="b">
        <v>1</v>
      </c>
      <c r="AO192" t="b">
        <v>1</v>
      </c>
      <c r="AP192" t="b">
        <v>1</v>
      </c>
      <c r="AR192" t="b">
        <v>1</v>
      </c>
      <c r="AS192" t="b">
        <f t="shared" si="12"/>
        <v>1</v>
      </c>
      <c r="AT192" t="b">
        <f t="shared" si="13"/>
        <v>0</v>
      </c>
      <c r="AU192" t="b">
        <f t="shared" si="14"/>
        <v>1</v>
      </c>
      <c r="AV192" t="b">
        <f t="shared" si="15"/>
        <v>0</v>
      </c>
      <c r="AW192" t="b">
        <f t="shared" si="16"/>
        <v>0</v>
      </c>
      <c r="AX192" t="b">
        <f t="shared" si="17"/>
        <v>1</v>
      </c>
    </row>
    <row r="193" spans="1:50" x14ac:dyDescent="0.3">
      <c r="A193">
        <v>299</v>
      </c>
      <c r="B193">
        <v>299</v>
      </c>
      <c r="C193">
        <v>102</v>
      </c>
      <c r="D193" t="s">
        <v>509</v>
      </c>
      <c r="E193" t="s">
        <v>26</v>
      </c>
      <c r="H193">
        <v>0</v>
      </c>
      <c r="I193">
        <v>1</v>
      </c>
      <c r="J193">
        <v>52</v>
      </c>
      <c r="K193">
        <v>5</v>
      </c>
      <c r="L193">
        <v>1</v>
      </c>
      <c r="M193">
        <v>0</v>
      </c>
      <c r="N193">
        <v>0</v>
      </c>
      <c r="O193" t="s">
        <v>1563</v>
      </c>
      <c r="Q193" t="s">
        <v>1564</v>
      </c>
      <c r="R193" t="s">
        <v>1565</v>
      </c>
      <c r="S193" t="s">
        <v>1566</v>
      </c>
      <c r="T193" t="s">
        <v>1567</v>
      </c>
      <c r="U193" t="s">
        <v>1568</v>
      </c>
      <c r="V193" t="s">
        <v>1569</v>
      </c>
      <c r="W193" t="s">
        <v>26</v>
      </c>
      <c r="X193" t="s">
        <v>1570</v>
      </c>
      <c r="Y193" t="s">
        <v>380</v>
      </c>
      <c r="Z193" t="s">
        <v>26</v>
      </c>
      <c r="AA193" t="s">
        <v>93</v>
      </c>
      <c r="AB193" t="s">
        <v>2273</v>
      </c>
      <c r="AC193" t="s">
        <v>2272</v>
      </c>
      <c r="AD193" t="s">
        <v>2271</v>
      </c>
      <c r="AE193" t="s">
        <v>2270</v>
      </c>
      <c r="AF193" t="s">
        <v>27</v>
      </c>
      <c r="AG193" t="s">
        <v>45</v>
      </c>
      <c r="AH193" t="s">
        <v>45</v>
      </c>
      <c r="AI193" t="s">
        <v>27</v>
      </c>
      <c r="AK193" t="b">
        <v>1</v>
      </c>
      <c r="AN193" t="b">
        <v>1</v>
      </c>
      <c r="AS193" t="b">
        <f t="shared" si="12"/>
        <v>0</v>
      </c>
      <c r="AT193" t="b">
        <f t="shared" si="13"/>
        <v>0</v>
      </c>
      <c r="AU193" t="b">
        <f t="shared" si="14"/>
        <v>1</v>
      </c>
      <c r="AV193" t="b">
        <f t="shared" si="15"/>
        <v>1</v>
      </c>
      <c r="AW193" t="b">
        <f t="shared" si="16"/>
        <v>1</v>
      </c>
      <c r="AX193" t="b">
        <f t="shared" si="17"/>
        <v>1</v>
      </c>
    </row>
    <row r="194" spans="1:50" x14ac:dyDescent="0.3">
      <c r="A194">
        <v>300</v>
      </c>
      <c r="B194">
        <v>300</v>
      </c>
      <c r="C194">
        <v>103</v>
      </c>
      <c r="D194" t="s">
        <v>509</v>
      </c>
      <c r="E194" t="s">
        <v>26</v>
      </c>
      <c r="H194">
        <v>0</v>
      </c>
      <c r="I194">
        <v>1</v>
      </c>
      <c r="J194">
        <v>53</v>
      </c>
      <c r="K194">
        <v>5</v>
      </c>
      <c r="L194">
        <v>0</v>
      </c>
      <c r="M194">
        <v>0</v>
      </c>
      <c r="N194">
        <v>0</v>
      </c>
      <c r="O194" t="s">
        <v>1571</v>
      </c>
      <c r="Q194" t="s">
        <v>1572</v>
      </c>
      <c r="R194" t="s">
        <v>1573</v>
      </c>
      <c r="S194" t="s">
        <v>1574</v>
      </c>
      <c r="T194" t="s">
        <v>1575</v>
      </c>
      <c r="U194" t="s">
        <v>1576</v>
      </c>
      <c r="V194" t="s">
        <v>1577</v>
      </c>
      <c r="W194" t="s">
        <v>1578</v>
      </c>
      <c r="X194" t="s">
        <v>1579</v>
      </c>
      <c r="Y194" t="s">
        <v>1580</v>
      </c>
      <c r="Z194" t="s">
        <v>1581</v>
      </c>
      <c r="AA194" t="s">
        <v>1582</v>
      </c>
      <c r="AB194" t="s">
        <v>2269</v>
      </c>
      <c r="AC194" t="s">
        <v>2268</v>
      </c>
      <c r="AD194" t="s">
        <v>2267</v>
      </c>
      <c r="AE194" t="s">
        <v>2266</v>
      </c>
      <c r="AF194" t="s">
        <v>2265</v>
      </c>
      <c r="AG194" t="s">
        <v>2071</v>
      </c>
      <c r="AH194" t="s">
        <v>2264</v>
      </c>
      <c r="AI194" t="s">
        <v>2263</v>
      </c>
      <c r="AK194" t="b">
        <v>1</v>
      </c>
      <c r="AL194" t="b">
        <v>1</v>
      </c>
      <c r="AN194" t="b">
        <v>1</v>
      </c>
      <c r="AQ194" t="b">
        <v>1</v>
      </c>
      <c r="AR194" t="b">
        <v>1</v>
      </c>
      <c r="AS194" t="b">
        <f t="shared" si="12"/>
        <v>1</v>
      </c>
      <c r="AT194" t="b">
        <f t="shared" si="13"/>
        <v>0</v>
      </c>
      <c r="AU194" t="b">
        <f t="shared" si="14"/>
        <v>1</v>
      </c>
      <c r="AV194" t="b">
        <f t="shared" si="15"/>
        <v>0</v>
      </c>
      <c r="AW194" t="b">
        <f t="shared" si="16"/>
        <v>0</v>
      </c>
      <c r="AX194" t="b">
        <f t="shared" si="17"/>
        <v>1</v>
      </c>
    </row>
    <row r="195" spans="1:50" x14ac:dyDescent="0.3">
      <c r="A195">
        <v>301</v>
      </c>
      <c r="B195">
        <v>301</v>
      </c>
      <c r="C195">
        <v>104</v>
      </c>
      <c r="D195" t="s">
        <v>509</v>
      </c>
      <c r="E195" t="s">
        <v>26</v>
      </c>
      <c r="H195">
        <v>0</v>
      </c>
      <c r="I195">
        <v>1</v>
      </c>
      <c r="J195">
        <v>54</v>
      </c>
      <c r="K195">
        <v>5</v>
      </c>
      <c r="L195">
        <v>0</v>
      </c>
      <c r="M195">
        <v>1</v>
      </c>
      <c r="N195">
        <v>1</v>
      </c>
      <c r="O195" t="s">
        <v>1583</v>
      </c>
      <c r="Q195" t="s">
        <v>1584</v>
      </c>
      <c r="R195" t="s">
        <v>1585</v>
      </c>
      <c r="S195" t="s">
        <v>1586</v>
      </c>
      <c r="T195" t="s">
        <v>1587</v>
      </c>
      <c r="U195" t="s">
        <v>1588</v>
      </c>
      <c r="V195" t="s">
        <v>1588</v>
      </c>
      <c r="W195" t="s">
        <v>26</v>
      </c>
      <c r="X195" t="s">
        <v>1589</v>
      </c>
      <c r="Y195" t="s">
        <v>1590</v>
      </c>
      <c r="Z195" t="s">
        <v>26</v>
      </c>
      <c r="AA195" t="s">
        <v>26</v>
      </c>
      <c r="AB195" t="s">
        <v>2262</v>
      </c>
      <c r="AC195" t="s">
        <v>2261</v>
      </c>
      <c r="AD195" t="s">
        <v>2260</v>
      </c>
      <c r="AE195" t="s">
        <v>2155</v>
      </c>
      <c r="AF195" t="s">
        <v>26</v>
      </c>
      <c r="AG195" t="s">
        <v>45</v>
      </c>
      <c r="AH195" t="s">
        <v>26</v>
      </c>
      <c r="AI195" t="s">
        <v>26</v>
      </c>
      <c r="AK195" t="b">
        <v>1</v>
      </c>
      <c r="AL195" t="b">
        <v>1</v>
      </c>
      <c r="AN195" t="b">
        <v>1</v>
      </c>
      <c r="AO195" t="b">
        <v>1</v>
      </c>
      <c r="AQ195" t="b">
        <v>1</v>
      </c>
      <c r="AR195" t="b">
        <v>1</v>
      </c>
      <c r="AS195" t="b">
        <f t="shared" ref="AS195:AS248" si="18">IF(AND(ISBLANK(AO195), ISBLANK(AP195), ISBLANK(AQ195)), FALSE, OR(AO195:AQ195))</f>
        <v>1</v>
      </c>
      <c r="AT195" t="b">
        <f t="shared" ref="AT195:AT248" si="19">AND(AS195, NOT(AR195))</f>
        <v>0</v>
      </c>
      <c r="AU195" t="b">
        <f t="shared" ref="AU195:AU248" si="20">AND(IF(AND(ISBLANK($AK195), ISBLANK($AL195)), FALSE, OR($AK195:$AL195)), IF(AND(ISBLANK($AM195), ISBLANK($AN195)), FALSE, OR($AM195:$AN195)))</f>
        <v>1</v>
      </c>
      <c r="AV195" t="b">
        <f t="shared" ref="AV195:AV248" si="21">IF(L195, TRUE, FALSE)</f>
        <v>0</v>
      </c>
      <c r="AW195" t="b">
        <f t="shared" ref="AW195:AW248" si="22">AV195=AU195</f>
        <v>0</v>
      </c>
      <c r="AX195" t="b">
        <f t="shared" ref="AX195:AX248" si="23">AND(IF(AND(ISBLANK($AK195), ISBLANK($AL195)), FALSE, OR($AK195:$AL195)), IF(AND(ISBLANK($AM195), ISBLANK($AN195)), FALSE, OR($AM195:$AN195)))</f>
        <v>1</v>
      </c>
    </row>
    <row r="196" spans="1:50" x14ac:dyDescent="0.3">
      <c r="A196">
        <v>303</v>
      </c>
      <c r="B196">
        <v>303</v>
      </c>
      <c r="C196">
        <v>106</v>
      </c>
      <c r="D196" t="s">
        <v>509</v>
      </c>
      <c r="E196" t="s">
        <v>26</v>
      </c>
      <c r="H196">
        <v>0</v>
      </c>
      <c r="I196">
        <v>1</v>
      </c>
      <c r="J196">
        <v>56</v>
      </c>
      <c r="K196">
        <v>5</v>
      </c>
      <c r="L196">
        <v>1</v>
      </c>
      <c r="M196">
        <v>0</v>
      </c>
      <c r="N196">
        <v>0</v>
      </c>
      <c r="O196" t="s">
        <v>1591</v>
      </c>
      <c r="Q196" t="s">
        <v>1592</v>
      </c>
      <c r="R196" t="s">
        <v>1593</v>
      </c>
      <c r="S196" t="s">
        <v>1594</v>
      </c>
      <c r="T196" t="s">
        <v>1595</v>
      </c>
      <c r="U196" t="s">
        <v>1596</v>
      </c>
      <c r="V196" t="s">
        <v>1596</v>
      </c>
      <c r="W196" t="s">
        <v>26</v>
      </c>
      <c r="X196" t="s">
        <v>140</v>
      </c>
      <c r="Y196" t="s">
        <v>27</v>
      </c>
      <c r="Z196" t="s">
        <v>45</v>
      </c>
      <c r="AA196" t="s">
        <v>45</v>
      </c>
      <c r="AB196" t="s">
        <v>2259</v>
      </c>
      <c r="AC196" t="s">
        <v>2258</v>
      </c>
      <c r="AD196" t="s">
        <v>2257</v>
      </c>
      <c r="AE196" t="s">
        <v>2006</v>
      </c>
      <c r="AF196" t="s">
        <v>26</v>
      </c>
      <c r="AG196" t="s">
        <v>45</v>
      </c>
      <c r="AH196" t="s">
        <v>45</v>
      </c>
      <c r="AI196" t="s">
        <v>2220</v>
      </c>
      <c r="AN196" t="b">
        <v>1</v>
      </c>
      <c r="AO196" t="b">
        <v>1</v>
      </c>
      <c r="AS196" t="b">
        <f t="shared" si="18"/>
        <v>1</v>
      </c>
      <c r="AT196" t="b">
        <f t="shared" si="19"/>
        <v>1</v>
      </c>
      <c r="AU196" t="b">
        <f t="shared" si="20"/>
        <v>0</v>
      </c>
      <c r="AV196" t="b">
        <f t="shared" si="21"/>
        <v>1</v>
      </c>
      <c r="AW196" t="b">
        <f t="shared" si="22"/>
        <v>0</v>
      </c>
      <c r="AX196" t="b">
        <f t="shared" si="23"/>
        <v>0</v>
      </c>
    </row>
    <row r="197" spans="1:50" x14ac:dyDescent="0.3">
      <c r="A197">
        <v>305</v>
      </c>
      <c r="B197">
        <v>305</v>
      </c>
      <c r="C197">
        <v>109</v>
      </c>
      <c r="D197" t="s">
        <v>509</v>
      </c>
      <c r="E197" t="s">
        <v>26</v>
      </c>
      <c r="H197">
        <v>0</v>
      </c>
      <c r="I197">
        <v>1</v>
      </c>
      <c r="J197">
        <v>58</v>
      </c>
      <c r="K197">
        <v>5</v>
      </c>
      <c r="L197">
        <v>1</v>
      </c>
      <c r="M197">
        <v>0</v>
      </c>
      <c r="N197">
        <v>0</v>
      </c>
      <c r="O197" t="s">
        <v>1597</v>
      </c>
      <c r="Q197" t="s">
        <v>1598</v>
      </c>
      <c r="R197" t="s">
        <v>1599</v>
      </c>
      <c r="S197" t="s">
        <v>1600</v>
      </c>
      <c r="T197" t="s">
        <v>1601</v>
      </c>
      <c r="U197" t="s">
        <v>1602</v>
      </c>
      <c r="V197" t="s">
        <v>1603</v>
      </c>
      <c r="W197" t="s">
        <v>26</v>
      </c>
      <c r="X197" t="s">
        <v>1604</v>
      </c>
      <c r="Y197" t="s">
        <v>27</v>
      </c>
      <c r="Z197" t="s">
        <v>26</v>
      </c>
      <c r="AA197" t="s">
        <v>26</v>
      </c>
      <c r="AB197" t="s">
        <v>2256</v>
      </c>
      <c r="AC197" t="s">
        <v>2255</v>
      </c>
      <c r="AD197" t="s">
        <v>2254</v>
      </c>
      <c r="AE197" t="s">
        <v>2253</v>
      </c>
      <c r="AF197" t="s">
        <v>26</v>
      </c>
      <c r="AG197" t="s">
        <v>45</v>
      </c>
      <c r="AH197" t="s">
        <v>26</v>
      </c>
      <c r="AI197" t="s">
        <v>26</v>
      </c>
      <c r="AK197" t="b">
        <v>1</v>
      </c>
      <c r="AL197" t="b">
        <v>1</v>
      </c>
      <c r="AN197" t="b">
        <v>1</v>
      </c>
      <c r="AO197" t="b">
        <v>1</v>
      </c>
      <c r="AQ197" t="b">
        <v>1</v>
      </c>
      <c r="AS197" t="b">
        <f t="shared" si="18"/>
        <v>1</v>
      </c>
      <c r="AT197" t="b">
        <f t="shared" si="19"/>
        <v>1</v>
      </c>
      <c r="AU197" t="b">
        <f t="shared" si="20"/>
        <v>1</v>
      </c>
      <c r="AV197" t="b">
        <f t="shared" si="21"/>
        <v>1</v>
      </c>
      <c r="AW197" t="b">
        <f t="shared" si="22"/>
        <v>1</v>
      </c>
      <c r="AX197" t="b">
        <f t="shared" si="23"/>
        <v>1</v>
      </c>
    </row>
    <row r="198" spans="1:50" x14ac:dyDescent="0.3">
      <c r="A198">
        <v>306</v>
      </c>
      <c r="B198">
        <v>306</v>
      </c>
      <c r="C198">
        <v>110</v>
      </c>
      <c r="D198" t="s">
        <v>509</v>
      </c>
      <c r="E198" t="s">
        <v>26</v>
      </c>
      <c r="F198" t="s">
        <v>27</v>
      </c>
      <c r="G198" t="s">
        <v>27</v>
      </c>
      <c r="H198">
        <v>0</v>
      </c>
      <c r="I198">
        <v>1</v>
      </c>
      <c r="J198">
        <v>59</v>
      </c>
      <c r="K198">
        <v>5</v>
      </c>
      <c r="L198">
        <v>1</v>
      </c>
      <c r="M198">
        <v>0</v>
      </c>
      <c r="N198">
        <v>0</v>
      </c>
      <c r="O198" t="s">
        <v>1605</v>
      </c>
      <c r="Q198" t="s">
        <v>1606</v>
      </c>
      <c r="R198" t="s">
        <v>1607</v>
      </c>
      <c r="S198" t="s">
        <v>1608</v>
      </c>
      <c r="T198" t="s">
        <v>1609</v>
      </c>
      <c r="U198" t="s">
        <v>1610</v>
      </c>
      <c r="V198" t="s">
        <v>1611</v>
      </c>
      <c r="W198" t="s">
        <v>27</v>
      </c>
      <c r="X198" t="s">
        <v>1612</v>
      </c>
      <c r="Y198" t="s">
        <v>27</v>
      </c>
      <c r="Z198" t="s">
        <v>26</v>
      </c>
      <c r="AA198" t="s">
        <v>93</v>
      </c>
      <c r="AB198" t="s">
        <v>2252</v>
      </c>
      <c r="AC198" t="s">
        <v>2251</v>
      </c>
      <c r="AD198" t="s">
        <v>2250</v>
      </c>
      <c r="AE198" t="s">
        <v>2249</v>
      </c>
      <c r="AF198" t="s">
        <v>26</v>
      </c>
      <c r="AG198" t="s">
        <v>45</v>
      </c>
      <c r="AH198" t="s">
        <v>26</v>
      </c>
      <c r="AI198" t="s">
        <v>26</v>
      </c>
      <c r="AK198" t="b">
        <v>1</v>
      </c>
      <c r="AN198" t="b">
        <v>1</v>
      </c>
      <c r="AO198" t="b">
        <v>1</v>
      </c>
      <c r="AQ198" t="b">
        <v>1</v>
      </c>
      <c r="AS198" t="b">
        <f t="shared" si="18"/>
        <v>1</v>
      </c>
      <c r="AT198" t="b">
        <f t="shared" si="19"/>
        <v>1</v>
      </c>
      <c r="AU198" t="b">
        <f t="shared" si="20"/>
        <v>1</v>
      </c>
      <c r="AV198" t="b">
        <f t="shared" si="21"/>
        <v>1</v>
      </c>
      <c r="AW198" t="b">
        <f t="shared" si="22"/>
        <v>1</v>
      </c>
      <c r="AX198" t="b">
        <f t="shared" si="23"/>
        <v>1</v>
      </c>
    </row>
    <row r="199" spans="1:50" x14ac:dyDescent="0.3">
      <c r="A199">
        <v>307</v>
      </c>
      <c r="B199">
        <v>307</v>
      </c>
      <c r="C199">
        <v>112</v>
      </c>
      <c r="D199" t="s">
        <v>509</v>
      </c>
      <c r="E199" t="s">
        <v>26</v>
      </c>
      <c r="H199">
        <v>0</v>
      </c>
      <c r="I199">
        <v>1</v>
      </c>
      <c r="J199">
        <v>60</v>
      </c>
      <c r="K199">
        <v>5</v>
      </c>
      <c r="L199">
        <v>1</v>
      </c>
      <c r="M199">
        <v>0</v>
      </c>
      <c r="N199">
        <v>0</v>
      </c>
      <c r="O199" t="s">
        <v>1613</v>
      </c>
      <c r="Q199" t="s">
        <v>1614</v>
      </c>
      <c r="R199" t="s">
        <v>1615</v>
      </c>
      <c r="S199" t="s">
        <v>1616</v>
      </c>
      <c r="T199" t="s">
        <v>1617</v>
      </c>
      <c r="U199" t="s">
        <v>1618</v>
      </c>
      <c r="V199" t="s">
        <v>1619</v>
      </c>
      <c r="W199" t="s">
        <v>26</v>
      </c>
      <c r="X199" t="s">
        <v>1190</v>
      </c>
      <c r="Y199" t="s">
        <v>27</v>
      </c>
      <c r="Z199" t="s">
        <v>26</v>
      </c>
      <c r="AA199" t="s">
        <v>519</v>
      </c>
      <c r="AB199" t="s">
        <v>2248</v>
      </c>
      <c r="AC199" t="s">
        <v>2247</v>
      </c>
      <c r="AD199" t="s">
        <v>2246</v>
      </c>
      <c r="AE199" t="s">
        <v>2245</v>
      </c>
      <c r="AF199" t="s">
        <v>26</v>
      </c>
      <c r="AG199" t="s">
        <v>45</v>
      </c>
      <c r="AH199" t="s">
        <v>45</v>
      </c>
      <c r="AI199" t="s">
        <v>2244</v>
      </c>
      <c r="AK199" t="b">
        <v>1</v>
      </c>
      <c r="AO199" t="b">
        <v>1</v>
      </c>
      <c r="AS199" t="b">
        <f t="shared" si="18"/>
        <v>1</v>
      </c>
      <c r="AT199" t="b">
        <f t="shared" si="19"/>
        <v>1</v>
      </c>
      <c r="AU199" t="b">
        <f t="shared" si="20"/>
        <v>0</v>
      </c>
      <c r="AV199" t="b">
        <f t="shared" si="21"/>
        <v>1</v>
      </c>
      <c r="AW199" t="b">
        <f t="shared" si="22"/>
        <v>0</v>
      </c>
      <c r="AX199" t="b">
        <f t="shared" si="23"/>
        <v>0</v>
      </c>
    </row>
    <row r="200" spans="1:50" x14ac:dyDescent="0.3">
      <c r="A200">
        <v>308</v>
      </c>
      <c r="B200">
        <v>308</v>
      </c>
      <c r="C200">
        <v>113</v>
      </c>
      <c r="D200" t="s">
        <v>509</v>
      </c>
      <c r="E200" t="s">
        <v>26</v>
      </c>
      <c r="F200" t="s">
        <v>27</v>
      </c>
      <c r="G200" t="s">
        <v>27</v>
      </c>
      <c r="H200">
        <v>0</v>
      </c>
      <c r="I200">
        <v>1</v>
      </c>
      <c r="J200">
        <v>61</v>
      </c>
      <c r="K200">
        <v>5</v>
      </c>
      <c r="L200">
        <v>0</v>
      </c>
      <c r="M200">
        <v>1</v>
      </c>
      <c r="N200">
        <v>0</v>
      </c>
      <c r="O200" t="s">
        <v>1620</v>
      </c>
      <c r="Q200" t="s">
        <v>1621</v>
      </c>
      <c r="R200" t="s">
        <v>1622</v>
      </c>
      <c r="S200" t="s">
        <v>1623</v>
      </c>
      <c r="T200" t="s">
        <v>1624</v>
      </c>
      <c r="U200" t="s">
        <v>1188</v>
      </c>
      <c r="V200" t="s">
        <v>1625</v>
      </c>
      <c r="W200" t="s">
        <v>26</v>
      </c>
      <c r="X200" t="s">
        <v>54</v>
      </c>
      <c r="Y200" t="s">
        <v>26</v>
      </c>
      <c r="Z200" t="s">
        <v>45</v>
      </c>
      <c r="AA200" t="s">
        <v>45</v>
      </c>
      <c r="AB200" t="s">
        <v>2243</v>
      </c>
      <c r="AC200" t="s">
        <v>2242</v>
      </c>
      <c r="AD200" t="s">
        <v>2241</v>
      </c>
      <c r="AE200" t="s">
        <v>2006</v>
      </c>
      <c r="AF200" t="s">
        <v>26</v>
      </c>
      <c r="AG200" t="s">
        <v>45</v>
      </c>
      <c r="AH200" t="s">
        <v>45</v>
      </c>
      <c r="AI200" t="s">
        <v>26</v>
      </c>
      <c r="AL200" t="b">
        <v>1</v>
      </c>
      <c r="AN200" t="b">
        <v>1</v>
      </c>
      <c r="AO200" t="b">
        <v>1</v>
      </c>
      <c r="AR200" t="b">
        <v>1</v>
      </c>
      <c r="AS200" t="b">
        <f t="shared" si="18"/>
        <v>1</v>
      </c>
      <c r="AT200" t="b">
        <f t="shared" si="19"/>
        <v>0</v>
      </c>
      <c r="AU200" t="b">
        <f t="shared" si="20"/>
        <v>1</v>
      </c>
      <c r="AV200" t="b">
        <f t="shared" si="21"/>
        <v>0</v>
      </c>
      <c r="AW200" t="b">
        <f t="shared" si="22"/>
        <v>0</v>
      </c>
      <c r="AX200" t="b">
        <f t="shared" si="23"/>
        <v>1</v>
      </c>
    </row>
    <row r="201" spans="1:50" x14ac:dyDescent="0.3">
      <c r="A201">
        <v>310</v>
      </c>
      <c r="B201">
        <v>310</v>
      </c>
      <c r="C201">
        <v>685</v>
      </c>
      <c r="D201" s="1">
        <v>44819</v>
      </c>
      <c r="E201" t="s">
        <v>26</v>
      </c>
      <c r="F201" t="s">
        <v>27</v>
      </c>
      <c r="G201" t="s">
        <v>27</v>
      </c>
      <c r="H201">
        <v>0</v>
      </c>
      <c r="I201">
        <v>1</v>
      </c>
      <c r="J201">
        <v>311</v>
      </c>
      <c r="K201">
        <v>6</v>
      </c>
      <c r="L201">
        <v>0</v>
      </c>
      <c r="M201">
        <v>0</v>
      </c>
      <c r="N201">
        <v>1</v>
      </c>
      <c r="O201" t="s">
        <v>1626</v>
      </c>
      <c r="Q201" t="s">
        <v>1627</v>
      </c>
      <c r="R201" t="s">
        <v>1628</v>
      </c>
      <c r="S201" t="s">
        <v>1629</v>
      </c>
      <c r="T201" t="s">
        <v>1630</v>
      </c>
      <c r="U201" t="s">
        <v>41</v>
      </c>
      <c r="V201" t="s">
        <v>1631</v>
      </c>
      <c r="W201" t="s">
        <v>93</v>
      </c>
      <c r="X201" t="s">
        <v>1632</v>
      </c>
      <c r="Y201" t="s">
        <v>93</v>
      </c>
      <c r="Z201" t="s">
        <v>93</v>
      </c>
      <c r="AA201" t="s">
        <v>26</v>
      </c>
      <c r="AB201" t="s">
        <v>2240</v>
      </c>
      <c r="AC201" t="s">
        <v>2239</v>
      </c>
      <c r="AD201" t="s">
        <v>2238</v>
      </c>
      <c r="AE201" t="s">
        <v>2237</v>
      </c>
      <c r="AF201" t="s">
        <v>2236</v>
      </c>
      <c r="AG201" t="s">
        <v>2235</v>
      </c>
      <c r="AH201" t="s">
        <v>2234</v>
      </c>
      <c r="AI201" t="s">
        <v>2233</v>
      </c>
      <c r="AL201" t="b">
        <v>1</v>
      </c>
      <c r="AO201" t="b">
        <v>1</v>
      </c>
      <c r="AS201" t="b">
        <f t="shared" si="18"/>
        <v>1</v>
      </c>
      <c r="AT201" t="b">
        <f t="shared" si="19"/>
        <v>1</v>
      </c>
      <c r="AU201" t="b">
        <f t="shared" si="20"/>
        <v>0</v>
      </c>
      <c r="AV201" t="b">
        <f t="shared" si="21"/>
        <v>0</v>
      </c>
      <c r="AW201" t="b">
        <f t="shared" si="22"/>
        <v>1</v>
      </c>
      <c r="AX201" t="b">
        <f t="shared" si="23"/>
        <v>0</v>
      </c>
    </row>
    <row r="202" spans="1:50" x14ac:dyDescent="0.3">
      <c r="A202">
        <v>311</v>
      </c>
      <c r="B202">
        <v>311</v>
      </c>
      <c r="C202">
        <v>693</v>
      </c>
      <c r="D202" s="1">
        <v>44823</v>
      </c>
      <c r="E202" t="s">
        <v>26</v>
      </c>
      <c r="F202" t="s">
        <v>27</v>
      </c>
      <c r="G202" t="s">
        <v>27</v>
      </c>
      <c r="H202">
        <v>0</v>
      </c>
      <c r="I202">
        <v>1</v>
      </c>
      <c r="J202">
        <v>312</v>
      </c>
      <c r="K202">
        <v>6</v>
      </c>
      <c r="L202">
        <v>0</v>
      </c>
      <c r="M202">
        <v>1</v>
      </c>
      <c r="N202">
        <v>0</v>
      </c>
      <c r="O202" t="s">
        <v>1633</v>
      </c>
      <c r="Q202" t="s">
        <v>1634</v>
      </c>
      <c r="R202" t="s">
        <v>1635</v>
      </c>
      <c r="S202" t="s">
        <v>1636</v>
      </c>
      <c r="T202" t="s">
        <v>1637</v>
      </c>
      <c r="U202" t="s">
        <v>1287</v>
      </c>
      <c r="V202" t="s">
        <v>1638</v>
      </c>
      <c r="W202" t="s">
        <v>1289</v>
      </c>
      <c r="X202" t="s">
        <v>1639</v>
      </c>
      <c r="Y202" t="s">
        <v>1640</v>
      </c>
      <c r="Z202" t="s">
        <v>1641</v>
      </c>
      <c r="AA202" t="s">
        <v>1642</v>
      </c>
      <c r="AB202" t="s">
        <v>2232</v>
      </c>
      <c r="AC202" t="s">
        <v>2231</v>
      </c>
      <c r="AD202" t="s">
        <v>2230</v>
      </c>
      <c r="AE202" t="s">
        <v>2229</v>
      </c>
      <c r="AF202" t="s">
        <v>2228</v>
      </c>
      <c r="AG202" t="s">
        <v>2227</v>
      </c>
      <c r="AH202" t="s">
        <v>2226</v>
      </c>
      <c r="AI202" t="s">
        <v>2225</v>
      </c>
      <c r="AK202" t="b">
        <v>1</v>
      </c>
      <c r="AL202" t="b">
        <v>1</v>
      </c>
      <c r="AN202" t="b">
        <v>1</v>
      </c>
      <c r="AP202" t="b">
        <v>1</v>
      </c>
      <c r="AQ202" t="b">
        <v>1</v>
      </c>
      <c r="AR202" t="b">
        <v>1</v>
      </c>
      <c r="AS202" t="b">
        <f t="shared" si="18"/>
        <v>1</v>
      </c>
      <c r="AT202" t="b">
        <f t="shared" si="19"/>
        <v>0</v>
      </c>
      <c r="AU202" t="b">
        <f t="shared" si="20"/>
        <v>1</v>
      </c>
      <c r="AV202" t="b">
        <f t="shared" si="21"/>
        <v>0</v>
      </c>
      <c r="AW202" t="b">
        <f t="shared" si="22"/>
        <v>0</v>
      </c>
      <c r="AX202" t="b">
        <f t="shared" si="23"/>
        <v>1</v>
      </c>
    </row>
    <row r="203" spans="1:50" x14ac:dyDescent="0.3">
      <c r="A203">
        <v>312</v>
      </c>
      <c r="B203">
        <v>312</v>
      </c>
      <c r="C203">
        <v>694</v>
      </c>
      <c r="D203" s="1">
        <v>44823</v>
      </c>
      <c r="E203" t="s">
        <v>26</v>
      </c>
      <c r="F203" t="s">
        <v>27</v>
      </c>
      <c r="G203" t="s">
        <v>27</v>
      </c>
      <c r="H203">
        <v>0</v>
      </c>
      <c r="I203">
        <v>1</v>
      </c>
      <c r="J203">
        <v>313</v>
      </c>
      <c r="K203">
        <v>6</v>
      </c>
      <c r="L203">
        <v>0</v>
      </c>
      <c r="M203">
        <v>1</v>
      </c>
      <c r="N203">
        <v>0</v>
      </c>
      <c r="O203" t="s">
        <v>1643</v>
      </c>
      <c r="Q203" t="s">
        <v>1644</v>
      </c>
      <c r="R203" t="s">
        <v>1645</v>
      </c>
      <c r="S203" t="s">
        <v>1646</v>
      </c>
      <c r="T203" t="s">
        <v>1647</v>
      </c>
      <c r="U203" t="s">
        <v>1648</v>
      </c>
      <c r="V203" t="s">
        <v>1649</v>
      </c>
      <c r="W203" t="s">
        <v>27</v>
      </c>
      <c r="X203" t="s">
        <v>140</v>
      </c>
      <c r="Y203" t="s">
        <v>27</v>
      </c>
      <c r="Z203" t="s">
        <v>45</v>
      </c>
      <c r="AA203" t="s">
        <v>26</v>
      </c>
      <c r="AB203" t="s">
        <v>2224</v>
      </c>
      <c r="AC203" t="s">
        <v>2223</v>
      </c>
      <c r="AD203" t="s">
        <v>2222</v>
      </c>
      <c r="AE203" t="s">
        <v>2221</v>
      </c>
      <c r="AF203" t="s">
        <v>26</v>
      </c>
      <c r="AG203" t="s">
        <v>45</v>
      </c>
      <c r="AH203" t="s">
        <v>45</v>
      </c>
      <c r="AI203" t="s">
        <v>2220</v>
      </c>
      <c r="AL203" t="b">
        <v>1</v>
      </c>
      <c r="AO203" t="b">
        <v>1</v>
      </c>
      <c r="AS203" t="b">
        <f t="shared" si="18"/>
        <v>1</v>
      </c>
      <c r="AT203" t="b">
        <f t="shared" si="19"/>
        <v>1</v>
      </c>
      <c r="AU203" t="b">
        <f t="shared" si="20"/>
        <v>0</v>
      </c>
      <c r="AV203" t="b">
        <f t="shared" si="21"/>
        <v>0</v>
      </c>
      <c r="AW203" t="b">
        <f t="shared" si="22"/>
        <v>1</v>
      </c>
      <c r="AX203" t="b">
        <f t="shared" si="23"/>
        <v>0</v>
      </c>
    </row>
    <row r="204" spans="1:50" x14ac:dyDescent="0.3">
      <c r="A204">
        <v>313</v>
      </c>
      <c r="B204">
        <v>313</v>
      </c>
      <c r="C204">
        <v>696</v>
      </c>
      <c r="D204" s="1">
        <v>44823</v>
      </c>
      <c r="E204" t="s">
        <v>26</v>
      </c>
      <c r="F204" t="s">
        <v>27</v>
      </c>
      <c r="G204" t="s">
        <v>27</v>
      </c>
      <c r="H204">
        <v>0</v>
      </c>
      <c r="I204">
        <v>1</v>
      </c>
      <c r="J204">
        <v>314</v>
      </c>
      <c r="K204">
        <v>6</v>
      </c>
      <c r="L204">
        <v>1</v>
      </c>
      <c r="M204">
        <v>0</v>
      </c>
      <c r="N204">
        <v>0</v>
      </c>
      <c r="O204" t="s">
        <v>1650</v>
      </c>
      <c r="Q204" t="s">
        <v>1651</v>
      </c>
      <c r="R204" t="s">
        <v>1652</v>
      </c>
      <c r="S204" t="s">
        <v>1653</v>
      </c>
      <c r="T204" t="s">
        <v>1654</v>
      </c>
      <c r="U204" t="s">
        <v>138</v>
      </c>
      <c r="V204" t="s">
        <v>1655</v>
      </c>
      <c r="W204" t="s">
        <v>26</v>
      </c>
      <c r="X204" t="s">
        <v>1656</v>
      </c>
      <c r="Y204" t="s">
        <v>1657</v>
      </c>
      <c r="Z204" t="s">
        <v>26</v>
      </c>
      <c r="AA204" t="s">
        <v>26</v>
      </c>
      <c r="AB204" t="s">
        <v>2219</v>
      </c>
      <c r="AC204" t="s">
        <v>2218</v>
      </c>
      <c r="AD204" t="s">
        <v>2217</v>
      </c>
      <c r="AE204" t="s">
        <v>2155</v>
      </c>
      <c r="AF204" t="s">
        <v>26</v>
      </c>
      <c r="AG204" t="s">
        <v>45</v>
      </c>
      <c r="AH204" t="s">
        <v>26</v>
      </c>
      <c r="AI204" t="s">
        <v>26</v>
      </c>
      <c r="AK204" t="b">
        <v>1</v>
      </c>
      <c r="AL204" t="b">
        <v>1</v>
      </c>
      <c r="AN204" t="b">
        <v>1</v>
      </c>
      <c r="AO204" t="b">
        <v>1</v>
      </c>
      <c r="AQ204" t="b">
        <v>1</v>
      </c>
      <c r="AR204" t="b">
        <v>1</v>
      </c>
      <c r="AS204" t="b">
        <f t="shared" si="18"/>
        <v>1</v>
      </c>
      <c r="AT204" t="b">
        <f t="shared" si="19"/>
        <v>0</v>
      </c>
      <c r="AU204" t="b">
        <f t="shared" si="20"/>
        <v>1</v>
      </c>
      <c r="AV204" t="b">
        <f t="shared" si="21"/>
        <v>1</v>
      </c>
      <c r="AW204" t="b">
        <f t="shared" si="22"/>
        <v>1</v>
      </c>
      <c r="AX204" t="b">
        <f t="shared" si="23"/>
        <v>1</v>
      </c>
    </row>
    <row r="205" spans="1:50" x14ac:dyDescent="0.3">
      <c r="A205">
        <v>314</v>
      </c>
      <c r="B205">
        <v>314</v>
      </c>
      <c r="C205">
        <v>697</v>
      </c>
      <c r="D205" s="1">
        <v>44824</v>
      </c>
      <c r="E205" t="s">
        <v>26</v>
      </c>
      <c r="F205" t="s">
        <v>27</v>
      </c>
      <c r="G205" t="s">
        <v>27</v>
      </c>
      <c r="H205">
        <v>0</v>
      </c>
      <c r="I205">
        <v>1</v>
      </c>
      <c r="J205">
        <v>315</v>
      </c>
      <c r="K205">
        <v>6</v>
      </c>
      <c r="L205">
        <v>0</v>
      </c>
      <c r="M205">
        <v>0</v>
      </c>
      <c r="N205">
        <v>1</v>
      </c>
      <c r="O205" t="s">
        <v>1658</v>
      </c>
      <c r="Q205" t="s">
        <v>1659</v>
      </c>
      <c r="R205" t="s">
        <v>1660</v>
      </c>
      <c r="S205" t="s">
        <v>1661</v>
      </c>
      <c r="T205" t="s">
        <v>1662</v>
      </c>
      <c r="U205" t="s">
        <v>1663</v>
      </c>
      <c r="V205" t="s">
        <v>1664</v>
      </c>
      <c r="W205" t="s">
        <v>26</v>
      </c>
      <c r="X205" t="s">
        <v>1665</v>
      </c>
      <c r="Y205" t="s">
        <v>1666</v>
      </c>
      <c r="Z205" t="s">
        <v>1667</v>
      </c>
      <c r="AA205" t="s">
        <v>1668</v>
      </c>
      <c r="AB205" t="s">
        <v>2216</v>
      </c>
      <c r="AC205" t="s">
        <v>2215</v>
      </c>
      <c r="AD205" t="s">
        <v>2214</v>
      </c>
      <c r="AE205" t="s">
        <v>2213</v>
      </c>
      <c r="AF205" t="s">
        <v>26</v>
      </c>
      <c r="AG205" t="s">
        <v>26</v>
      </c>
      <c r="AH205" t="s">
        <v>27</v>
      </c>
      <c r="AI205" t="s">
        <v>27</v>
      </c>
      <c r="AL205" t="b">
        <v>1</v>
      </c>
      <c r="AO205" t="b">
        <v>1</v>
      </c>
      <c r="AP205" t="b">
        <v>1</v>
      </c>
      <c r="AS205" t="b">
        <f t="shared" si="18"/>
        <v>1</v>
      </c>
      <c r="AT205" t="b">
        <f t="shared" si="19"/>
        <v>1</v>
      </c>
      <c r="AU205" t="b">
        <f t="shared" si="20"/>
        <v>0</v>
      </c>
      <c r="AV205" t="b">
        <f t="shared" si="21"/>
        <v>0</v>
      </c>
      <c r="AW205" t="b">
        <f t="shared" si="22"/>
        <v>1</v>
      </c>
      <c r="AX205" t="b">
        <f t="shared" si="23"/>
        <v>0</v>
      </c>
    </row>
    <row r="206" spans="1:50" x14ac:dyDescent="0.3">
      <c r="A206">
        <v>315</v>
      </c>
      <c r="B206">
        <v>315</v>
      </c>
      <c r="C206">
        <v>698</v>
      </c>
      <c r="D206" s="1">
        <v>44824</v>
      </c>
      <c r="E206" t="s">
        <v>26</v>
      </c>
      <c r="F206" t="s">
        <v>27</v>
      </c>
      <c r="G206" t="s">
        <v>27</v>
      </c>
      <c r="H206">
        <v>0</v>
      </c>
      <c r="I206">
        <v>1</v>
      </c>
      <c r="J206">
        <v>316</v>
      </c>
      <c r="K206">
        <v>6</v>
      </c>
      <c r="L206">
        <v>1</v>
      </c>
      <c r="M206">
        <v>1</v>
      </c>
      <c r="N206">
        <v>0</v>
      </c>
      <c r="O206" t="s">
        <v>1669</v>
      </c>
      <c r="Q206" t="s">
        <v>1670</v>
      </c>
      <c r="R206" t="s">
        <v>1671</v>
      </c>
      <c r="S206" t="s">
        <v>1672</v>
      </c>
      <c r="T206" t="s">
        <v>1673</v>
      </c>
      <c r="U206" t="s">
        <v>1674</v>
      </c>
      <c r="V206" t="s">
        <v>1675</v>
      </c>
      <c r="W206" t="s">
        <v>177</v>
      </c>
      <c r="X206" t="s">
        <v>785</v>
      </c>
      <c r="Y206" t="s">
        <v>1676</v>
      </c>
      <c r="Z206" t="s">
        <v>1677</v>
      </c>
      <c r="AA206" t="s">
        <v>1678</v>
      </c>
      <c r="AB206" t="s">
        <v>2212</v>
      </c>
      <c r="AC206" t="s">
        <v>2211</v>
      </c>
      <c r="AD206" t="s">
        <v>2210</v>
      </c>
      <c r="AE206" t="s">
        <v>2209</v>
      </c>
      <c r="AF206" t="s">
        <v>26</v>
      </c>
      <c r="AG206" t="s">
        <v>26</v>
      </c>
      <c r="AH206" t="s">
        <v>27</v>
      </c>
      <c r="AI206" t="s">
        <v>27</v>
      </c>
      <c r="AN206" t="b">
        <v>1</v>
      </c>
      <c r="AO206" t="b">
        <v>1</v>
      </c>
      <c r="AP206" t="b">
        <v>1</v>
      </c>
      <c r="AS206" t="b">
        <f t="shared" si="18"/>
        <v>1</v>
      </c>
      <c r="AT206" t="b">
        <f t="shared" si="19"/>
        <v>1</v>
      </c>
      <c r="AU206" t="b">
        <f t="shared" si="20"/>
        <v>0</v>
      </c>
      <c r="AV206" t="b">
        <f t="shared" si="21"/>
        <v>1</v>
      </c>
      <c r="AW206" t="b">
        <f t="shared" si="22"/>
        <v>0</v>
      </c>
      <c r="AX206" t="b">
        <f t="shared" si="23"/>
        <v>0</v>
      </c>
    </row>
    <row r="207" spans="1:50" x14ac:dyDescent="0.3">
      <c r="A207">
        <v>316</v>
      </c>
      <c r="B207">
        <v>316</v>
      </c>
      <c r="C207">
        <v>699</v>
      </c>
      <c r="D207" s="1">
        <v>44824</v>
      </c>
      <c r="E207" t="s">
        <v>26</v>
      </c>
      <c r="F207" t="s">
        <v>27</v>
      </c>
      <c r="G207" t="s">
        <v>27</v>
      </c>
      <c r="H207">
        <v>0</v>
      </c>
      <c r="I207">
        <v>1</v>
      </c>
      <c r="J207">
        <v>317</v>
      </c>
      <c r="K207">
        <v>6</v>
      </c>
      <c r="L207">
        <v>1</v>
      </c>
      <c r="M207">
        <v>0</v>
      </c>
      <c r="N207">
        <v>0</v>
      </c>
      <c r="O207" t="s">
        <v>1679</v>
      </c>
      <c r="Q207" t="s">
        <v>1680</v>
      </c>
      <c r="R207" t="s">
        <v>1681</v>
      </c>
      <c r="S207" t="s">
        <v>1682</v>
      </c>
      <c r="T207" t="s">
        <v>1683</v>
      </c>
      <c r="U207" t="s">
        <v>1287</v>
      </c>
      <c r="V207" t="s">
        <v>1684</v>
      </c>
      <c r="W207" t="s">
        <v>1289</v>
      </c>
      <c r="X207" t="s">
        <v>1685</v>
      </c>
      <c r="Y207" t="s">
        <v>1686</v>
      </c>
      <c r="Z207" t="s">
        <v>1687</v>
      </c>
      <c r="AA207" t="s">
        <v>1688</v>
      </c>
      <c r="AB207" t="s">
        <v>2208</v>
      </c>
      <c r="AC207" t="s">
        <v>2207</v>
      </c>
      <c r="AD207" t="s">
        <v>2206</v>
      </c>
      <c r="AE207" t="s">
        <v>2205</v>
      </c>
      <c r="AF207" t="s">
        <v>2204</v>
      </c>
      <c r="AG207" t="s">
        <v>2159</v>
      </c>
      <c r="AH207" t="s">
        <v>2203</v>
      </c>
      <c r="AI207" t="s">
        <v>2202</v>
      </c>
      <c r="AL207" t="b">
        <v>1</v>
      </c>
      <c r="AM207" t="b">
        <v>1</v>
      </c>
      <c r="AO207" t="b">
        <v>1</v>
      </c>
      <c r="AQ207" t="b">
        <v>1</v>
      </c>
      <c r="AR207" t="b">
        <v>1</v>
      </c>
      <c r="AS207" t="b">
        <f t="shared" si="18"/>
        <v>1</v>
      </c>
      <c r="AT207" t="b">
        <f t="shared" si="19"/>
        <v>0</v>
      </c>
      <c r="AU207" t="b">
        <f t="shared" si="20"/>
        <v>1</v>
      </c>
      <c r="AV207" t="b">
        <f t="shared" si="21"/>
        <v>1</v>
      </c>
      <c r="AW207" t="b">
        <f t="shared" si="22"/>
        <v>1</v>
      </c>
      <c r="AX207" t="b">
        <f t="shared" si="23"/>
        <v>1</v>
      </c>
    </row>
    <row r="208" spans="1:50" x14ac:dyDescent="0.3">
      <c r="A208">
        <v>317</v>
      </c>
      <c r="B208">
        <v>317</v>
      </c>
      <c r="C208">
        <v>701</v>
      </c>
      <c r="D208" s="1">
        <v>44824</v>
      </c>
      <c r="E208" t="s">
        <v>26</v>
      </c>
      <c r="F208" t="s">
        <v>27</v>
      </c>
      <c r="G208" t="s">
        <v>27</v>
      </c>
      <c r="H208">
        <v>0</v>
      </c>
      <c r="I208">
        <v>1</v>
      </c>
      <c r="J208">
        <v>318</v>
      </c>
      <c r="K208">
        <v>6</v>
      </c>
      <c r="L208">
        <v>0</v>
      </c>
      <c r="M208">
        <v>1</v>
      </c>
      <c r="N208">
        <v>0</v>
      </c>
      <c r="O208" t="s">
        <v>1689</v>
      </c>
      <c r="Q208" t="s">
        <v>1690</v>
      </c>
      <c r="R208" t="s">
        <v>1691</v>
      </c>
      <c r="S208" t="s">
        <v>1692</v>
      </c>
      <c r="T208" t="s">
        <v>1693</v>
      </c>
      <c r="U208" t="s">
        <v>1694</v>
      </c>
      <c r="V208" t="s">
        <v>1695</v>
      </c>
      <c r="W208" t="s">
        <v>26</v>
      </c>
      <c r="X208" t="s">
        <v>1696</v>
      </c>
      <c r="Y208" t="s">
        <v>1697</v>
      </c>
      <c r="Z208" t="s">
        <v>26</v>
      </c>
      <c r="AA208" t="s">
        <v>26</v>
      </c>
      <c r="AB208" t="s">
        <v>2201</v>
      </c>
      <c r="AC208" t="s">
        <v>2200</v>
      </c>
      <c r="AD208" t="s">
        <v>2199</v>
      </c>
      <c r="AE208" t="s">
        <v>2198</v>
      </c>
      <c r="AF208" t="s">
        <v>2197</v>
      </c>
      <c r="AG208" t="s">
        <v>2196</v>
      </c>
      <c r="AH208" t="s">
        <v>2195</v>
      </c>
      <c r="AI208" t="s">
        <v>2194</v>
      </c>
      <c r="AK208" t="b">
        <v>1</v>
      </c>
      <c r="AL208" t="b">
        <v>1</v>
      </c>
      <c r="AN208" t="b">
        <v>1</v>
      </c>
      <c r="AO208" t="b">
        <v>1</v>
      </c>
      <c r="AP208" t="b">
        <v>1</v>
      </c>
      <c r="AS208" t="b">
        <f t="shared" si="18"/>
        <v>1</v>
      </c>
      <c r="AT208" t="b">
        <f t="shared" si="19"/>
        <v>1</v>
      </c>
      <c r="AU208" t="b">
        <f t="shared" si="20"/>
        <v>1</v>
      </c>
      <c r="AV208" t="b">
        <f t="shared" si="21"/>
        <v>0</v>
      </c>
      <c r="AW208" t="b">
        <f t="shared" si="22"/>
        <v>0</v>
      </c>
      <c r="AX208" t="b">
        <f t="shared" si="23"/>
        <v>1</v>
      </c>
    </row>
    <row r="209" spans="1:50" x14ac:dyDescent="0.3">
      <c r="A209">
        <v>319</v>
      </c>
      <c r="B209">
        <v>319</v>
      </c>
      <c r="C209">
        <v>706</v>
      </c>
      <c r="D209" s="1">
        <v>44826</v>
      </c>
      <c r="E209" t="s">
        <v>26</v>
      </c>
      <c r="F209" t="s">
        <v>1698</v>
      </c>
      <c r="G209" t="s">
        <v>27</v>
      </c>
      <c r="H209">
        <v>1</v>
      </c>
      <c r="I209">
        <v>1</v>
      </c>
      <c r="J209">
        <v>320</v>
      </c>
      <c r="K209">
        <v>6</v>
      </c>
      <c r="L209">
        <v>1</v>
      </c>
      <c r="M209">
        <v>1</v>
      </c>
      <c r="N209">
        <v>0</v>
      </c>
      <c r="O209" t="s">
        <v>1699</v>
      </c>
      <c r="P209" t="s">
        <v>1700</v>
      </c>
      <c r="Q209" t="s">
        <v>1701</v>
      </c>
      <c r="R209" t="s">
        <v>1702</v>
      </c>
      <c r="S209" t="s">
        <v>1703</v>
      </c>
      <c r="T209" t="s">
        <v>1704</v>
      </c>
      <c r="U209" t="s">
        <v>1705</v>
      </c>
      <c r="V209" t="s">
        <v>1706</v>
      </c>
      <c r="W209" t="s">
        <v>177</v>
      </c>
      <c r="X209" t="s">
        <v>1707</v>
      </c>
      <c r="Y209" t="s">
        <v>1708</v>
      </c>
      <c r="Z209" t="s">
        <v>765</v>
      </c>
      <c r="AA209" t="s">
        <v>766</v>
      </c>
      <c r="AB209" t="s">
        <v>2193</v>
      </c>
      <c r="AC209" t="s">
        <v>2192</v>
      </c>
      <c r="AD209" t="s">
        <v>2191</v>
      </c>
      <c r="AE209" t="s">
        <v>2190</v>
      </c>
      <c r="AF209" t="s">
        <v>2159</v>
      </c>
      <c r="AG209" t="s">
        <v>2189</v>
      </c>
      <c r="AH209" t="s">
        <v>2188</v>
      </c>
      <c r="AI209" t="s">
        <v>2187</v>
      </c>
      <c r="AK209" t="b">
        <v>1</v>
      </c>
      <c r="AL209" t="b">
        <v>1</v>
      </c>
      <c r="AP209" t="b">
        <v>1</v>
      </c>
      <c r="AQ209" t="b">
        <v>1</v>
      </c>
      <c r="AR209" t="b">
        <v>1</v>
      </c>
      <c r="AS209" t="b">
        <f t="shared" si="18"/>
        <v>1</v>
      </c>
      <c r="AT209" t="b">
        <f t="shared" si="19"/>
        <v>0</v>
      </c>
      <c r="AU209" t="b">
        <f t="shared" si="20"/>
        <v>0</v>
      </c>
      <c r="AV209" t="b">
        <f t="shared" si="21"/>
        <v>1</v>
      </c>
      <c r="AW209" t="b">
        <f t="shared" si="22"/>
        <v>0</v>
      </c>
      <c r="AX209" t="b">
        <f t="shared" si="23"/>
        <v>0</v>
      </c>
    </row>
    <row r="210" spans="1:50" x14ac:dyDescent="0.3">
      <c r="A210">
        <v>320</v>
      </c>
      <c r="B210">
        <v>320</v>
      </c>
      <c r="C210">
        <v>707</v>
      </c>
      <c r="D210" s="1">
        <v>44826</v>
      </c>
      <c r="E210" t="s">
        <v>26</v>
      </c>
      <c r="F210" t="s">
        <v>27</v>
      </c>
      <c r="G210" t="s">
        <v>27</v>
      </c>
      <c r="H210">
        <v>0</v>
      </c>
      <c r="I210">
        <v>1</v>
      </c>
      <c r="J210">
        <v>321</v>
      </c>
      <c r="K210">
        <v>6</v>
      </c>
      <c r="L210">
        <v>1</v>
      </c>
      <c r="M210">
        <v>0</v>
      </c>
      <c r="N210">
        <v>0</v>
      </c>
      <c r="O210" t="s">
        <v>1709</v>
      </c>
      <c r="Q210" t="s">
        <v>1710</v>
      </c>
      <c r="R210" t="s">
        <v>1711</v>
      </c>
      <c r="S210" t="s">
        <v>1712</v>
      </c>
      <c r="T210" t="s">
        <v>1713</v>
      </c>
      <c r="U210" t="s">
        <v>1714</v>
      </c>
      <c r="V210" t="s">
        <v>1715</v>
      </c>
      <c r="W210" t="s">
        <v>26</v>
      </c>
      <c r="X210" t="s">
        <v>93</v>
      </c>
      <c r="Y210" t="s">
        <v>93</v>
      </c>
      <c r="Z210" t="s">
        <v>93</v>
      </c>
      <c r="AA210" t="s">
        <v>93</v>
      </c>
      <c r="AB210" t="s">
        <v>2186</v>
      </c>
      <c r="AC210" t="s">
        <v>2185</v>
      </c>
      <c r="AD210" t="s">
        <v>2184</v>
      </c>
      <c r="AE210" t="s">
        <v>2100</v>
      </c>
      <c r="AF210" t="s">
        <v>26</v>
      </c>
      <c r="AG210" t="s">
        <v>27</v>
      </c>
      <c r="AH210" t="s">
        <v>45</v>
      </c>
      <c r="AI210" t="s">
        <v>26</v>
      </c>
      <c r="AM210" t="b">
        <v>1</v>
      </c>
      <c r="AO210" t="b">
        <v>1</v>
      </c>
      <c r="AS210" t="b">
        <f t="shared" si="18"/>
        <v>1</v>
      </c>
      <c r="AT210" t="b">
        <f t="shared" si="19"/>
        <v>1</v>
      </c>
      <c r="AU210" t="b">
        <f t="shared" si="20"/>
        <v>0</v>
      </c>
      <c r="AV210" t="b">
        <f t="shared" si="21"/>
        <v>1</v>
      </c>
      <c r="AW210" t="b">
        <f t="shared" si="22"/>
        <v>0</v>
      </c>
      <c r="AX210" t="b">
        <f t="shared" si="23"/>
        <v>0</v>
      </c>
    </row>
    <row r="211" spans="1:50" x14ac:dyDescent="0.3">
      <c r="A211">
        <v>321</v>
      </c>
      <c r="B211">
        <v>321</v>
      </c>
      <c r="C211">
        <v>720</v>
      </c>
      <c r="D211" s="1">
        <v>44831</v>
      </c>
      <c r="E211" t="s">
        <v>26</v>
      </c>
      <c r="F211" t="s">
        <v>26</v>
      </c>
      <c r="G211" t="s">
        <v>26</v>
      </c>
      <c r="H211">
        <v>1</v>
      </c>
      <c r="I211">
        <v>1</v>
      </c>
      <c r="J211">
        <v>322</v>
      </c>
      <c r="K211">
        <v>6</v>
      </c>
      <c r="L211">
        <v>1</v>
      </c>
      <c r="M211">
        <v>0</v>
      </c>
      <c r="N211">
        <v>0</v>
      </c>
      <c r="O211" t="s">
        <v>1716</v>
      </c>
      <c r="Q211" t="s">
        <v>1717</v>
      </c>
      <c r="R211" t="s">
        <v>1718</v>
      </c>
      <c r="S211" t="s">
        <v>1719</v>
      </c>
      <c r="T211" t="s">
        <v>1720</v>
      </c>
      <c r="U211" t="s">
        <v>1721</v>
      </c>
      <c r="V211" t="s">
        <v>1722</v>
      </c>
      <c r="W211" t="s">
        <v>26</v>
      </c>
      <c r="X211" t="s">
        <v>1723</v>
      </c>
      <c r="Y211" t="s">
        <v>56</v>
      </c>
      <c r="Z211" t="s">
        <v>56</v>
      </c>
      <c r="AA211" t="s">
        <v>26</v>
      </c>
      <c r="AB211" t="s">
        <v>2183</v>
      </c>
      <c r="AC211" t="s">
        <v>2182</v>
      </c>
      <c r="AD211" t="s">
        <v>2181</v>
      </c>
      <c r="AE211" t="s">
        <v>1722</v>
      </c>
      <c r="AF211" t="s">
        <v>27</v>
      </c>
      <c r="AG211" t="s">
        <v>26</v>
      </c>
      <c r="AH211" t="s">
        <v>27</v>
      </c>
      <c r="AI211" t="s">
        <v>26</v>
      </c>
      <c r="AL211" t="b">
        <v>1</v>
      </c>
      <c r="AM211" t="b">
        <v>1</v>
      </c>
      <c r="AP211" t="b">
        <v>1</v>
      </c>
      <c r="AS211" t="b">
        <f t="shared" si="18"/>
        <v>1</v>
      </c>
      <c r="AT211" t="b">
        <f t="shared" si="19"/>
        <v>1</v>
      </c>
      <c r="AU211" t="b">
        <f t="shared" si="20"/>
        <v>1</v>
      </c>
      <c r="AV211" t="b">
        <f t="shared" si="21"/>
        <v>1</v>
      </c>
      <c r="AW211" t="b">
        <f t="shared" si="22"/>
        <v>1</v>
      </c>
      <c r="AX211" t="b">
        <f t="shared" si="23"/>
        <v>1</v>
      </c>
    </row>
    <row r="212" spans="1:50" x14ac:dyDescent="0.3">
      <c r="A212">
        <v>323</v>
      </c>
      <c r="B212">
        <v>323</v>
      </c>
      <c r="C212">
        <v>723</v>
      </c>
      <c r="D212" s="1">
        <v>44833</v>
      </c>
      <c r="E212" t="s">
        <v>26</v>
      </c>
      <c r="F212" t="s">
        <v>27</v>
      </c>
      <c r="G212" t="s">
        <v>27</v>
      </c>
      <c r="H212">
        <v>0</v>
      </c>
      <c r="I212">
        <v>1</v>
      </c>
      <c r="J212">
        <v>324</v>
      </c>
      <c r="K212">
        <v>6</v>
      </c>
      <c r="L212">
        <v>0</v>
      </c>
      <c r="M212">
        <v>0</v>
      </c>
      <c r="N212">
        <v>1</v>
      </c>
      <c r="O212" t="s">
        <v>1724</v>
      </c>
      <c r="Q212" t="s">
        <v>1725</v>
      </c>
      <c r="R212" t="s">
        <v>1726</v>
      </c>
      <c r="S212" t="s">
        <v>1727</v>
      </c>
      <c r="T212" t="s">
        <v>1728</v>
      </c>
      <c r="U212" t="s">
        <v>1729</v>
      </c>
      <c r="V212" t="s">
        <v>1730</v>
      </c>
      <c r="W212" t="s">
        <v>26</v>
      </c>
      <c r="X212" t="s">
        <v>1731</v>
      </c>
      <c r="Y212" t="s">
        <v>1732</v>
      </c>
      <c r="Z212" t="s">
        <v>45</v>
      </c>
      <c r="AA212" t="s">
        <v>45</v>
      </c>
      <c r="AB212" t="s">
        <v>2180</v>
      </c>
      <c r="AC212" t="s">
        <v>2179</v>
      </c>
      <c r="AD212" t="s">
        <v>2178</v>
      </c>
      <c r="AE212" t="s">
        <v>2177</v>
      </c>
      <c r="AF212" t="s">
        <v>26</v>
      </c>
      <c r="AG212" t="s">
        <v>26</v>
      </c>
      <c r="AH212" t="s">
        <v>26</v>
      </c>
      <c r="AI212" t="s">
        <v>26</v>
      </c>
      <c r="AL212" t="b">
        <v>1</v>
      </c>
      <c r="AN212" t="b">
        <v>1</v>
      </c>
      <c r="AO212" t="b">
        <v>1</v>
      </c>
      <c r="AP212" t="b">
        <v>1</v>
      </c>
      <c r="AQ212" t="b">
        <v>1</v>
      </c>
      <c r="AR212" t="b">
        <v>1</v>
      </c>
      <c r="AS212" t="b">
        <f t="shared" si="18"/>
        <v>1</v>
      </c>
      <c r="AT212" t="b">
        <f t="shared" si="19"/>
        <v>0</v>
      </c>
      <c r="AU212" t="b">
        <f t="shared" si="20"/>
        <v>1</v>
      </c>
      <c r="AV212" t="b">
        <f t="shared" si="21"/>
        <v>0</v>
      </c>
      <c r="AW212" t="b">
        <f t="shared" si="22"/>
        <v>0</v>
      </c>
      <c r="AX212" t="b">
        <f t="shared" si="23"/>
        <v>1</v>
      </c>
    </row>
    <row r="213" spans="1:50" x14ac:dyDescent="0.3">
      <c r="A213">
        <v>324</v>
      </c>
      <c r="B213">
        <v>324</v>
      </c>
      <c r="C213">
        <v>729</v>
      </c>
      <c r="D213" s="1">
        <v>44834</v>
      </c>
      <c r="E213" t="s">
        <v>26</v>
      </c>
      <c r="F213" t="s">
        <v>27</v>
      </c>
      <c r="G213" t="s">
        <v>27</v>
      </c>
      <c r="H213">
        <v>0</v>
      </c>
      <c r="I213">
        <v>1</v>
      </c>
      <c r="J213">
        <v>325</v>
      </c>
      <c r="K213">
        <v>6</v>
      </c>
      <c r="L213">
        <v>1</v>
      </c>
      <c r="M213">
        <v>0</v>
      </c>
      <c r="N213">
        <v>0</v>
      </c>
      <c r="O213" t="s">
        <v>1733</v>
      </c>
      <c r="Q213" t="s">
        <v>1734</v>
      </c>
      <c r="R213" t="s">
        <v>1735</v>
      </c>
      <c r="S213" t="s">
        <v>1736</v>
      </c>
      <c r="T213" t="s">
        <v>1737</v>
      </c>
      <c r="U213" t="s">
        <v>1233</v>
      </c>
      <c r="V213" t="s">
        <v>1738</v>
      </c>
      <c r="W213" t="s">
        <v>26</v>
      </c>
      <c r="X213" t="s">
        <v>1739</v>
      </c>
      <c r="Y213" t="s">
        <v>27</v>
      </c>
      <c r="Z213" t="s">
        <v>26</v>
      </c>
      <c r="AA213" t="s">
        <v>26</v>
      </c>
      <c r="AB213" t="s">
        <v>2176</v>
      </c>
      <c r="AC213" t="s">
        <v>2175</v>
      </c>
      <c r="AD213" t="s">
        <v>2174</v>
      </c>
      <c r="AE213" t="s">
        <v>2155</v>
      </c>
      <c r="AF213" t="s">
        <v>26</v>
      </c>
      <c r="AG213" t="s">
        <v>26</v>
      </c>
      <c r="AH213" t="s">
        <v>45</v>
      </c>
      <c r="AI213" t="s">
        <v>26</v>
      </c>
      <c r="AK213" t="b">
        <v>1</v>
      </c>
      <c r="AL213" t="b">
        <v>1</v>
      </c>
      <c r="AN213" t="b">
        <v>1</v>
      </c>
      <c r="AO213" t="b">
        <v>1</v>
      </c>
      <c r="AP213" t="b">
        <v>1</v>
      </c>
      <c r="AS213" t="b">
        <f t="shared" si="18"/>
        <v>1</v>
      </c>
      <c r="AT213" t="b">
        <f t="shared" si="19"/>
        <v>1</v>
      </c>
      <c r="AU213" t="b">
        <f t="shared" si="20"/>
        <v>1</v>
      </c>
      <c r="AV213" t="b">
        <f t="shared" si="21"/>
        <v>1</v>
      </c>
      <c r="AW213" t="b">
        <f t="shared" si="22"/>
        <v>1</v>
      </c>
      <c r="AX213" t="b">
        <f t="shared" si="23"/>
        <v>1</v>
      </c>
    </row>
    <row r="214" spans="1:50" x14ac:dyDescent="0.3">
      <c r="A214">
        <v>325</v>
      </c>
      <c r="B214">
        <v>325</v>
      </c>
      <c r="C214">
        <v>730</v>
      </c>
      <c r="D214" s="1">
        <v>44834</v>
      </c>
      <c r="E214" t="s">
        <v>26</v>
      </c>
      <c r="F214" t="s">
        <v>27</v>
      </c>
      <c r="G214" t="s">
        <v>27</v>
      </c>
      <c r="H214">
        <v>0</v>
      </c>
      <c r="I214">
        <v>1</v>
      </c>
      <c r="J214">
        <v>326</v>
      </c>
      <c r="K214">
        <v>6</v>
      </c>
      <c r="L214">
        <v>0</v>
      </c>
      <c r="M214">
        <v>1</v>
      </c>
      <c r="N214">
        <v>0</v>
      </c>
      <c r="O214" t="s">
        <v>1740</v>
      </c>
      <c r="Q214" t="s">
        <v>1741</v>
      </c>
      <c r="R214" t="s">
        <v>1742</v>
      </c>
      <c r="S214" t="s">
        <v>1743</v>
      </c>
      <c r="T214" t="s">
        <v>1744</v>
      </c>
      <c r="U214" t="s">
        <v>1745</v>
      </c>
      <c r="V214" t="s">
        <v>1746</v>
      </c>
      <c r="W214" t="s">
        <v>26</v>
      </c>
      <c r="X214" t="s">
        <v>54</v>
      </c>
      <c r="Y214" t="s">
        <v>27</v>
      </c>
      <c r="Z214" t="s">
        <v>27</v>
      </c>
      <c r="AA214" t="s">
        <v>1747</v>
      </c>
      <c r="AB214" t="s">
        <v>2173</v>
      </c>
      <c r="AC214" t="s">
        <v>2172</v>
      </c>
      <c r="AD214" t="s">
        <v>2171</v>
      </c>
      <c r="AE214" t="s">
        <v>2167</v>
      </c>
      <c r="AF214" t="s">
        <v>26</v>
      </c>
      <c r="AG214" t="s">
        <v>27</v>
      </c>
      <c r="AH214" t="s">
        <v>27</v>
      </c>
      <c r="AI214" t="s">
        <v>2166</v>
      </c>
      <c r="AL214" t="b">
        <v>1</v>
      </c>
      <c r="AO214" t="b">
        <v>1</v>
      </c>
      <c r="AS214" t="b">
        <f t="shared" si="18"/>
        <v>1</v>
      </c>
      <c r="AT214" t="b">
        <f t="shared" si="19"/>
        <v>1</v>
      </c>
      <c r="AU214" t="b">
        <f t="shared" si="20"/>
        <v>0</v>
      </c>
      <c r="AV214" t="b">
        <f t="shared" si="21"/>
        <v>0</v>
      </c>
      <c r="AW214" t="b">
        <f t="shared" si="22"/>
        <v>1</v>
      </c>
      <c r="AX214" t="b">
        <f t="shared" si="23"/>
        <v>0</v>
      </c>
    </row>
    <row r="215" spans="1:50" x14ac:dyDescent="0.3">
      <c r="A215">
        <v>326</v>
      </c>
      <c r="B215">
        <v>326</v>
      </c>
      <c r="C215">
        <v>730</v>
      </c>
      <c r="D215" s="1">
        <v>44834</v>
      </c>
      <c r="E215" t="s">
        <v>26</v>
      </c>
      <c r="F215" t="s">
        <v>27</v>
      </c>
      <c r="G215" t="s">
        <v>27</v>
      </c>
      <c r="H215">
        <v>0</v>
      </c>
      <c r="I215">
        <v>1</v>
      </c>
      <c r="J215">
        <v>326</v>
      </c>
      <c r="K215">
        <v>6</v>
      </c>
      <c r="L215">
        <v>0</v>
      </c>
      <c r="M215">
        <v>1</v>
      </c>
      <c r="N215">
        <v>0</v>
      </c>
      <c r="O215" t="s">
        <v>1740</v>
      </c>
      <c r="Q215" t="s">
        <v>1748</v>
      </c>
      <c r="R215" t="s">
        <v>1749</v>
      </c>
      <c r="S215" t="s">
        <v>1750</v>
      </c>
      <c r="T215" t="s">
        <v>1751</v>
      </c>
      <c r="U215" t="s">
        <v>1752</v>
      </c>
      <c r="V215" t="s">
        <v>1753</v>
      </c>
      <c r="W215" t="s">
        <v>26</v>
      </c>
      <c r="X215" t="s">
        <v>54</v>
      </c>
      <c r="Y215" t="s">
        <v>27</v>
      </c>
      <c r="Z215" t="s">
        <v>45</v>
      </c>
      <c r="AA215" t="s">
        <v>45</v>
      </c>
      <c r="AB215" t="s">
        <v>2170</v>
      </c>
      <c r="AC215" t="s">
        <v>2169</v>
      </c>
      <c r="AD215" t="s">
        <v>2168</v>
      </c>
      <c r="AE215" t="s">
        <v>2167</v>
      </c>
      <c r="AF215" t="s">
        <v>26</v>
      </c>
      <c r="AG215" t="s">
        <v>45</v>
      </c>
      <c r="AH215" t="s">
        <v>45</v>
      </c>
      <c r="AI215" t="s">
        <v>2166</v>
      </c>
      <c r="AL215" t="b">
        <v>1</v>
      </c>
      <c r="AO215" t="b">
        <v>1</v>
      </c>
      <c r="AS215" t="b">
        <f t="shared" si="18"/>
        <v>1</v>
      </c>
      <c r="AT215" t="b">
        <f t="shared" si="19"/>
        <v>1</v>
      </c>
      <c r="AU215" t="b">
        <f t="shared" si="20"/>
        <v>0</v>
      </c>
      <c r="AV215" t="b">
        <f t="shared" si="21"/>
        <v>0</v>
      </c>
      <c r="AW215" t="b">
        <f t="shared" si="22"/>
        <v>1</v>
      </c>
      <c r="AX215" t="b">
        <f t="shared" si="23"/>
        <v>0</v>
      </c>
    </row>
    <row r="216" spans="1:50" x14ac:dyDescent="0.3">
      <c r="A216">
        <v>327</v>
      </c>
      <c r="B216">
        <v>327</v>
      </c>
      <c r="C216">
        <v>732</v>
      </c>
      <c r="D216" s="1">
        <v>44834</v>
      </c>
      <c r="E216" t="s">
        <v>26</v>
      </c>
      <c r="G216" t="s">
        <v>26</v>
      </c>
      <c r="H216">
        <v>1</v>
      </c>
      <c r="I216">
        <v>1</v>
      </c>
      <c r="J216">
        <v>327</v>
      </c>
      <c r="K216">
        <v>6</v>
      </c>
      <c r="L216">
        <v>1</v>
      </c>
      <c r="M216">
        <v>1</v>
      </c>
      <c r="N216">
        <v>0</v>
      </c>
      <c r="O216" t="s">
        <v>1754</v>
      </c>
      <c r="Q216" t="s">
        <v>1755</v>
      </c>
      <c r="R216" t="s">
        <v>1756</v>
      </c>
      <c r="S216" t="s">
        <v>1757</v>
      </c>
      <c r="T216" t="s">
        <v>1758</v>
      </c>
      <c r="U216" t="s">
        <v>1759</v>
      </c>
      <c r="V216" t="s">
        <v>1760</v>
      </c>
      <c r="W216" t="s">
        <v>26</v>
      </c>
      <c r="X216" t="s">
        <v>1761</v>
      </c>
      <c r="Y216" t="s">
        <v>45</v>
      </c>
      <c r="Z216" t="s">
        <v>45</v>
      </c>
      <c r="AA216" t="s">
        <v>26</v>
      </c>
      <c r="AB216" t="s">
        <v>2165</v>
      </c>
      <c r="AC216" t="s">
        <v>2164</v>
      </c>
      <c r="AD216" t="s">
        <v>2163</v>
      </c>
      <c r="AE216" t="s">
        <v>2162</v>
      </c>
      <c r="AF216" t="s">
        <v>2159</v>
      </c>
      <c r="AG216" t="s">
        <v>2161</v>
      </c>
      <c r="AH216" t="s">
        <v>2160</v>
      </c>
      <c r="AI216" t="s">
        <v>2159</v>
      </c>
      <c r="AL216" t="b">
        <v>1</v>
      </c>
      <c r="AN216" t="b">
        <v>1</v>
      </c>
      <c r="AP216" t="b">
        <v>1</v>
      </c>
      <c r="AQ216" t="b">
        <v>1</v>
      </c>
      <c r="AS216" t="b">
        <f t="shared" si="18"/>
        <v>1</v>
      </c>
      <c r="AT216" t="b">
        <f t="shared" si="19"/>
        <v>1</v>
      </c>
      <c r="AU216" t="b">
        <f t="shared" si="20"/>
        <v>1</v>
      </c>
      <c r="AV216" t="b">
        <f t="shared" si="21"/>
        <v>1</v>
      </c>
      <c r="AW216" t="b">
        <f t="shared" si="22"/>
        <v>1</v>
      </c>
      <c r="AX216" t="b">
        <f t="shared" si="23"/>
        <v>1</v>
      </c>
    </row>
    <row r="217" spans="1:50" x14ac:dyDescent="0.3">
      <c r="A217">
        <v>328</v>
      </c>
      <c r="B217">
        <v>328</v>
      </c>
      <c r="C217">
        <v>734</v>
      </c>
      <c r="D217" s="1">
        <v>44837</v>
      </c>
      <c r="E217" t="s">
        <v>26</v>
      </c>
      <c r="F217" t="s">
        <v>27</v>
      </c>
      <c r="G217" t="s">
        <v>27</v>
      </c>
      <c r="H217">
        <v>0</v>
      </c>
      <c r="I217">
        <v>1</v>
      </c>
      <c r="J217">
        <v>328</v>
      </c>
      <c r="K217">
        <v>6</v>
      </c>
      <c r="L217">
        <v>1</v>
      </c>
      <c r="M217">
        <v>0</v>
      </c>
      <c r="N217">
        <v>0</v>
      </c>
      <c r="O217" t="s">
        <v>1762</v>
      </c>
      <c r="P217" t="s">
        <v>1700</v>
      </c>
      <c r="Q217" t="s">
        <v>1763</v>
      </c>
      <c r="R217" t="s">
        <v>1764</v>
      </c>
      <c r="S217" t="s">
        <v>1765</v>
      </c>
      <c r="T217" t="s">
        <v>1766</v>
      </c>
      <c r="U217" t="s">
        <v>1521</v>
      </c>
      <c r="V217" t="s">
        <v>1767</v>
      </c>
      <c r="W217" t="s">
        <v>26</v>
      </c>
      <c r="X217" t="s">
        <v>1768</v>
      </c>
      <c r="Y217" t="s">
        <v>1769</v>
      </c>
      <c r="Z217" t="s">
        <v>26</v>
      </c>
      <c r="AA217" t="s">
        <v>26</v>
      </c>
      <c r="AB217" t="s">
        <v>2158</v>
      </c>
      <c r="AC217" t="s">
        <v>2157</v>
      </c>
      <c r="AD217" t="s">
        <v>2156</v>
      </c>
      <c r="AE217" t="s">
        <v>2155</v>
      </c>
      <c r="AF217" t="s">
        <v>26</v>
      </c>
      <c r="AG217" t="s">
        <v>27</v>
      </c>
      <c r="AH217" t="s">
        <v>26</v>
      </c>
      <c r="AI217" t="s">
        <v>26</v>
      </c>
      <c r="AK217" t="b">
        <v>1</v>
      </c>
      <c r="AL217" t="b">
        <v>1</v>
      </c>
      <c r="AN217" t="b">
        <v>1</v>
      </c>
      <c r="AO217" t="b">
        <v>1</v>
      </c>
      <c r="AQ217" t="b">
        <v>1</v>
      </c>
      <c r="AR217" t="b">
        <v>1</v>
      </c>
      <c r="AS217" t="b">
        <f t="shared" si="18"/>
        <v>1</v>
      </c>
      <c r="AT217" t="b">
        <f t="shared" si="19"/>
        <v>0</v>
      </c>
      <c r="AU217" t="b">
        <f t="shared" si="20"/>
        <v>1</v>
      </c>
      <c r="AV217" t="b">
        <f t="shared" si="21"/>
        <v>1</v>
      </c>
      <c r="AW217" t="b">
        <f t="shared" si="22"/>
        <v>1</v>
      </c>
      <c r="AX217" t="b">
        <f t="shared" si="23"/>
        <v>1</v>
      </c>
    </row>
    <row r="218" spans="1:50" x14ac:dyDescent="0.3">
      <c r="A218">
        <v>329</v>
      </c>
      <c r="B218">
        <v>329</v>
      </c>
      <c r="C218">
        <v>736</v>
      </c>
      <c r="D218" s="1">
        <v>44837</v>
      </c>
      <c r="E218" t="s">
        <v>26</v>
      </c>
      <c r="F218" t="s">
        <v>27</v>
      </c>
      <c r="G218" t="s">
        <v>27</v>
      </c>
      <c r="H218">
        <v>0</v>
      </c>
      <c r="I218">
        <v>1</v>
      </c>
      <c r="J218">
        <v>329</v>
      </c>
      <c r="K218">
        <v>6</v>
      </c>
      <c r="L218">
        <v>0</v>
      </c>
      <c r="M218">
        <v>0</v>
      </c>
      <c r="N218">
        <v>1</v>
      </c>
      <c r="O218" t="s">
        <v>1770</v>
      </c>
      <c r="Q218" t="s">
        <v>1771</v>
      </c>
      <c r="R218" t="s">
        <v>1772</v>
      </c>
      <c r="S218" t="s">
        <v>1773</v>
      </c>
      <c r="T218" t="s">
        <v>1774</v>
      </c>
      <c r="U218" t="s">
        <v>320</v>
      </c>
      <c r="V218" t="s">
        <v>1775</v>
      </c>
      <c r="W218" t="s">
        <v>26</v>
      </c>
      <c r="X218" t="s">
        <v>963</v>
      </c>
      <c r="Y218" t="s">
        <v>27</v>
      </c>
      <c r="Z218" t="s">
        <v>26</v>
      </c>
      <c r="AA218" t="s">
        <v>26</v>
      </c>
      <c r="AB218" t="s">
        <v>2154</v>
      </c>
      <c r="AC218" t="s">
        <v>2153</v>
      </c>
      <c r="AD218" t="s">
        <v>2152</v>
      </c>
      <c r="AE218" t="s">
        <v>1775</v>
      </c>
      <c r="AF218" t="s">
        <v>26</v>
      </c>
      <c r="AG218" t="s">
        <v>45</v>
      </c>
      <c r="AH218" t="s">
        <v>45</v>
      </c>
      <c r="AI218" t="s">
        <v>45</v>
      </c>
      <c r="AK218" t="b">
        <v>1</v>
      </c>
      <c r="AL218" t="b">
        <v>1</v>
      </c>
      <c r="AO218" t="b">
        <v>1</v>
      </c>
      <c r="AS218" t="b">
        <f t="shared" si="18"/>
        <v>1</v>
      </c>
      <c r="AT218" t="b">
        <f t="shared" si="19"/>
        <v>1</v>
      </c>
      <c r="AU218" t="b">
        <f t="shared" si="20"/>
        <v>0</v>
      </c>
      <c r="AV218" t="b">
        <f t="shared" si="21"/>
        <v>0</v>
      </c>
      <c r="AW218" t="b">
        <f t="shared" si="22"/>
        <v>1</v>
      </c>
      <c r="AX218" t="b">
        <f t="shared" si="23"/>
        <v>0</v>
      </c>
    </row>
    <row r="219" spans="1:50" x14ac:dyDescent="0.3">
      <c r="A219">
        <v>330</v>
      </c>
      <c r="B219">
        <v>330</v>
      </c>
      <c r="C219">
        <v>740</v>
      </c>
      <c r="D219" s="1">
        <v>44838</v>
      </c>
      <c r="E219" t="s">
        <v>26</v>
      </c>
      <c r="F219" t="s">
        <v>27</v>
      </c>
      <c r="G219" t="s">
        <v>27</v>
      </c>
      <c r="H219">
        <v>0</v>
      </c>
      <c r="I219">
        <v>1</v>
      </c>
      <c r="J219">
        <v>330</v>
      </c>
      <c r="K219">
        <v>6</v>
      </c>
      <c r="L219">
        <v>1</v>
      </c>
      <c r="M219">
        <v>0</v>
      </c>
      <c r="N219">
        <v>0</v>
      </c>
      <c r="O219" t="s">
        <v>1776</v>
      </c>
      <c r="Q219" t="s">
        <v>1777</v>
      </c>
      <c r="R219" t="s">
        <v>1778</v>
      </c>
      <c r="S219" t="s">
        <v>1779</v>
      </c>
      <c r="T219" t="s">
        <v>1780</v>
      </c>
      <c r="U219" t="s">
        <v>1781</v>
      </c>
      <c r="V219" t="s">
        <v>1782</v>
      </c>
      <c r="W219" t="s">
        <v>26</v>
      </c>
      <c r="X219" t="s">
        <v>1783</v>
      </c>
      <c r="Y219" t="s">
        <v>1153</v>
      </c>
      <c r="Z219" t="s">
        <v>45</v>
      </c>
      <c r="AA219" t="s">
        <v>45</v>
      </c>
      <c r="AB219" t="s">
        <v>2151</v>
      </c>
      <c r="AC219" t="s">
        <v>2150</v>
      </c>
      <c r="AD219" t="s">
        <v>2149</v>
      </c>
      <c r="AE219" t="s">
        <v>2144</v>
      </c>
      <c r="AF219" t="s">
        <v>2143</v>
      </c>
      <c r="AG219" t="s">
        <v>2142</v>
      </c>
      <c r="AH219" t="s">
        <v>2142</v>
      </c>
      <c r="AI219" t="s">
        <v>2148</v>
      </c>
      <c r="AN219" t="b">
        <v>1</v>
      </c>
      <c r="AO219" t="b">
        <v>1</v>
      </c>
      <c r="AS219" t="b">
        <f t="shared" si="18"/>
        <v>1</v>
      </c>
      <c r="AT219" t="b">
        <f t="shared" si="19"/>
        <v>1</v>
      </c>
      <c r="AU219" t="b">
        <f t="shared" si="20"/>
        <v>0</v>
      </c>
      <c r="AV219" t="b">
        <f t="shared" si="21"/>
        <v>1</v>
      </c>
      <c r="AW219" t="b">
        <f t="shared" si="22"/>
        <v>0</v>
      </c>
      <c r="AX219" t="b">
        <f t="shared" si="23"/>
        <v>0</v>
      </c>
    </row>
    <row r="220" spans="1:50" x14ac:dyDescent="0.3">
      <c r="A220">
        <v>331</v>
      </c>
      <c r="B220">
        <v>331</v>
      </c>
      <c r="C220">
        <v>740</v>
      </c>
      <c r="D220" s="1">
        <v>44838</v>
      </c>
      <c r="E220" t="s">
        <v>26</v>
      </c>
      <c r="F220" t="s">
        <v>27</v>
      </c>
      <c r="G220" t="s">
        <v>27</v>
      </c>
      <c r="H220">
        <v>0</v>
      </c>
      <c r="I220">
        <v>1</v>
      </c>
      <c r="J220">
        <v>330</v>
      </c>
      <c r="K220">
        <v>6</v>
      </c>
      <c r="L220">
        <v>1</v>
      </c>
      <c r="M220">
        <v>0</v>
      </c>
      <c r="N220">
        <v>0</v>
      </c>
      <c r="O220" t="s">
        <v>1776</v>
      </c>
      <c r="Q220" t="s">
        <v>1777</v>
      </c>
      <c r="R220" t="s">
        <v>1784</v>
      </c>
      <c r="S220" t="s">
        <v>1779</v>
      </c>
      <c r="T220" t="s">
        <v>1780</v>
      </c>
      <c r="U220" t="s">
        <v>1781</v>
      </c>
      <c r="V220" t="s">
        <v>1782</v>
      </c>
      <c r="W220" t="s">
        <v>26</v>
      </c>
      <c r="X220" t="s">
        <v>1783</v>
      </c>
      <c r="Y220" t="s">
        <v>1153</v>
      </c>
      <c r="Z220" t="s">
        <v>45</v>
      </c>
      <c r="AA220" t="s">
        <v>45</v>
      </c>
      <c r="AB220" t="s">
        <v>2147</v>
      </c>
      <c r="AC220" t="s">
        <v>2146</v>
      </c>
      <c r="AD220" t="s">
        <v>2145</v>
      </c>
      <c r="AE220" t="s">
        <v>2144</v>
      </c>
      <c r="AF220" t="s">
        <v>2143</v>
      </c>
      <c r="AG220" t="s">
        <v>2142</v>
      </c>
      <c r="AH220" t="s">
        <v>2142</v>
      </c>
      <c r="AI220" t="s">
        <v>2141</v>
      </c>
      <c r="AN220" t="b">
        <v>1</v>
      </c>
      <c r="AO220" t="b">
        <v>1</v>
      </c>
      <c r="AS220" t="b">
        <f t="shared" si="18"/>
        <v>1</v>
      </c>
      <c r="AT220" t="b">
        <f t="shared" si="19"/>
        <v>1</v>
      </c>
      <c r="AU220" t="b">
        <f t="shared" si="20"/>
        <v>0</v>
      </c>
      <c r="AV220" t="b">
        <f t="shared" si="21"/>
        <v>1</v>
      </c>
      <c r="AW220" t="b">
        <f t="shared" si="22"/>
        <v>0</v>
      </c>
      <c r="AX220" t="b">
        <f t="shared" si="23"/>
        <v>0</v>
      </c>
    </row>
    <row r="221" spans="1:50" x14ac:dyDescent="0.3">
      <c r="A221">
        <v>332</v>
      </c>
      <c r="B221">
        <v>332</v>
      </c>
      <c r="C221">
        <v>744</v>
      </c>
      <c r="D221" s="1">
        <v>44838</v>
      </c>
      <c r="E221" t="s">
        <v>26</v>
      </c>
      <c r="F221" t="s">
        <v>27</v>
      </c>
      <c r="G221" t="s">
        <v>27</v>
      </c>
      <c r="H221">
        <v>0</v>
      </c>
      <c r="I221">
        <v>1</v>
      </c>
      <c r="J221">
        <v>331</v>
      </c>
      <c r="K221">
        <v>6</v>
      </c>
      <c r="L221">
        <v>0</v>
      </c>
      <c r="M221">
        <v>0</v>
      </c>
      <c r="N221">
        <v>1</v>
      </c>
      <c r="O221" t="s">
        <v>1785</v>
      </c>
      <c r="Q221" t="s">
        <v>1786</v>
      </c>
      <c r="R221" t="s">
        <v>1787</v>
      </c>
      <c r="S221" t="s">
        <v>1788</v>
      </c>
      <c r="T221" t="s">
        <v>1789</v>
      </c>
      <c r="U221" t="s">
        <v>1790</v>
      </c>
      <c r="V221" t="s">
        <v>1791</v>
      </c>
      <c r="W221" t="s">
        <v>26</v>
      </c>
      <c r="X221" t="s">
        <v>1792</v>
      </c>
      <c r="Y221" t="s">
        <v>45</v>
      </c>
      <c r="Z221" t="s">
        <v>45</v>
      </c>
      <c r="AA221" t="s">
        <v>45</v>
      </c>
      <c r="AB221" t="s">
        <v>2140</v>
      </c>
      <c r="AC221" t="s">
        <v>2139</v>
      </c>
      <c r="AD221" t="s">
        <v>2138</v>
      </c>
      <c r="AE221" t="s">
        <v>2137</v>
      </c>
      <c r="AF221" t="s">
        <v>26</v>
      </c>
      <c r="AG221" t="s">
        <v>45</v>
      </c>
      <c r="AH221" t="s">
        <v>45</v>
      </c>
      <c r="AI221" t="s">
        <v>2136</v>
      </c>
      <c r="AL221" t="b">
        <v>1</v>
      </c>
      <c r="AN221" t="b">
        <v>1</v>
      </c>
      <c r="AO221" t="b">
        <v>1</v>
      </c>
      <c r="AS221" t="b">
        <f t="shared" si="18"/>
        <v>1</v>
      </c>
      <c r="AT221" t="b">
        <f t="shared" si="19"/>
        <v>1</v>
      </c>
      <c r="AU221" t="b">
        <f t="shared" si="20"/>
        <v>1</v>
      </c>
      <c r="AV221" t="b">
        <f t="shared" si="21"/>
        <v>0</v>
      </c>
      <c r="AW221" t="b">
        <f t="shared" si="22"/>
        <v>0</v>
      </c>
      <c r="AX221" t="b">
        <f t="shared" si="23"/>
        <v>1</v>
      </c>
    </row>
    <row r="222" spans="1:50" x14ac:dyDescent="0.3">
      <c r="A222">
        <v>333</v>
      </c>
      <c r="B222">
        <v>333</v>
      </c>
      <c r="C222">
        <v>751</v>
      </c>
      <c r="D222" s="1">
        <v>44841</v>
      </c>
      <c r="E222" t="s">
        <v>26</v>
      </c>
      <c r="F222" t="s">
        <v>27</v>
      </c>
      <c r="G222" t="s">
        <v>27</v>
      </c>
      <c r="H222">
        <v>0</v>
      </c>
      <c r="I222">
        <v>1</v>
      </c>
      <c r="J222">
        <v>332</v>
      </c>
      <c r="K222">
        <v>6</v>
      </c>
      <c r="L222">
        <v>1</v>
      </c>
      <c r="M222">
        <v>0</v>
      </c>
      <c r="N222">
        <v>0</v>
      </c>
      <c r="O222" t="s">
        <v>1793</v>
      </c>
      <c r="P222" t="s">
        <v>1700</v>
      </c>
      <c r="Q222" t="s">
        <v>1794</v>
      </c>
      <c r="R222" t="s">
        <v>1795</v>
      </c>
      <c r="S222" t="s">
        <v>1796</v>
      </c>
      <c r="T222" t="s">
        <v>1797</v>
      </c>
      <c r="U222" t="s">
        <v>41</v>
      </c>
      <c r="V222" t="s">
        <v>1798</v>
      </c>
      <c r="W222" t="s">
        <v>26</v>
      </c>
      <c r="X222" t="s">
        <v>217</v>
      </c>
      <c r="Y222" t="s">
        <v>1799</v>
      </c>
      <c r="Z222" t="s">
        <v>56</v>
      </c>
      <c r="AA222" t="s">
        <v>26</v>
      </c>
      <c r="AB222" t="s">
        <v>2135</v>
      </c>
      <c r="AC222" t="s">
        <v>2134</v>
      </c>
      <c r="AD222" t="s">
        <v>2133</v>
      </c>
      <c r="AE222" t="s">
        <v>2038</v>
      </c>
      <c r="AF222" t="s">
        <v>26</v>
      </c>
      <c r="AG222" t="s">
        <v>26</v>
      </c>
      <c r="AH222" t="s">
        <v>26</v>
      </c>
      <c r="AI222" t="s">
        <v>26</v>
      </c>
      <c r="AL222" t="b">
        <v>1</v>
      </c>
      <c r="AM222" t="b">
        <v>1</v>
      </c>
      <c r="AO222" t="b">
        <v>1</v>
      </c>
      <c r="AP222" t="b">
        <v>1</v>
      </c>
      <c r="AQ222" t="b">
        <v>1</v>
      </c>
      <c r="AR222" t="b">
        <v>1</v>
      </c>
      <c r="AS222" t="b">
        <f t="shared" si="18"/>
        <v>1</v>
      </c>
      <c r="AT222" t="b">
        <f t="shared" si="19"/>
        <v>0</v>
      </c>
      <c r="AU222" t="b">
        <f t="shared" si="20"/>
        <v>1</v>
      </c>
      <c r="AV222" t="b">
        <f t="shared" si="21"/>
        <v>1</v>
      </c>
      <c r="AW222" t="b">
        <f t="shared" si="22"/>
        <v>1</v>
      </c>
      <c r="AX222" t="b">
        <f t="shared" si="23"/>
        <v>1</v>
      </c>
    </row>
    <row r="223" spans="1:50" x14ac:dyDescent="0.3">
      <c r="A223">
        <v>335</v>
      </c>
      <c r="B223">
        <v>335</v>
      </c>
      <c r="C223">
        <v>756</v>
      </c>
      <c r="D223" s="1">
        <v>44845</v>
      </c>
      <c r="E223" t="s">
        <v>26</v>
      </c>
      <c r="F223" t="s">
        <v>26</v>
      </c>
      <c r="G223" t="s">
        <v>26</v>
      </c>
      <c r="H223">
        <v>1</v>
      </c>
      <c r="I223">
        <v>1</v>
      </c>
      <c r="J223">
        <v>334</v>
      </c>
      <c r="K223">
        <v>6</v>
      </c>
      <c r="L223">
        <v>0</v>
      </c>
      <c r="M223">
        <v>0</v>
      </c>
      <c r="N223">
        <v>1</v>
      </c>
      <c r="O223" t="s">
        <v>1800</v>
      </c>
      <c r="Q223" t="s">
        <v>1801</v>
      </c>
      <c r="R223" t="s">
        <v>1802</v>
      </c>
      <c r="S223" t="s">
        <v>1803</v>
      </c>
      <c r="T223" t="s">
        <v>1804</v>
      </c>
      <c r="U223" t="s">
        <v>1805</v>
      </c>
      <c r="V223" t="s">
        <v>1806</v>
      </c>
      <c r="W223" t="s">
        <v>26</v>
      </c>
      <c r="X223" t="s">
        <v>1807</v>
      </c>
      <c r="Y223" t="s">
        <v>26</v>
      </c>
      <c r="Z223" t="s">
        <v>26</v>
      </c>
      <c r="AA223" t="s">
        <v>93</v>
      </c>
      <c r="AB223" t="s">
        <v>2132</v>
      </c>
      <c r="AC223" t="s">
        <v>2131</v>
      </c>
      <c r="AD223" t="s">
        <v>2130</v>
      </c>
      <c r="AE223" t="s">
        <v>2129</v>
      </c>
      <c r="AF223" t="s">
        <v>27</v>
      </c>
      <c r="AG223" t="s">
        <v>27</v>
      </c>
      <c r="AH223" t="s">
        <v>26</v>
      </c>
      <c r="AI223" t="s">
        <v>27</v>
      </c>
      <c r="AK223" t="b">
        <v>1</v>
      </c>
      <c r="AL223" t="b">
        <v>1</v>
      </c>
      <c r="AQ223" t="b">
        <v>1</v>
      </c>
      <c r="AR223" t="b">
        <v>1</v>
      </c>
      <c r="AS223" t="b">
        <f t="shared" si="18"/>
        <v>1</v>
      </c>
      <c r="AT223" t="b">
        <f t="shared" si="19"/>
        <v>0</v>
      </c>
      <c r="AU223" t="b">
        <f t="shared" si="20"/>
        <v>0</v>
      </c>
      <c r="AV223" t="b">
        <f t="shared" si="21"/>
        <v>0</v>
      </c>
      <c r="AW223" t="b">
        <f t="shared" si="22"/>
        <v>1</v>
      </c>
      <c r="AX223" t="b">
        <f t="shared" si="23"/>
        <v>0</v>
      </c>
    </row>
    <row r="224" spans="1:50" x14ac:dyDescent="0.3">
      <c r="A224">
        <v>339</v>
      </c>
      <c r="B224">
        <v>339</v>
      </c>
      <c r="C224">
        <v>766</v>
      </c>
      <c r="D224" s="1">
        <v>44848</v>
      </c>
      <c r="E224" t="s">
        <v>26</v>
      </c>
      <c r="F224" t="s">
        <v>27</v>
      </c>
      <c r="G224" t="s">
        <v>26</v>
      </c>
      <c r="H224">
        <v>1</v>
      </c>
      <c r="I224">
        <v>1</v>
      </c>
      <c r="J224">
        <v>338</v>
      </c>
      <c r="K224">
        <v>6</v>
      </c>
      <c r="L224">
        <v>0</v>
      </c>
      <c r="M224">
        <v>0</v>
      </c>
      <c r="N224">
        <v>1</v>
      </c>
      <c r="O224" t="s">
        <v>1808</v>
      </c>
      <c r="Q224" t="s">
        <v>1809</v>
      </c>
      <c r="R224" t="s">
        <v>1810</v>
      </c>
      <c r="S224" t="s">
        <v>1811</v>
      </c>
      <c r="T224" t="s">
        <v>1812</v>
      </c>
      <c r="U224" t="s">
        <v>1813</v>
      </c>
      <c r="V224" t="s">
        <v>1814</v>
      </c>
      <c r="W224" t="s">
        <v>26</v>
      </c>
      <c r="X224" t="s">
        <v>1815</v>
      </c>
      <c r="Y224" t="s">
        <v>1816</v>
      </c>
      <c r="Z224" t="s">
        <v>26</v>
      </c>
      <c r="AA224" t="s">
        <v>93</v>
      </c>
      <c r="AB224" t="s">
        <v>2128</v>
      </c>
      <c r="AC224" t="s">
        <v>2127</v>
      </c>
      <c r="AD224" t="s">
        <v>2126</v>
      </c>
      <c r="AE224" t="s">
        <v>2006</v>
      </c>
      <c r="AF224" t="s">
        <v>26</v>
      </c>
      <c r="AG224" t="s">
        <v>45</v>
      </c>
      <c r="AH224" t="s">
        <v>26</v>
      </c>
      <c r="AI224" t="s">
        <v>26</v>
      </c>
      <c r="AK224" t="b">
        <v>1</v>
      </c>
      <c r="AL224" t="b">
        <v>1</v>
      </c>
      <c r="AN224" t="b">
        <v>1</v>
      </c>
      <c r="AO224" t="b">
        <v>1</v>
      </c>
      <c r="AQ224" t="b">
        <v>1</v>
      </c>
      <c r="AR224" t="b">
        <v>1</v>
      </c>
      <c r="AS224" t="b">
        <f t="shared" si="18"/>
        <v>1</v>
      </c>
      <c r="AT224" t="b">
        <f t="shared" si="19"/>
        <v>0</v>
      </c>
      <c r="AU224" t="b">
        <f t="shared" si="20"/>
        <v>1</v>
      </c>
      <c r="AV224" t="b">
        <f t="shared" si="21"/>
        <v>0</v>
      </c>
      <c r="AW224" t="b">
        <f t="shared" si="22"/>
        <v>0</v>
      </c>
      <c r="AX224" t="b">
        <f t="shared" si="23"/>
        <v>1</v>
      </c>
    </row>
    <row r="225" spans="1:50" x14ac:dyDescent="0.3">
      <c r="A225">
        <v>341</v>
      </c>
      <c r="B225">
        <v>341</v>
      </c>
      <c r="C225">
        <v>778</v>
      </c>
      <c r="D225" s="1">
        <v>44852</v>
      </c>
      <c r="E225" t="s">
        <v>26</v>
      </c>
      <c r="F225" t="s">
        <v>26</v>
      </c>
      <c r="G225" t="s">
        <v>27</v>
      </c>
      <c r="H225">
        <v>1</v>
      </c>
      <c r="I225">
        <v>1</v>
      </c>
      <c r="J225">
        <v>340</v>
      </c>
      <c r="K225">
        <v>6</v>
      </c>
      <c r="L225">
        <v>1</v>
      </c>
      <c r="M225">
        <v>0</v>
      </c>
      <c r="N225">
        <v>0</v>
      </c>
      <c r="O225" t="s">
        <v>1817</v>
      </c>
      <c r="Q225" t="s">
        <v>1818</v>
      </c>
      <c r="R225" t="s">
        <v>1819</v>
      </c>
      <c r="S225" t="s">
        <v>1820</v>
      </c>
      <c r="T225" t="s">
        <v>1821</v>
      </c>
      <c r="U225" t="s">
        <v>1233</v>
      </c>
      <c r="V225" t="s">
        <v>1822</v>
      </c>
      <c r="W225" t="s">
        <v>26</v>
      </c>
      <c r="X225" t="s">
        <v>1823</v>
      </c>
      <c r="Y225" t="s">
        <v>27</v>
      </c>
      <c r="Z225" t="s">
        <v>26</v>
      </c>
      <c r="AA225" t="s">
        <v>93</v>
      </c>
      <c r="AB225" t="s">
        <v>2125</v>
      </c>
      <c r="AC225" t="s">
        <v>2124</v>
      </c>
      <c r="AD225" t="s">
        <v>2123</v>
      </c>
      <c r="AE225" t="s">
        <v>2122</v>
      </c>
      <c r="AF225" t="s">
        <v>2121</v>
      </c>
      <c r="AG225" t="s">
        <v>2120</v>
      </c>
      <c r="AH225" t="s">
        <v>2119</v>
      </c>
      <c r="AI225" t="s">
        <v>2118</v>
      </c>
      <c r="AK225" t="b">
        <v>1</v>
      </c>
      <c r="AN225" t="b">
        <v>1</v>
      </c>
      <c r="AO225" t="b">
        <v>1</v>
      </c>
      <c r="AP225" t="b">
        <v>1</v>
      </c>
      <c r="AS225" t="b">
        <f t="shared" si="18"/>
        <v>1</v>
      </c>
      <c r="AT225" t="b">
        <f t="shared" si="19"/>
        <v>1</v>
      </c>
      <c r="AU225" t="b">
        <f t="shared" si="20"/>
        <v>1</v>
      </c>
      <c r="AV225" t="b">
        <f t="shared" si="21"/>
        <v>1</v>
      </c>
      <c r="AW225" t="b">
        <f t="shared" si="22"/>
        <v>1</v>
      </c>
      <c r="AX225" t="b">
        <f t="shared" si="23"/>
        <v>1</v>
      </c>
    </row>
    <row r="226" spans="1:50" x14ac:dyDescent="0.3">
      <c r="A226">
        <v>342</v>
      </c>
      <c r="B226">
        <v>342</v>
      </c>
      <c r="C226">
        <v>780</v>
      </c>
      <c r="D226" s="1">
        <v>44852</v>
      </c>
      <c r="E226" t="s">
        <v>26</v>
      </c>
      <c r="F226" t="s">
        <v>27</v>
      </c>
      <c r="G226" t="s">
        <v>27</v>
      </c>
      <c r="H226">
        <v>0</v>
      </c>
      <c r="I226">
        <v>1</v>
      </c>
      <c r="J226">
        <v>341</v>
      </c>
      <c r="K226">
        <v>6</v>
      </c>
      <c r="L226">
        <v>1</v>
      </c>
      <c r="M226">
        <v>0</v>
      </c>
      <c r="N226">
        <v>0</v>
      </c>
      <c r="O226" t="s">
        <v>1824</v>
      </c>
      <c r="Q226" t="s">
        <v>1825</v>
      </c>
      <c r="R226" t="s">
        <v>1826</v>
      </c>
      <c r="S226" t="s">
        <v>1827</v>
      </c>
      <c r="T226" t="s">
        <v>1828</v>
      </c>
      <c r="U226" t="s">
        <v>412</v>
      </c>
      <c r="V226" t="s">
        <v>1829</v>
      </c>
      <c r="W226" t="s">
        <v>26</v>
      </c>
      <c r="X226" t="s">
        <v>1830</v>
      </c>
      <c r="Y226" t="s">
        <v>27</v>
      </c>
      <c r="Z226" t="s">
        <v>26</v>
      </c>
      <c r="AA226" t="s">
        <v>26</v>
      </c>
      <c r="AB226" t="s">
        <v>2117</v>
      </c>
      <c r="AC226" t="s">
        <v>2116</v>
      </c>
      <c r="AD226" t="s">
        <v>2115</v>
      </c>
      <c r="AE226" t="s">
        <v>2114</v>
      </c>
      <c r="AF226" t="s">
        <v>2113</v>
      </c>
      <c r="AG226" t="s">
        <v>2112</v>
      </c>
      <c r="AH226" t="s">
        <v>2111</v>
      </c>
      <c r="AI226" t="s">
        <v>2110</v>
      </c>
      <c r="AK226" t="b">
        <v>1</v>
      </c>
      <c r="AL226" t="b">
        <v>1</v>
      </c>
      <c r="AO226" t="b">
        <v>1</v>
      </c>
      <c r="AP226" t="b">
        <v>1</v>
      </c>
      <c r="AQ226" t="b">
        <v>1</v>
      </c>
      <c r="AS226" t="b">
        <f t="shared" si="18"/>
        <v>1</v>
      </c>
      <c r="AT226" t="b">
        <f t="shared" si="19"/>
        <v>1</v>
      </c>
      <c r="AU226" t="b">
        <f t="shared" si="20"/>
        <v>0</v>
      </c>
      <c r="AV226" t="b">
        <f t="shared" si="21"/>
        <v>1</v>
      </c>
      <c r="AW226" t="b">
        <f t="shared" si="22"/>
        <v>0</v>
      </c>
      <c r="AX226" t="b">
        <f t="shared" si="23"/>
        <v>0</v>
      </c>
    </row>
    <row r="227" spans="1:50" x14ac:dyDescent="0.3">
      <c r="A227">
        <v>343</v>
      </c>
      <c r="B227">
        <v>343</v>
      </c>
      <c r="C227">
        <v>781</v>
      </c>
      <c r="D227" s="1">
        <v>44854</v>
      </c>
      <c r="E227" t="s">
        <v>26</v>
      </c>
      <c r="F227" t="s">
        <v>26</v>
      </c>
      <c r="G227" t="s">
        <v>26</v>
      </c>
      <c r="H227">
        <v>1</v>
      </c>
      <c r="I227">
        <v>1</v>
      </c>
      <c r="J227">
        <v>342</v>
      </c>
      <c r="K227">
        <v>6</v>
      </c>
      <c r="L227">
        <v>0</v>
      </c>
      <c r="M227">
        <v>0</v>
      </c>
      <c r="N227">
        <v>1</v>
      </c>
      <c r="O227" t="s">
        <v>1831</v>
      </c>
      <c r="Q227" t="s">
        <v>1832</v>
      </c>
      <c r="R227" t="s">
        <v>1833</v>
      </c>
      <c r="S227" t="s">
        <v>1834</v>
      </c>
      <c r="T227" t="s">
        <v>1835</v>
      </c>
      <c r="U227" t="s">
        <v>1836</v>
      </c>
      <c r="V227" t="s">
        <v>1837</v>
      </c>
      <c r="W227" t="s">
        <v>26</v>
      </c>
      <c r="X227" t="s">
        <v>1838</v>
      </c>
      <c r="Y227" t="s">
        <v>93</v>
      </c>
      <c r="Z227" t="s">
        <v>93</v>
      </c>
      <c r="AA227" t="s">
        <v>26</v>
      </c>
      <c r="AB227" t="s">
        <v>2109</v>
      </c>
      <c r="AC227" t="s">
        <v>2108</v>
      </c>
      <c r="AD227" t="s">
        <v>2107</v>
      </c>
      <c r="AE227" t="s">
        <v>2106</v>
      </c>
      <c r="AF227" t="s">
        <v>2105</v>
      </c>
      <c r="AG227" t="s">
        <v>2104</v>
      </c>
      <c r="AH227" t="s">
        <v>56</v>
      </c>
      <c r="AI227" t="s">
        <v>56</v>
      </c>
      <c r="AL227" t="b">
        <v>1</v>
      </c>
      <c r="AO227" t="b">
        <v>1</v>
      </c>
      <c r="AP227" t="b">
        <v>1</v>
      </c>
      <c r="AS227" t="b">
        <f t="shared" si="18"/>
        <v>1</v>
      </c>
      <c r="AT227" t="b">
        <f t="shared" si="19"/>
        <v>1</v>
      </c>
      <c r="AU227" t="b">
        <f t="shared" si="20"/>
        <v>0</v>
      </c>
      <c r="AV227" t="b">
        <f t="shared" si="21"/>
        <v>0</v>
      </c>
      <c r="AW227" t="b">
        <f t="shared" si="22"/>
        <v>1</v>
      </c>
      <c r="AX227" t="b">
        <f t="shared" si="23"/>
        <v>0</v>
      </c>
    </row>
    <row r="228" spans="1:50" x14ac:dyDescent="0.3">
      <c r="A228">
        <v>344</v>
      </c>
      <c r="B228">
        <v>344</v>
      </c>
      <c r="C228">
        <v>782</v>
      </c>
      <c r="D228" s="1">
        <v>44854</v>
      </c>
      <c r="E228" t="s">
        <v>26</v>
      </c>
      <c r="F228" t="s">
        <v>26</v>
      </c>
      <c r="G228" t="s">
        <v>26</v>
      </c>
      <c r="H228">
        <v>1</v>
      </c>
      <c r="I228">
        <v>1</v>
      </c>
      <c r="J228">
        <v>343</v>
      </c>
      <c r="K228">
        <v>6</v>
      </c>
      <c r="L228">
        <v>0</v>
      </c>
      <c r="M228">
        <v>0</v>
      </c>
      <c r="N228">
        <v>1</v>
      </c>
      <c r="O228" t="s">
        <v>1839</v>
      </c>
      <c r="Q228" t="s">
        <v>1840</v>
      </c>
      <c r="R228" t="s">
        <v>1841</v>
      </c>
      <c r="S228" t="s">
        <v>1842</v>
      </c>
      <c r="T228" t="s">
        <v>1843</v>
      </c>
      <c r="U228" t="s">
        <v>1844</v>
      </c>
      <c r="V228" t="s">
        <v>1845</v>
      </c>
      <c r="W228" t="s">
        <v>26</v>
      </c>
      <c r="X228" t="s">
        <v>1846</v>
      </c>
      <c r="Y228" t="s">
        <v>27</v>
      </c>
      <c r="Z228" t="s">
        <v>519</v>
      </c>
      <c r="AA228" t="s">
        <v>519</v>
      </c>
      <c r="AB228" t="s">
        <v>2103</v>
      </c>
      <c r="AC228" t="s">
        <v>2102</v>
      </c>
      <c r="AD228" t="s">
        <v>2101</v>
      </c>
      <c r="AE228" t="s">
        <v>2100</v>
      </c>
      <c r="AF228" t="s">
        <v>2099</v>
      </c>
      <c r="AG228" t="s">
        <v>2098</v>
      </c>
      <c r="AH228" t="s">
        <v>2097</v>
      </c>
      <c r="AI228" t="s">
        <v>2096</v>
      </c>
      <c r="AL228" t="b">
        <v>1</v>
      </c>
      <c r="AM228" t="b">
        <v>1</v>
      </c>
      <c r="AO228" t="b">
        <v>1</v>
      </c>
      <c r="AS228" t="b">
        <f t="shared" si="18"/>
        <v>1</v>
      </c>
      <c r="AT228" t="b">
        <f t="shared" si="19"/>
        <v>1</v>
      </c>
      <c r="AU228" t="b">
        <f t="shared" si="20"/>
        <v>1</v>
      </c>
      <c r="AV228" t="b">
        <f t="shared" si="21"/>
        <v>0</v>
      </c>
      <c r="AW228" t="b">
        <f t="shared" si="22"/>
        <v>0</v>
      </c>
      <c r="AX228" t="b">
        <f t="shared" si="23"/>
        <v>1</v>
      </c>
    </row>
    <row r="229" spans="1:50" x14ac:dyDescent="0.3">
      <c r="A229">
        <v>345</v>
      </c>
      <c r="B229">
        <v>345</v>
      </c>
      <c r="C229">
        <v>783</v>
      </c>
      <c r="D229" s="1">
        <v>44854</v>
      </c>
      <c r="E229" t="s">
        <v>26</v>
      </c>
      <c r="F229" t="s">
        <v>26</v>
      </c>
      <c r="G229" t="s">
        <v>26</v>
      </c>
      <c r="H229">
        <v>1</v>
      </c>
      <c r="I229">
        <v>1</v>
      </c>
      <c r="J229">
        <v>344</v>
      </c>
      <c r="K229">
        <v>6</v>
      </c>
      <c r="L229">
        <v>1</v>
      </c>
      <c r="M229">
        <v>1</v>
      </c>
      <c r="N229">
        <v>0</v>
      </c>
      <c r="O229" t="s">
        <v>1847</v>
      </c>
      <c r="Q229" t="s">
        <v>1848</v>
      </c>
      <c r="R229" t="s">
        <v>1849</v>
      </c>
      <c r="S229" t="s">
        <v>1850</v>
      </c>
      <c r="T229" t="s">
        <v>1851</v>
      </c>
      <c r="U229" t="s">
        <v>1852</v>
      </c>
      <c r="V229" t="s">
        <v>1853</v>
      </c>
      <c r="W229" t="s">
        <v>26</v>
      </c>
      <c r="X229" t="s">
        <v>482</v>
      </c>
      <c r="Y229" t="s">
        <v>27</v>
      </c>
      <c r="Z229" t="s">
        <v>26</v>
      </c>
      <c r="AA229" t="s">
        <v>26</v>
      </c>
      <c r="AB229" t="s">
        <v>2095</v>
      </c>
      <c r="AC229" t="s">
        <v>2094</v>
      </c>
      <c r="AD229" t="s">
        <v>2093</v>
      </c>
      <c r="AE229" t="s">
        <v>2092</v>
      </c>
      <c r="AF229" t="s">
        <v>26</v>
      </c>
      <c r="AG229" t="s">
        <v>26</v>
      </c>
      <c r="AH229" t="s">
        <v>26</v>
      </c>
      <c r="AI229" t="s">
        <v>26</v>
      </c>
      <c r="AK229" t="b">
        <v>1</v>
      </c>
      <c r="AL229" t="b">
        <v>1</v>
      </c>
      <c r="AM229" t="b">
        <v>1</v>
      </c>
      <c r="AN229" t="b">
        <v>1</v>
      </c>
      <c r="AO229" t="b">
        <v>1</v>
      </c>
      <c r="AP229" t="b">
        <v>1</v>
      </c>
      <c r="AQ229" t="b">
        <v>1</v>
      </c>
      <c r="AS229" t="b">
        <f t="shared" si="18"/>
        <v>1</v>
      </c>
      <c r="AT229" t="b">
        <f t="shared" si="19"/>
        <v>1</v>
      </c>
      <c r="AU229" t="b">
        <f t="shared" si="20"/>
        <v>1</v>
      </c>
      <c r="AV229" t="b">
        <f t="shared" si="21"/>
        <v>1</v>
      </c>
      <c r="AW229" t="b">
        <f t="shared" si="22"/>
        <v>1</v>
      </c>
      <c r="AX229" t="b">
        <f t="shared" si="23"/>
        <v>1</v>
      </c>
    </row>
    <row r="230" spans="1:50" x14ac:dyDescent="0.3">
      <c r="A230">
        <v>346</v>
      </c>
      <c r="B230">
        <v>346</v>
      </c>
      <c r="C230">
        <v>785</v>
      </c>
      <c r="D230" s="1">
        <v>44854</v>
      </c>
      <c r="E230" t="s">
        <v>26</v>
      </c>
      <c r="F230" t="s">
        <v>27</v>
      </c>
      <c r="G230" t="s">
        <v>27</v>
      </c>
      <c r="H230">
        <v>0</v>
      </c>
      <c r="I230">
        <v>1</v>
      </c>
      <c r="J230">
        <v>345</v>
      </c>
      <c r="K230">
        <v>6</v>
      </c>
      <c r="L230">
        <v>1</v>
      </c>
      <c r="M230">
        <v>0</v>
      </c>
      <c r="N230">
        <v>0</v>
      </c>
      <c r="O230" t="s">
        <v>1854</v>
      </c>
      <c r="Q230" t="s">
        <v>1855</v>
      </c>
      <c r="R230" t="s">
        <v>1856</v>
      </c>
      <c r="S230" t="s">
        <v>1857</v>
      </c>
      <c r="T230" t="s">
        <v>1858</v>
      </c>
      <c r="U230" t="s">
        <v>41</v>
      </c>
      <c r="V230" t="s">
        <v>1859</v>
      </c>
      <c r="W230" t="s">
        <v>26</v>
      </c>
      <c r="X230" t="s">
        <v>1860</v>
      </c>
      <c r="Y230" t="s">
        <v>56</v>
      </c>
      <c r="Z230" t="s">
        <v>56</v>
      </c>
      <c r="AA230" t="s">
        <v>56</v>
      </c>
      <c r="AB230" t="s">
        <v>2091</v>
      </c>
      <c r="AC230" t="s">
        <v>2090</v>
      </c>
      <c r="AD230" t="s">
        <v>2089</v>
      </c>
      <c r="AE230" t="s">
        <v>2088</v>
      </c>
      <c r="AF230" t="s">
        <v>26</v>
      </c>
      <c r="AG230" t="s">
        <v>45</v>
      </c>
      <c r="AH230" t="s">
        <v>45</v>
      </c>
      <c r="AI230" t="s">
        <v>26</v>
      </c>
      <c r="AM230" t="b">
        <v>1</v>
      </c>
      <c r="AN230" t="b">
        <v>1</v>
      </c>
      <c r="AO230" t="b">
        <v>1</v>
      </c>
      <c r="AS230" t="b">
        <f t="shared" si="18"/>
        <v>1</v>
      </c>
      <c r="AT230" t="b">
        <f t="shared" si="19"/>
        <v>1</v>
      </c>
      <c r="AU230" t="b">
        <f t="shared" si="20"/>
        <v>0</v>
      </c>
      <c r="AV230" t="b">
        <f t="shared" si="21"/>
        <v>1</v>
      </c>
      <c r="AW230" t="b">
        <f t="shared" si="22"/>
        <v>0</v>
      </c>
      <c r="AX230" t="b">
        <f t="shared" si="23"/>
        <v>0</v>
      </c>
    </row>
    <row r="231" spans="1:50" x14ac:dyDescent="0.3">
      <c r="A231">
        <v>347</v>
      </c>
      <c r="B231">
        <v>347</v>
      </c>
      <c r="C231">
        <v>787</v>
      </c>
      <c r="D231" s="1">
        <v>44855</v>
      </c>
      <c r="E231" t="s">
        <v>26</v>
      </c>
      <c r="F231" t="s">
        <v>27</v>
      </c>
      <c r="G231" t="s">
        <v>27</v>
      </c>
      <c r="H231">
        <v>0</v>
      </c>
      <c r="I231">
        <v>1</v>
      </c>
      <c r="J231">
        <v>346</v>
      </c>
      <c r="K231">
        <v>6</v>
      </c>
      <c r="L231">
        <v>1</v>
      </c>
      <c r="M231">
        <v>0</v>
      </c>
      <c r="N231">
        <v>0</v>
      </c>
      <c r="O231" t="s">
        <v>1861</v>
      </c>
      <c r="Q231" t="s">
        <v>1862</v>
      </c>
      <c r="R231" t="s">
        <v>1863</v>
      </c>
      <c r="S231" t="s">
        <v>1864</v>
      </c>
      <c r="T231" t="s">
        <v>1865</v>
      </c>
      <c r="U231" t="s">
        <v>1866</v>
      </c>
      <c r="V231" t="s">
        <v>1867</v>
      </c>
      <c r="W231" t="s">
        <v>26</v>
      </c>
      <c r="X231" t="s">
        <v>1868</v>
      </c>
      <c r="Y231" t="s">
        <v>27</v>
      </c>
      <c r="Z231" t="s">
        <v>26</v>
      </c>
      <c r="AA231" t="s">
        <v>26</v>
      </c>
      <c r="AB231" t="s">
        <v>2087</v>
      </c>
      <c r="AC231" t="s">
        <v>2086</v>
      </c>
      <c r="AD231" t="s">
        <v>2085</v>
      </c>
      <c r="AE231" t="s">
        <v>2084</v>
      </c>
      <c r="AF231" t="s">
        <v>26</v>
      </c>
      <c r="AG231" t="s">
        <v>26</v>
      </c>
      <c r="AH231" t="s">
        <v>26</v>
      </c>
      <c r="AI231" t="s">
        <v>26</v>
      </c>
      <c r="AK231" t="b">
        <v>1</v>
      </c>
      <c r="AL231" t="b">
        <v>1</v>
      </c>
      <c r="AO231" t="b">
        <v>1</v>
      </c>
      <c r="AP231" t="b">
        <v>1</v>
      </c>
      <c r="AQ231" t="b">
        <v>1</v>
      </c>
      <c r="AS231" t="b">
        <f t="shared" si="18"/>
        <v>1</v>
      </c>
      <c r="AT231" t="b">
        <f t="shared" si="19"/>
        <v>1</v>
      </c>
      <c r="AU231" t="b">
        <f t="shared" si="20"/>
        <v>0</v>
      </c>
      <c r="AV231" t="b">
        <f t="shared" si="21"/>
        <v>1</v>
      </c>
      <c r="AW231" t="b">
        <f t="shared" si="22"/>
        <v>0</v>
      </c>
      <c r="AX231" t="b">
        <f t="shared" si="23"/>
        <v>0</v>
      </c>
    </row>
    <row r="232" spans="1:50" x14ac:dyDescent="0.3">
      <c r="A232">
        <v>348</v>
      </c>
      <c r="B232">
        <v>348</v>
      </c>
      <c r="C232">
        <v>790</v>
      </c>
      <c r="D232" s="1">
        <v>44858</v>
      </c>
      <c r="E232" t="s">
        <v>26</v>
      </c>
      <c r="F232" t="s">
        <v>27</v>
      </c>
      <c r="G232" t="s">
        <v>27</v>
      </c>
      <c r="H232">
        <v>0</v>
      </c>
      <c r="I232">
        <v>1</v>
      </c>
      <c r="J232">
        <v>347</v>
      </c>
      <c r="K232">
        <v>6</v>
      </c>
      <c r="L232">
        <v>1</v>
      </c>
      <c r="M232">
        <v>0</v>
      </c>
      <c r="N232">
        <v>0</v>
      </c>
      <c r="O232" t="s">
        <v>1869</v>
      </c>
      <c r="Q232" t="s">
        <v>1870</v>
      </c>
      <c r="R232" t="s">
        <v>1871</v>
      </c>
      <c r="S232" t="s">
        <v>1872</v>
      </c>
      <c r="T232" t="s">
        <v>1873</v>
      </c>
      <c r="U232" t="s">
        <v>320</v>
      </c>
      <c r="V232" t="s">
        <v>1874</v>
      </c>
      <c r="W232" t="s">
        <v>26</v>
      </c>
      <c r="X232" t="s">
        <v>1875</v>
      </c>
      <c r="Y232" t="s">
        <v>27</v>
      </c>
      <c r="Z232" t="s">
        <v>45</v>
      </c>
      <c r="AA232" t="s">
        <v>26</v>
      </c>
      <c r="AB232" t="s">
        <v>2083</v>
      </c>
      <c r="AC232" t="s">
        <v>2082</v>
      </c>
      <c r="AD232" t="s">
        <v>2081</v>
      </c>
      <c r="AE232" t="s">
        <v>1874</v>
      </c>
      <c r="AF232" t="s">
        <v>26</v>
      </c>
      <c r="AG232" t="s">
        <v>27</v>
      </c>
      <c r="AH232" t="s">
        <v>45</v>
      </c>
      <c r="AI232" t="s">
        <v>2080</v>
      </c>
      <c r="AL232" t="b">
        <v>1</v>
      </c>
      <c r="AO232" t="b">
        <v>1</v>
      </c>
      <c r="AS232" t="b">
        <f t="shared" si="18"/>
        <v>1</v>
      </c>
      <c r="AT232" t="b">
        <f t="shared" si="19"/>
        <v>1</v>
      </c>
      <c r="AU232" t="b">
        <f t="shared" si="20"/>
        <v>0</v>
      </c>
      <c r="AV232" t="b">
        <f t="shared" si="21"/>
        <v>1</v>
      </c>
      <c r="AW232" t="b">
        <f t="shared" si="22"/>
        <v>0</v>
      </c>
      <c r="AX232" t="b">
        <f t="shared" si="23"/>
        <v>0</v>
      </c>
    </row>
    <row r="233" spans="1:50" x14ac:dyDescent="0.3">
      <c r="A233">
        <v>349</v>
      </c>
      <c r="B233">
        <v>349</v>
      </c>
      <c r="C233">
        <v>792</v>
      </c>
      <c r="D233" s="1">
        <v>44858</v>
      </c>
      <c r="E233" t="s">
        <v>26</v>
      </c>
      <c r="F233" t="s">
        <v>27</v>
      </c>
      <c r="G233" t="s">
        <v>27</v>
      </c>
      <c r="H233">
        <v>0</v>
      </c>
      <c r="I233">
        <v>1</v>
      </c>
      <c r="J233">
        <v>348</v>
      </c>
      <c r="K233">
        <v>6</v>
      </c>
      <c r="L233">
        <v>1</v>
      </c>
      <c r="M233">
        <v>0</v>
      </c>
      <c r="N233">
        <v>0</v>
      </c>
      <c r="O233" t="s">
        <v>1876</v>
      </c>
      <c r="Q233" t="s">
        <v>1877</v>
      </c>
      <c r="R233" t="s">
        <v>1878</v>
      </c>
      <c r="S233" t="s">
        <v>1879</v>
      </c>
      <c r="T233" t="s">
        <v>1880</v>
      </c>
      <c r="U233" t="s">
        <v>1881</v>
      </c>
      <c r="V233" t="s">
        <v>1882</v>
      </c>
      <c r="W233" t="s">
        <v>26</v>
      </c>
      <c r="X233" t="s">
        <v>140</v>
      </c>
      <c r="Y233" t="s">
        <v>27</v>
      </c>
      <c r="Z233" t="s">
        <v>26</v>
      </c>
      <c r="AA233" t="s">
        <v>26</v>
      </c>
      <c r="AB233" t="s">
        <v>2079</v>
      </c>
      <c r="AC233" t="s">
        <v>2078</v>
      </c>
      <c r="AD233" t="s">
        <v>2077</v>
      </c>
      <c r="AE233" t="s">
        <v>2006</v>
      </c>
      <c r="AF233" t="s">
        <v>26</v>
      </c>
      <c r="AG233" t="s">
        <v>26</v>
      </c>
      <c r="AH233" t="s">
        <v>45</v>
      </c>
      <c r="AI233" t="s">
        <v>26</v>
      </c>
      <c r="AK233" t="b">
        <v>1</v>
      </c>
      <c r="AL233" t="b">
        <v>1</v>
      </c>
      <c r="AN233" t="b">
        <v>1</v>
      </c>
      <c r="AO233" t="b">
        <v>1</v>
      </c>
      <c r="AP233" t="b">
        <v>1</v>
      </c>
      <c r="AS233" t="b">
        <f t="shared" si="18"/>
        <v>1</v>
      </c>
      <c r="AT233" t="b">
        <f t="shared" si="19"/>
        <v>1</v>
      </c>
      <c r="AU233" t="b">
        <f t="shared" si="20"/>
        <v>1</v>
      </c>
      <c r="AV233" t="b">
        <f t="shared" si="21"/>
        <v>1</v>
      </c>
      <c r="AW233" t="b">
        <f t="shared" si="22"/>
        <v>1</v>
      </c>
      <c r="AX233" t="b">
        <f t="shared" si="23"/>
        <v>1</v>
      </c>
    </row>
    <row r="234" spans="1:50" x14ac:dyDescent="0.3">
      <c r="A234">
        <v>351</v>
      </c>
      <c r="B234">
        <v>351</v>
      </c>
      <c r="C234">
        <v>795</v>
      </c>
      <c r="D234" s="1">
        <v>44858</v>
      </c>
      <c r="E234" t="s">
        <v>26</v>
      </c>
      <c r="F234" t="s">
        <v>27</v>
      </c>
      <c r="G234" t="s">
        <v>27</v>
      </c>
      <c r="H234">
        <v>0</v>
      </c>
      <c r="I234">
        <v>1</v>
      </c>
      <c r="J234">
        <v>350</v>
      </c>
      <c r="K234">
        <v>6</v>
      </c>
      <c r="L234">
        <v>1</v>
      </c>
      <c r="M234">
        <v>0</v>
      </c>
      <c r="N234">
        <v>0</v>
      </c>
      <c r="O234" t="s">
        <v>1883</v>
      </c>
      <c r="Q234" t="s">
        <v>1884</v>
      </c>
      <c r="R234" t="s">
        <v>1885</v>
      </c>
      <c r="S234" t="s">
        <v>1886</v>
      </c>
      <c r="T234" t="s">
        <v>1887</v>
      </c>
      <c r="U234" t="s">
        <v>1888</v>
      </c>
      <c r="V234" t="s">
        <v>1889</v>
      </c>
      <c r="W234" t="s">
        <v>26</v>
      </c>
      <c r="X234" t="s">
        <v>1498</v>
      </c>
      <c r="Y234" t="s">
        <v>1890</v>
      </c>
      <c r="Z234" t="s">
        <v>26</v>
      </c>
      <c r="AA234" t="s">
        <v>26</v>
      </c>
      <c r="AB234" t="s">
        <v>2076</v>
      </c>
      <c r="AC234" t="s">
        <v>2075</v>
      </c>
      <c r="AD234" t="s">
        <v>2074</v>
      </c>
      <c r="AE234" t="s">
        <v>2073</v>
      </c>
      <c r="AF234" t="s">
        <v>2072</v>
      </c>
      <c r="AG234" t="s">
        <v>2071</v>
      </c>
      <c r="AH234" t="s">
        <v>2070</v>
      </c>
      <c r="AI234" t="s">
        <v>2069</v>
      </c>
      <c r="AK234" t="b">
        <v>1</v>
      </c>
      <c r="AL234" t="b">
        <v>1</v>
      </c>
      <c r="AM234" t="b">
        <v>1</v>
      </c>
      <c r="AN234" t="b">
        <v>1</v>
      </c>
      <c r="AO234" t="b">
        <v>1</v>
      </c>
      <c r="AS234" t="b">
        <f t="shared" si="18"/>
        <v>1</v>
      </c>
      <c r="AT234" t="b">
        <f t="shared" si="19"/>
        <v>1</v>
      </c>
      <c r="AU234" t="b">
        <f t="shared" si="20"/>
        <v>1</v>
      </c>
      <c r="AV234" t="b">
        <f t="shared" si="21"/>
        <v>1</v>
      </c>
      <c r="AW234" t="b">
        <f t="shared" si="22"/>
        <v>1</v>
      </c>
      <c r="AX234" t="b">
        <f t="shared" si="23"/>
        <v>1</v>
      </c>
    </row>
    <row r="235" spans="1:50" x14ac:dyDescent="0.3">
      <c r="A235">
        <v>352</v>
      </c>
      <c r="B235">
        <v>352</v>
      </c>
      <c r="C235">
        <v>796</v>
      </c>
      <c r="D235" s="1">
        <v>44859</v>
      </c>
      <c r="E235" t="s">
        <v>26</v>
      </c>
      <c r="F235" t="s">
        <v>26</v>
      </c>
      <c r="G235" t="s">
        <v>26</v>
      </c>
      <c r="H235">
        <v>1</v>
      </c>
      <c r="I235">
        <v>1</v>
      </c>
      <c r="J235">
        <v>351</v>
      </c>
      <c r="K235">
        <v>6</v>
      </c>
      <c r="L235">
        <v>0</v>
      </c>
      <c r="M235">
        <v>0</v>
      </c>
      <c r="N235">
        <v>1</v>
      </c>
      <c r="O235" t="s">
        <v>1891</v>
      </c>
      <c r="Q235" t="s">
        <v>1892</v>
      </c>
      <c r="R235" t="s">
        <v>1893</v>
      </c>
      <c r="S235" t="s">
        <v>1894</v>
      </c>
      <c r="T235" t="s">
        <v>1895</v>
      </c>
      <c r="U235" t="s">
        <v>138</v>
      </c>
      <c r="V235" t="s">
        <v>1896</v>
      </c>
      <c r="W235" t="s">
        <v>26</v>
      </c>
      <c r="X235" t="s">
        <v>1897</v>
      </c>
      <c r="Y235" t="s">
        <v>27</v>
      </c>
      <c r="Z235" t="s">
        <v>45</v>
      </c>
      <c r="AA235" t="s">
        <v>45</v>
      </c>
      <c r="AB235" t="s">
        <v>2068</v>
      </c>
      <c r="AC235" t="s">
        <v>2067</v>
      </c>
      <c r="AD235" t="s">
        <v>2066</v>
      </c>
      <c r="AE235" t="s">
        <v>2065</v>
      </c>
      <c r="AF235" t="s">
        <v>26</v>
      </c>
      <c r="AG235" t="s">
        <v>26</v>
      </c>
      <c r="AH235" t="s">
        <v>27</v>
      </c>
      <c r="AI235" t="s">
        <v>26</v>
      </c>
      <c r="AL235" t="b">
        <v>1</v>
      </c>
      <c r="AO235" t="b">
        <v>1</v>
      </c>
      <c r="AP235" t="b">
        <v>1</v>
      </c>
      <c r="AS235" t="b">
        <f t="shared" si="18"/>
        <v>1</v>
      </c>
      <c r="AT235" t="b">
        <f t="shared" si="19"/>
        <v>1</v>
      </c>
      <c r="AU235" t="b">
        <f t="shared" si="20"/>
        <v>0</v>
      </c>
      <c r="AV235" t="b">
        <f t="shared" si="21"/>
        <v>0</v>
      </c>
      <c r="AW235" t="b">
        <f t="shared" si="22"/>
        <v>1</v>
      </c>
      <c r="AX235" t="b">
        <f t="shared" si="23"/>
        <v>0</v>
      </c>
    </row>
    <row r="236" spans="1:50" x14ac:dyDescent="0.3">
      <c r="A236">
        <v>354</v>
      </c>
      <c r="B236">
        <v>354</v>
      </c>
      <c r="C236">
        <v>798</v>
      </c>
      <c r="D236" s="1">
        <v>44859</v>
      </c>
      <c r="E236" t="s">
        <v>26</v>
      </c>
      <c r="F236" t="s">
        <v>27</v>
      </c>
      <c r="G236" t="s">
        <v>27</v>
      </c>
      <c r="H236">
        <v>0</v>
      </c>
      <c r="I236">
        <v>1</v>
      </c>
      <c r="J236">
        <v>353</v>
      </c>
      <c r="K236">
        <v>6</v>
      </c>
      <c r="L236">
        <v>1</v>
      </c>
      <c r="M236">
        <v>0</v>
      </c>
      <c r="N236">
        <v>0</v>
      </c>
      <c r="O236" t="s">
        <v>1898</v>
      </c>
      <c r="Q236" t="s">
        <v>1899</v>
      </c>
      <c r="R236" t="s">
        <v>1900</v>
      </c>
      <c r="S236" t="s">
        <v>1901</v>
      </c>
      <c r="T236" t="s">
        <v>1902</v>
      </c>
      <c r="U236" t="s">
        <v>1903</v>
      </c>
      <c r="V236" t="s">
        <v>1904</v>
      </c>
      <c r="W236" t="s">
        <v>26</v>
      </c>
      <c r="X236" t="s">
        <v>140</v>
      </c>
      <c r="Y236" t="s">
        <v>27</v>
      </c>
      <c r="Z236" t="s">
        <v>45</v>
      </c>
      <c r="AA236" t="s">
        <v>45</v>
      </c>
      <c r="AB236" t="s">
        <v>2064</v>
      </c>
      <c r="AC236" t="s">
        <v>2063</v>
      </c>
      <c r="AD236" t="s">
        <v>2062</v>
      </c>
      <c r="AE236" t="s">
        <v>1904</v>
      </c>
      <c r="AF236" t="s">
        <v>26</v>
      </c>
      <c r="AG236" t="s">
        <v>26</v>
      </c>
      <c r="AH236" t="s">
        <v>1016</v>
      </c>
      <c r="AI236" t="s">
        <v>2061</v>
      </c>
      <c r="AO236" t="b">
        <v>1</v>
      </c>
      <c r="AP236" t="b">
        <v>1</v>
      </c>
      <c r="AS236" t="b">
        <f t="shared" si="18"/>
        <v>1</v>
      </c>
      <c r="AT236" t="b">
        <f t="shared" si="19"/>
        <v>1</v>
      </c>
      <c r="AU236" t="b">
        <f t="shared" si="20"/>
        <v>0</v>
      </c>
      <c r="AV236" t="b">
        <f t="shared" si="21"/>
        <v>1</v>
      </c>
      <c r="AW236" t="b">
        <f t="shared" si="22"/>
        <v>0</v>
      </c>
      <c r="AX236" t="b">
        <f t="shared" si="23"/>
        <v>0</v>
      </c>
    </row>
    <row r="237" spans="1:50" x14ac:dyDescent="0.3">
      <c r="A237">
        <v>356</v>
      </c>
      <c r="B237">
        <v>356</v>
      </c>
      <c r="C237">
        <v>804</v>
      </c>
      <c r="D237" s="1">
        <v>44862</v>
      </c>
      <c r="E237" t="s">
        <v>26</v>
      </c>
      <c r="F237" t="s">
        <v>26</v>
      </c>
      <c r="G237" t="s">
        <v>26</v>
      </c>
      <c r="H237">
        <v>1</v>
      </c>
      <c r="I237">
        <v>1</v>
      </c>
      <c r="J237">
        <v>355</v>
      </c>
      <c r="K237">
        <v>6</v>
      </c>
      <c r="L237">
        <v>0</v>
      </c>
      <c r="M237">
        <v>1</v>
      </c>
      <c r="N237">
        <v>0</v>
      </c>
      <c r="O237" t="s">
        <v>1905</v>
      </c>
      <c r="Q237" t="s">
        <v>1906</v>
      </c>
      <c r="R237" t="s">
        <v>1907</v>
      </c>
      <c r="S237" t="s">
        <v>1908</v>
      </c>
      <c r="T237" t="s">
        <v>1909</v>
      </c>
      <c r="U237" t="s">
        <v>1910</v>
      </c>
      <c r="V237" t="s">
        <v>1911</v>
      </c>
      <c r="W237" t="s">
        <v>26</v>
      </c>
      <c r="X237" t="s">
        <v>337</v>
      </c>
      <c r="Y237" t="s">
        <v>27</v>
      </c>
      <c r="Z237" t="s">
        <v>26</v>
      </c>
      <c r="AA237" t="s">
        <v>26</v>
      </c>
      <c r="AB237" t="s">
        <v>2060</v>
      </c>
      <c r="AC237" t="s">
        <v>2059</v>
      </c>
      <c r="AD237" t="s">
        <v>2058</v>
      </c>
      <c r="AE237" t="s">
        <v>2057</v>
      </c>
      <c r="AF237" t="s">
        <v>27</v>
      </c>
      <c r="AG237" t="s">
        <v>26</v>
      </c>
      <c r="AH237" t="s">
        <v>27</v>
      </c>
      <c r="AI237" t="s">
        <v>27</v>
      </c>
      <c r="AK237" t="b">
        <v>1</v>
      </c>
      <c r="AL237" t="b">
        <v>1</v>
      </c>
      <c r="AP237" t="b">
        <v>1</v>
      </c>
      <c r="AS237" t="b">
        <f t="shared" si="18"/>
        <v>1</v>
      </c>
      <c r="AT237" t="b">
        <f t="shared" si="19"/>
        <v>1</v>
      </c>
      <c r="AU237" t="b">
        <f t="shared" si="20"/>
        <v>0</v>
      </c>
      <c r="AV237" t="b">
        <f t="shared" si="21"/>
        <v>0</v>
      </c>
      <c r="AW237" t="b">
        <f t="shared" si="22"/>
        <v>1</v>
      </c>
      <c r="AX237" t="b">
        <f t="shared" si="23"/>
        <v>0</v>
      </c>
    </row>
    <row r="238" spans="1:50" x14ac:dyDescent="0.3">
      <c r="A238">
        <v>357</v>
      </c>
      <c r="B238">
        <v>357</v>
      </c>
      <c r="C238">
        <v>805</v>
      </c>
      <c r="D238" s="1">
        <v>44862</v>
      </c>
      <c r="E238" t="s">
        <v>26</v>
      </c>
      <c r="F238" t="s">
        <v>27</v>
      </c>
      <c r="G238" t="s">
        <v>27</v>
      </c>
      <c r="H238">
        <v>0</v>
      </c>
      <c r="I238">
        <v>1</v>
      </c>
      <c r="J238">
        <v>356</v>
      </c>
      <c r="K238">
        <v>6</v>
      </c>
      <c r="L238">
        <v>0</v>
      </c>
      <c r="M238">
        <v>0</v>
      </c>
      <c r="N238">
        <v>1</v>
      </c>
      <c r="O238" t="s">
        <v>1912</v>
      </c>
      <c r="Q238" t="s">
        <v>1913</v>
      </c>
      <c r="R238" t="s">
        <v>1914</v>
      </c>
      <c r="S238" t="s">
        <v>1915</v>
      </c>
      <c r="T238" t="s">
        <v>1916</v>
      </c>
      <c r="U238" t="s">
        <v>1917</v>
      </c>
      <c r="V238" t="e">
        <f>- Moderate canal stenosis at L3-4 &lt;br&gt; - Severe facet osteoarthritis at L4-5 &lt;br&gt; - Moderate to Severe left and Moderate right foraminal stenosis at L5-S1 &lt;br&gt; - Severe right foraminal stenosis at L4-5 &lt;br&gt; - Advanced degenerative disc disease and Modic changes at L5-S1 &lt;br&gt; - lateral recess stenosis on the right at L4-5</f>
        <v>#NAME?</v>
      </c>
      <c r="W238" t="s">
        <v>26</v>
      </c>
      <c r="X238" t="s">
        <v>1918</v>
      </c>
      <c r="Y238" t="s">
        <v>380</v>
      </c>
      <c r="Z238" t="s">
        <v>26</v>
      </c>
      <c r="AA238" t="s">
        <v>26</v>
      </c>
      <c r="AB238" t="s">
        <v>2056</v>
      </c>
      <c r="AC238" t="s">
        <v>2055</v>
      </c>
      <c r="AD238" t="s">
        <v>2054</v>
      </c>
      <c r="AE238" t="s">
        <v>2053</v>
      </c>
      <c r="AF238" t="s">
        <v>2052</v>
      </c>
      <c r="AG238" t="s">
        <v>1918</v>
      </c>
      <c r="AH238" t="s">
        <v>2051</v>
      </c>
      <c r="AI238" t="s">
        <v>2050</v>
      </c>
      <c r="AK238" t="b">
        <v>1</v>
      </c>
      <c r="AL238" t="b">
        <v>1</v>
      </c>
      <c r="AN238" t="b">
        <v>1</v>
      </c>
      <c r="AS238" t="b">
        <f t="shared" si="18"/>
        <v>0</v>
      </c>
      <c r="AT238" t="b">
        <f t="shared" si="19"/>
        <v>0</v>
      </c>
      <c r="AU238" t="b">
        <f t="shared" si="20"/>
        <v>1</v>
      </c>
      <c r="AV238" t="b">
        <f t="shared" si="21"/>
        <v>0</v>
      </c>
      <c r="AW238" t="b">
        <f t="shared" si="22"/>
        <v>0</v>
      </c>
      <c r="AX238" t="b">
        <f t="shared" si="23"/>
        <v>1</v>
      </c>
    </row>
    <row r="239" spans="1:50" x14ac:dyDescent="0.3">
      <c r="A239">
        <v>359</v>
      </c>
      <c r="B239">
        <v>359</v>
      </c>
      <c r="C239">
        <v>821</v>
      </c>
      <c r="D239" s="1">
        <v>44869</v>
      </c>
      <c r="E239" t="s">
        <v>26</v>
      </c>
      <c r="F239" t="s">
        <v>27</v>
      </c>
      <c r="G239" t="s">
        <v>27</v>
      </c>
      <c r="H239">
        <v>0</v>
      </c>
      <c r="I239">
        <v>1</v>
      </c>
      <c r="J239">
        <v>358</v>
      </c>
      <c r="K239">
        <v>6</v>
      </c>
      <c r="L239">
        <v>1</v>
      </c>
      <c r="M239">
        <v>1</v>
      </c>
      <c r="N239">
        <v>0</v>
      </c>
      <c r="O239" t="s">
        <v>1919</v>
      </c>
      <c r="Q239" t="s">
        <v>1920</v>
      </c>
      <c r="R239" t="s">
        <v>1921</v>
      </c>
      <c r="S239" t="s">
        <v>1922</v>
      </c>
      <c r="T239" t="s">
        <v>1923</v>
      </c>
      <c r="U239" t="s">
        <v>1924</v>
      </c>
      <c r="V239" t="s">
        <v>1925</v>
      </c>
      <c r="W239" t="s">
        <v>26</v>
      </c>
      <c r="X239" t="s">
        <v>1926</v>
      </c>
      <c r="Y239" t="s">
        <v>692</v>
      </c>
      <c r="Z239" t="s">
        <v>26</v>
      </c>
      <c r="AA239" t="s">
        <v>26</v>
      </c>
      <c r="AB239" t="s">
        <v>2049</v>
      </c>
      <c r="AC239" t="s">
        <v>2048</v>
      </c>
      <c r="AD239" t="s">
        <v>2047</v>
      </c>
      <c r="AE239" t="s">
        <v>2046</v>
      </c>
      <c r="AF239" t="s">
        <v>2045</v>
      </c>
      <c r="AG239" t="s">
        <v>2044</v>
      </c>
      <c r="AH239" t="s">
        <v>2043</v>
      </c>
      <c r="AI239" t="s">
        <v>2042</v>
      </c>
      <c r="AK239" t="b">
        <v>1</v>
      </c>
      <c r="AL239" t="b">
        <v>1</v>
      </c>
      <c r="AP239" t="b">
        <v>1</v>
      </c>
      <c r="AS239" t="b">
        <f t="shared" si="18"/>
        <v>1</v>
      </c>
      <c r="AT239" t="b">
        <f t="shared" si="19"/>
        <v>1</v>
      </c>
      <c r="AU239" t="b">
        <f t="shared" si="20"/>
        <v>0</v>
      </c>
      <c r="AV239" t="b">
        <f t="shared" si="21"/>
        <v>1</v>
      </c>
      <c r="AW239" t="b">
        <f t="shared" si="22"/>
        <v>0</v>
      </c>
      <c r="AX239" t="b">
        <f t="shared" si="23"/>
        <v>0</v>
      </c>
    </row>
    <row r="240" spans="1:50" x14ac:dyDescent="0.3">
      <c r="A240">
        <v>361</v>
      </c>
      <c r="B240">
        <v>361</v>
      </c>
      <c r="C240">
        <v>826</v>
      </c>
      <c r="D240" s="1">
        <v>44872</v>
      </c>
      <c r="E240" t="s">
        <v>26</v>
      </c>
      <c r="F240" t="s">
        <v>27</v>
      </c>
      <c r="G240" t="s">
        <v>27</v>
      </c>
      <c r="H240">
        <v>0</v>
      </c>
      <c r="I240">
        <v>1</v>
      </c>
      <c r="J240">
        <v>360</v>
      </c>
      <c r="K240">
        <v>6</v>
      </c>
      <c r="L240">
        <v>1</v>
      </c>
      <c r="M240">
        <v>0</v>
      </c>
      <c r="N240">
        <v>0</v>
      </c>
      <c r="O240" t="s">
        <v>1927</v>
      </c>
      <c r="Q240" t="s">
        <v>1928</v>
      </c>
      <c r="R240" t="s">
        <v>1929</v>
      </c>
      <c r="S240" t="s">
        <v>1930</v>
      </c>
      <c r="T240" t="s">
        <v>1931</v>
      </c>
      <c r="U240" t="s">
        <v>1932</v>
      </c>
      <c r="V240" t="s">
        <v>1933</v>
      </c>
      <c r="W240" t="s">
        <v>26</v>
      </c>
      <c r="X240" t="s">
        <v>1934</v>
      </c>
      <c r="Y240" t="s">
        <v>55</v>
      </c>
      <c r="Z240" t="s">
        <v>26</v>
      </c>
      <c r="AA240" t="s">
        <v>26</v>
      </c>
      <c r="AB240" t="s">
        <v>2041</v>
      </c>
      <c r="AC240" t="s">
        <v>2040</v>
      </c>
      <c r="AD240" t="s">
        <v>2039</v>
      </c>
      <c r="AE240" t="s">
        <v>2038</v>
      </c>
      <c r="AF240" t="s">
        <v>26</v>
      </c>
      <c r="AG240" t="s">
        <v>26</v>
      </c>
      <c r="AH240" t="s">
        <v>45</v>
      </c>
      <c r="AI240" t="s">
        <v>26</v>
      </c>
      <c r="AK240" t="b">
        <v>1</v>
      </c>
      <c r="AL240" t="b">
        <v>1</v>
      </c>
      <c r="AM240" t="b">
        <v>1</v>
      </c>
      <c r="AO240" t="b">
        <v>1</v>
      </c>
      <c r="AP240" t="b">
        <v>1</v>
      </c>
      <c r="AS240" t="b">
        <f t="shared" si="18"/>
        <v>1</v>
      </c>
      <c r="AT240" t="b">
        <f t="shared" si="19"/>
        <v>1</v>
      </c>
      <c r="AU240" t="b">
        <f t="shared" si="20"/>
        <v>1</v>
      </c>
      <c r="AV240" t="b">
        <f t="shared" si="21"/>
        <v>1</v>
      </c>
      <c r="AW240" t="b">
        <f t="shared" si="22"/>
        <v>1</v>
      </c>
      <c r="AX240" t="b">
        <f t="shared" si="23"/>
        <v>1</v>
      </c>
    </row>
    <row r="241" spans="1:50" x14ac:dyDescent="0.3">
      <c r="A241">
        <v>362</v>
      </c>
      <c r="B241">
        <v>362</v>
      </c>
      <c r="C241">
        <v>828</v>
      </c>
      <c r="D241" s="1">
        <v>44872</v>
      </c>
      <c r="E241" t="s">
        <v>26</v>
      </c>
      <c r="F241" t="s">
        <v>27</v>
      </c>
      <c r="G241" t="s">
        <v>27</v>
      </c>
      <c r="H241">
        <v>0</v>
      </c>
      <c r="I241">
        <v>1</v>
      </c>
      <c r="J241">
        <v>361</v>
      </c>
      <c r="K241">
        <v>6</v>
      </c>
      <c r="L241">
        <v>1</v>
      </c>
      <c r="M241">
        <v>0</v>
      </c>
      <c r="N241">
        <v>0</v>
      </c>
      <c r="O241" t="s">
        <v>1935</v>
      </c>
      <c r="Q241" t="s">
        <v>1936</v>
      </c>
      <c r="R241" t="s">
        <v>1937</v>
      </c>
      <c r="S241" t="s">
        <v>1938</v>
      </c>
      <c r="T241" t="s">
        <v>1939</v>
      </c>
      <c r="U241" t="s">
        <v>41</v>
      </c>
      <c r="V241" t="s">
        <v>1940</v>
      </c>
      <c r="W241" t="s">
        <v>26</v>
      </c>
      <c r="X241" t="s">
        <v>1941</v>
      </c>
      <c r="Y241" t="s">
        <v>27</v>
      </c>
      <c r="Z241" t="s">
        <v>45</v>
      </c>
      <c r="AA241" t="s">
        <v>26</v>
      </c>
      <c r="AB241" t="s">
        <v>2037</v>
      </c>
      <c r="AC241" t="s">
        <v>2036</v>
      </c>
      <c r="AD241" t="s">
        <v>2035</v>
      </c>
      <c r="AE241" t="s">
        <v>2034</v>
      </c>
      <c r="AF241" t="s">
        <v>26</v>
      </c>
      <c r="AG241" t="s">
        <v>45</v>
      </c>
      <c r="AH241" t="s">
        <v>45</v>
      </c>
      <c r="AI241" t="s">
        <v>45</v>
      </c>
      <c r="AL241" t="b">
        <v>1</v>
      </c>
      <c r="AN241" t="b">
        <v>1</v>
      </c>
      <c r="AO241" t="b">
        <v>1</v>
      </c>
      <c r="AS241" t="b">
        <f t="shared" si="18"/>
        <v>1</v>
      </c>
      <c r="AT241" t="b">
        <f t="shared" si="19"/>
        <v>1</v>
      </c>
      <c r="AU241" t="b">
        <f t="shared" si="20"/>
        <v>1</v>
      </c>
      <c r="AV241" t="b">
        <f t="shared" si="21"/>
        <v>1</v>
      </c>
      <c r="AW241" t="b">
        <f t="shared" si="22"/>
        <v>1</v>
      </c>
      <c r="AX241" t="b">
        <f t="shared" si="23"/>
        <v>1</v>
      </c>
    </row>
    <row r="242" spans="1:50" x14ac:dyDescent="0.3">
      <c r="A242">
        <v>363</v>
      </c>
      <c r="B242">
        <v>363</v>
      </c>
      <c r="C242">
        <v>829</v>
      </c>
      <c r="D242" s="1">
        <v>44872</v>
      </c>
      <c r="E242" t="s">
        <v>26</v>
      </c>
      <c r="F242" t="s">
        <v>27</v>
      </c>
      <c r="G242" t="s">
        <v>27</v>
      </c>
      <c r="H242">
        <v>0</v>
      </c>
      <c r="I242">
        <v>1</v>
      </c>
      <c r="J242">
        <v>362</v>
      </c>
      <c r="K242">
        <v>6</v>
      </c>
      <c r="L242">
        <v>1</v>
      </c>
      <c r="M242">
        <v>0</v>
      </c>
      <c r="N242">
        <v>0</v>
      </c>
      <c r="O242" t="s">
        <v>1942</v>
      </c>
      <c r="Q242" t="s">
        <v>1943</v>
      </c>
      <c r="R242" t="s">
        <v>1944</v>
      </c>
      <c r="S242" t="s">
        <v>1945</v>
      </c>
      <c r="T242" t="s">
        <v>1946</v>
      </c>
      <c r="U242" t="s">
        <v>1947</v>
      </c>
      <c r="V242" t="s">
        <v>1948</v>
      </c>
      <c r="W242" t="s">
        <v>26</v>
      </c>
      <c r="X242" t="s">
        <v>1949</v>
      </c>
      <c r="Y242" t="s">
        <v>27</v>
      </c>
      <c r="Z242" t="s">
        <v>26</v>
      </c>
      <c r="AA242" t="s">
        <v>26</v>
      </c>
      <c r="AB242" t="s">
        <v>2033</v>
      </c>
      <c r="AC242" t="s">
        <v>2032</v>
      </c>
      <c r="AD242" t="s">
        <v>2031</v>
      </c>
      <c r="AE242" t="s">
        <v>808</v>
      </c>
      <c r="AF242" t="s">
        <v>26</v>
      </c>
      <c r="AG242" t="s">
        <v>26</v>
      </c>
      <c r="AH242" t="s">
        <v>26</v>
      </c>
      <c r="AI242" t="s">
        <v>26</v>
      </c>
      <c r="AK242" t="b">
        <v>1</v>
      </c>
      <c r="AL242" t="b">
        <v>1</v>
      </c>
      <c r="AO242" t="b">
        <v>1</v>
      </c>
      <c r="AP242" t="b">
        <v>1</v>
      </c>
      <c r="AQ242" t="b">
        <v>1</v>
      </c>
      <c r="AS242" t="b">
        <f t="shared" si="18"/>
        <v>1</v>
      </c>
      <c r="AT242" t="b">
        <f t="shared" si="19"/>
        <v>1</v>
      </c>
      <c r="AU242" t="b">
        <f t="shared" si="20"/>
        <v>0</v>
      </c>
      <c r="AV242" t="b">
        <f t="shared" si="21"/>
        <v>1</v>
      </c>
      <c r="AW242" t="b">
        <f t="shared" si="22"/>
        <v>0</v>
      </c>
      <c r="AX242" t="b">
        <f t="shared" si="23"/>
        <v>0</v>
      </c>
    </row>
    <row r="243" spans="1:50" x14ac:dyDescent="0.3">
      <c r="A243">
        <v>364</v>
      </c>
      <c r="B243">
        <v>364</v>
      </c>
      <c r="C243">
        <v>833</v>
      </c>
      <c r="D243" s="1">
        <v>44873</v>
      </c>
      <c r="E243" t="s">
        <v>26</v>
      </c>
      <c r="F243" t="s">
        <v>27</v>
      </c>
      <c r="G243" t="s">
        <v>27</v>
      </c>
      <c r="H243">
        <v>0</v>
      </c>
      <c r="I243">
        <v>1</v>
      </c>
      <c r="J243">
        <v>363</v>
      </c>
      <c r="K243">
        <v>6</v>
      </c>
      <c r="L243">
        <v>0</v>
      </c>
      <c r="M243">
        <v>0</v>
      </c>
      <c r="N243">
        <v>1</v>
      </c>
      <c r="O243" t="s">
        <v>1950</v>
      </c>
      <c r="Q243" t="s">
        <v>1951</v>
      </c>
      <c r="R243" t="s">
        <v>1952</v>
      </c>
      <c r="S243" t="s">
        <v>1953</v>
      </c>
      <c r="T243" t="s">
        <v>1954</v>
      </c>
      <c r="U243" t="s">
        <v>1955</v>
      </c>
      <c r="V243" t="s">
        <v>1956</v>
      </c>
      <c r="W243" t="s">
        <v>26</v>
      </c>
      <c r="X243" t="s">
        <v>1957</v>
      </c>
      <c r="Y243" t="s">
        <v>93</v>
      </c>
      <c r="Z243" t="s">
        <v>93</v>
      </c>
      <c r="AA243" t="s">
        <v>26</v>
      </c>
      <c r="AB243" t="s">
        <v>2030</v>
      </c>
      <c r="AC243" t="s">
        <v>2029</v>
      </c>
      <c r="AD243" t="s">
        <v>2028</v>
      </c>
      <c r="AE243" t="s">
        <v>2027</v>
      </c>
      <c r="AF243" t="s">
        <v>26</v>
      </c>
      <c r="AG243" t="s">
        <v>45</v>
      </c>
      <c r="AH243" t="s">
        <v>27</v>
      </c>
      <c r="AI243" t="s">
        <v>26</v>
      </c>
      <c r="AL243" t="b">
        <v>1</v>
      </c>
      <c r="AN243" t="b">
        <v>1</v>
      </c>
      <c r="AO243" t="b">
        <v>1</v>
      </c>
      <c r="AS243" t="b">
        <f t="shared" si="18"/>
        <v>1</v>
      </c>
      <c r="AT243" t="b">
        <f t="shared" si="19"/>
        <v>1</v>
      </c>
      <c r="AU243" t="b">
        <f t="shared" si="20"/>
        <v>1</v>
      </c>
      <c r="AV243" t="b">
        <f t="shared" si="21"/>
        <v>0</v>
      </c>
      <c r="AW243" t="b">
        <f t="shared" si="22"/>
        <v>0</v>
      </c>
      <c r="AX243" t="b">
        <f t="shared" si="23"/>
        <v>1</v>
      </c>
    </row>
    <row r="244" spans="1:50" x14ac:dyDescent="0.3">
      <c r="A244">
        <v>365</v>
      </c>
      <c r="B244">
        <v>365</v>
      </c>
      <c r="C244">
        <v>834</v>
      </c>
      <c r="D244" s="1">
        <v>44873</v>
      </c>
      <c r="E244" t="s">
        <v>26</v>
      </c>
      <c r="F244" t="s">
        <v>27</v>
      </c>
      <c r="G244" t="s">
        <v>27</v>
      </c>
      <c r="H244">
        <v>0</v>
      </c>
      <c r="I244">
        <v>1</v>
      </c>
      <c r="J244">
        <v>364</v>
      </c>
      <c r="K244">
        <v>6</v>
      </c>
      <c r="L244">
        <v>0</v>
      </c>
      <c r="M244">
        <v>1</v>
      </c>
      <c r="N244">
        <v>0</v>
      </c>
      <c r="O244" t="s">
        <v>1958</v>
      </c>
      <c r="Q244" t="s">
        <v>1959</v>
      </c>
      <c r="R244" t="s">
        <v>1960</v>
      </c>
      <c r="S244" t="s">
        <v>1961</v>
      </c>
      <c r="T244" t="s">
        <v>1962</v>
      </c>
      <c r="U244" t="s">
        <v>1963</v>
      </c>
      <c r="V244" t="s">
        <v>1964</v>
      </c>
      <c r="W244" t="s">
        <v>26</v>
      </c>
      <c r="X244" t="s">
        <v>1965</v>
      </c>
      <c r="Y244" t="s">
        <v>26</v>
      </c>
      <c r="Z244" t="s">
        <v>45</v>
      </c>
      <c r="AA244" t="s">
        <v>45</v>
      </c>
      <c r="AB244" t="s">
        <v>2026</v>
      </c>
      <c r="AC244" t="s">
        <v>2025</v>
      </c>
      <c r="AD244" t="s">
        <v>2024</v>
      </c>
      <c r="AE244" t="s">
        <v>2023</v>
      </c>
      <c r="AF244" t="s">
        <v>2022</v>
      </c>
      <c r="AG244" t="s">
        <v>2021</v>
      </c>
      <c r="AH244" t="s">
        <v>2020</v>
      </c>
      <c r="AI244" t="s">
        <v>2019</v>
      </c>
      <c r="AL244" t="b">
        <v>1</v>
      </c>
      <c r="AN244" t="b">
        <v>1</v>
      </c>
      <c r="AP244" t="b">
        <v>1</v>
      </c>
      <c r="AR244" t="b">
        <v>1</v>
      </c>
      <c r="AS244" t="b">
        <f t="shared" si="18"/>
        <v>1</v>
      </c>
      <c r="AT244" t="b">
        <f t="shared" si="19"/>
        <v>0</v>
      </c>
      <c r="AU244" t="b">
        <f t="shared" si="20"/>
        <v>1</v>
      </c>
      <c r="AV244" t="b">
        <f t="shared" si="21"/>
        <v>0</v>
      </c>
      <c r="AW244" t="b">
        <f t="shared" si="22"/>
        <v>0</v>
      </c>
      <c r="AX244" t="b">
        <f t="shared" si="23"/>
        <v>1</v>
      </c>
    </row>
    <row r="245" spans="1:50" x14ac:dyDescent="0.3">
      <c r="A245">
        <v>366</v>
      </c>
      <c r="B245">
        <v>366</v>
      </c>
      <c r="C245">
        <v>836</v>
      </c>
      <c r="D245" s="1">
        <v>44875</v>
      </c>
      <c r="E245" t="s">
        <v>26</v>
      </c>
      <c r="F245" t="s">
        <v>27</v>
      </c>
      <c r="G245" t="s">
        <v>27</v>
      </c>
      <c r="H245">
        <v>0</v>
      </c>
      <c r="I245">
        <v>1</v>
      </c>
      <c r="J245">
        <v>365</v>
      </c>
      <c r="K245">
        <v>6</v>
      </c>
      <c r="L245">
        <v>1</v>
      </c>
      <c r="M245">
        <v>0</v>
      </c>
      <c r="N245">
        <v>0</v>
      </c>
      <c r="O245" t="s">
        <v>1966</v>
      </c>
      <c r="Q245" t="s">
        <v>1967</v>
      </c>
      <c r="R245" t="s">
        <v>1968</v>
      </c>
      <c r="S245" t="s">
        <v>1969</v>
      </c>
      <c r="T245" t="s">
        <v>1970</v>
      </c>
      <c r="U245" t="s">
        <v>1287</v>
      </c>
      <c r="V245" t="s">
        <v>1971</v>
      </c>
      <c r="W245" t="s">
        <v>1289</v>
      </c>
      <c r="X245" t="s">
        <v>1972</v>
      </c>
      <c r="Y245" t="s">
        <v>1973</v>
      </c>
      <c r="Z245" t="s">
        <v>1974</v>
      </c>
      <c r="AA245" t="s">
        <v>1975</v>
      </c>
      <c r="AB245" t="s">
        <v>2018</v>
      </c>
      <c r="AC245" t="s">
        <v>2017</v>
      </c>
      <c r="AD245" t="s">
        <v>2016</v>
      </c>
      <c r="AE245" t="s">
        <v>2015</v>
      </c>
      <c r="AF245" t="s">
        <v>26</v>
      </c>
      <c r="AG245" t="s">
        <v>26</v>
      </c>
      <c r="AH245" t="s">
        <v>2014</v>
      </c>
      <c r="AI245" t="s">
        <v>2013</v>
      </c>
      <c r="AL245" t="b">
        <v>1</v>
      </c>
      <c r="AM245" t="b">
        <v>1</v>
      </c>
      <c r="AN245" t="b">
        <v>1</v>
      </c>
      <c r="AO245" t="b">
        <v>1</v>
      </c>
      <c r="AP245" t="b">
        <v>1</v>
      </c>
      <c r="AS245" t="b">
        <f t="shared" si="18"/>
        <v>1</v>
      </c>
      <c r="AT245" t="b">
        <f t="shared" si="19"/>
        <v>1</v>
      </c>
      <c r="AU245" t="b">
        <f t="shared" si="20"/>
        <v>1</v>
      </c>
      <c r="AV245" t="b">
        <f t="shared" si="21"/>
        <v>1</v>
      </c>
      <c r="AW245" t="b">
        <f t="shared" si="22"/>
        <v>1</v>
      </c>
      <c r="AX245" t="b">
        <f t="shared" si="23"/>
        <v>1</v>
      </c>
    </row>
    <row r="246" spans="1:50" x14ac:dyDescent="0.3">
      <c r="A246">
        <v>367</v>
      </c>
      <c r="B246">
        <v>367</v>
      </c>
      <c r="C246">
        <v>840</v>
      </c>
      <c r="D246" s="1">
        <v>44875</v>
      </c>
      <c r="E246" t="s">
        <v>26</v>
      </c>
      <c r="F246" t="s">
        <v>27</v>
      </c>
      <c r="G246" t="s">
        <v>27</v>
      </c>
      <c r="H246">
        <v>0</v>
      </c>
      <c r="I246">
        <v>1</v>
      </c>
      <c r="J246">
        <v>366</v>
      </c>
      <c r="K246">
        <v>6</v>
      </c>
      <c r="L246">
        <v>1</v>
      </c>
      <c r="M246">
        <v>0</v>
      </c>
      <c r="N246">
        <v>0</v>
      </c>
      <c r="O246" t="s">
        <v>1976</v>
      </c>
      <c r="Q246" t="s">
        <v>1977</v>
      </c>
      <c r="R246" t="s">
        <v>1978</v>
      </c>
      <c r="S246" t="s">
        <v>1979</v>
      </c>
      <c r="T246" t="s">
        <v>1980</v>
      </c>
      <c r="U246" t="s">
        <v>138</v>
      </c>
      <c r="V246" t="s">
        <v>1981</v>
      </c>
      <c r="W246" t="s">
        <v>26</v>
      </c>
      <c r="X246" t="s">
        <v>140</v>
      </c>
      <c r="Y246" t="s">
        <v>27</v>
      </c>
      <c r="Z246" t="s">
        <v>26</v>
      </c>
      <c r="AA246" t="s">
        <v>26</v>
      </c>
      <c r="AB246" t="s">
        <v>2012</v>
      </c>
      <c r="AC246" t="s">
        <v>2011</v>
      </c>
      <c r="AD246" t="s">
        <v>2010</v>
      </c>
      <c r="AE246" t="s">
        <v>2006</v>
      </c>
      <c r="AF246" t="s">
        <v>26</v>
      </c>
      <c r="AG246" t="s">
        <v>26</v>
      </c>
      <c r="AH246" t="s">
        <v>27</v>
      </c>
      <c r="AI246" t="s">
        <v>27</v>
      </c>
      <c r="AK246" t="b">
        <v>1</v>
      </c>
      <c r="AL246" t="b">
        <v>1</v>
      </c>
      <c r="AN246" t="b">
        <v>1</v>
      </c>
      <c r="AO246" t="b">
        <v>1</v>
      </c>
      <c r="AP246" t="b">
        <v>1</v>
      </c>
      <c r="AS246" t="b">
        <f t="shared" si="18"/>
        <v>1</v>
      </c>
      <c r="AT246" t="b">
        <f t="shared" si="19"/>
        <v>1</v>
      </c>
      <c r="AU246" t="b">
        <f t="shared" si="20"/>
        <v>1</v>
      </c>
      <c r="AV246" t="b">
        <f t="shared" si="21"/>
        <v>1</v>
      </c>
      <c r="AW246" t="b">
        <f t="shared" si="22"/>
        <v>1</v>
      </c>
      <c r="AX246" t="b">
        <f t="shared" si="23"/>
        <v>1</v>
      </c>
    </row>
    <row r="247" spans="1:50" x14ac:dyDescent="0.3">
      <c r="A247">
        <v>368</v>
      </c>
      <c r="B247">
        <v>368</v>
      </c>
      <c r="C247">
        <v>841</v>
      </c>
      <c r="D247" s="1">
        <v>44876</v>
      </c>
      <c r="E247" t="s">
        <v>26</v>
      </c>
      <c r="F247" t="s">
        <v>26</v>
      </c>
      <c r="G247" t="s">
        <v>26</v>
      </c>
      <c r="H247">
        <v>1</v>
      </c>
      <c r="I247">
        <v>1</v>
      </c>
      <c r="J247">
        <v>367</v>
      </c>
      <c r="K247">
        <v>6</v>
      </c>
      <c r="L247">
        <v>0</v>
      </c>
      <c r="M247">
        <v>1</v>
      </c>
      <c r="N247">
        <v>0</v>
      </c>
      <c r="O247" t="s">
        <v>1982</v>
      </c>
      <c r="Q247" t="s">
        <v>1983</v>
      </c>
      <c r="R247" t="s">
        <v>1984</v>
      </c>
      <c r="S247" t="s">
        <v>1985</v>
      </c>
      <c r="T247" t="s">
        <v>1986</v>
      </c>
      <c r="U247" t="s">
        <v>1987</v>
      </c>
      <c r="V247" t="s">
        <v>1988</v>
      </c>
      <c r="W247" t="s">
        <v>26</v>
      </c>
      <c r="X247" t="s">
        <v>140</v>
      </c>
      <c r="Y247" t="s">
        <v>27</v>
      </c>
      <c r="Z247" t="s">
        <v>45</v>
      </c>
      <c r="AA247" t="s">
        <v>26</v>
      </c>
      <c r="AB247" t="s">
        <v>2009</v>
      </c>
      <c r="AC247" t="s">
        <v>2008</v>
      </c>
      <c r="AD247" t="s">
        <v>2007</v>
      </c>
      <c r="AE247" t="s">
        <v>2006</v>
      </c>
      <c r="AF247" t="s">
        <v>26</v>
      </c>
      <c r="AG247" t="s">
        <v>26</v>
      </c>
      <c r="AH247" t="s">
        <v>26</v>
      </c>
      <c r="AI247" t="s">
        <v>26</v>
      </c>
      <c r="AL247" t="b">
        <v>1</v>
      </c>
      <c r="AN247" t="b">
        <v>1</v>
      </c>
      <c r="AO247" t="b">
        <v>1</v>
      </c>
      <c r="AP247" t="b">
        <v>1</v>
      </c>
      <c r="AQ247" t="b">
        <v>1</v>
      </c>
      <c r="AS247" t="b">
        <f t="shared" si="18"/>
        <v>1</v>
      </c>
      <c r="AT247" t="b">
        <f t="shared" si="19"/>
        <v>1</v>
      </c>
      <c r="AU247" t="b">
        <f t="shared" si="20"/>
        <v>1</v>
      </c>
      <c r="AV247" t="b">
        <f t="shared" si="21"/>
        <v>0</v>
      </c>
      <c r="AW247" t="b">
        <f t="shared" si="22"/>
        <v>0</v>
      </c>
      <c r="AX247" t="b">
        <f t="shared" si="23"/>
        <v>1</v>
      </c>
    </row>
    <row r="248" spans="1:50" x14ac:dyDescent="0.3">
      <c r="A248">
        <v>371</v>
      </c>
      <c r="B248">
        <v>371</v>
      </c>
      <c r="C248">
        <v>852</v>
      </c>
      <c r="D248" s="1">
        <v>44882</v>
      </c>
      <c r="E248" t="s">
        <v>26</v>
      </c>
      <c r="F248" t="s">
        <v>26</v>
      </c>
      <c r="G248" t="s">
        <v>26</v>
      </c>
      <c r="H248">
        <v>1</v>
      </c>
      <c r="I248">
        <v>1</v>
      </c>
      <c r="J248">
        <v>370</v>
      </c>
      <c r="K248">
        <v>6</v>
      </c>
      <c r="L248">
        <v>1</v>
      </c>
      <c r="M248">
        <v>0</v>
      </c>
      <c r="N248">
        <v>0</v>
      </c>
      <c r="O248" t="s">
        <v>1989</v>
      </c>
      <c r="Q248" t="s">
        <v>1990</v>
      </c>
      <c r="R248" t="s">
        <v>1991</v>
      </c>
      <c r="S248" t="s">
        <v>1992</v>
      </c>
      <c r="T248" t="s">
        <v>1993</v>
      </c>
      <c r="U248" t="s">
        <v>1994</v>
      </c>
      <c r="V248" t="s">
        <v>1995</v>
      </c>
      <c r="W248" t="s">
        <v>26</v>
      </c>
      <c r="X248" t="s">
        <v>280</v>
      </c>
      <c r="Y248" t="s">
        <v>45</v>
      </c>
      <c r="Z248" t="s">
        <v>26</v>
      </c>
      <c r="AA248" t="s">
        <v>45</v>
      </c>
      <c r="AB248" t="s">
        <v>2005</v>
      </c>
      <c r="AC248" t="s">
        <v>2004</v>
      </c>
      <c r="AD248" t="s">
        <v>2003</v>
      </c>
      <c r="AE248" t="s">
        <v>2002</v>
      </c>
      <c r="AF248" t="s">
        <v>2001</v>
      </c>
      <c r="AG248" t="s">
        <v>2000</v>
      </c>
      <c r="AH248" t="s">
        <v>1999</v>
      </c>
      <c r="AI248" t="s">
        <v>1998</v>
      </c>
      <c r="AK248" t="b">
        <v>1</v>
      </c>
      <c r="AS248" t="b">
        <f t="shared" si="18"/>
        <v>0</v>
      </c>
      <c r="AT248" t="b">
        <f t="shared" si="19"/>
        <v>0</v>
      </c>
      <c r="AU248" t="b">
        <f t="shared" si="20"/>
        <v>0</v>
      </c>
      <c r="AV248" t="b">
        <f t="shared" si="21"/>
        <v>1</v>
      </c>
      <c r="AW248" t="b">
        <f t="shared" si="22"/>
        <v>0</v>
      </c>
      <c r="AX248" t="b">
        <f t="shared" si="23"/>
        <v>0</v>
      </c>
    </row>
  </sheetData>
  <autoFilter ref="A1:AX248"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temp_output_filt_annot (1st)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Stevem Qiu</cp:lastModifiedBy>
  <dcterms:created xsi:type="dcterms:W3CDTF">2023-11-03T11:38:03Z</dcterms:created>
  <dcterms:modified xsi:type="dcterms:W3CDTF">2023-11-04T03:20:38Z</dcterms:modified>
</cp:coreProperties>
</file>