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et Data\Big Data\Final Project\Final Output\"/>
    </mc:Choice>
  </mc:AlternateContent>
  <bookViews>
    <workbookView xWindow="0" yWindow="0" windowWidth="20490" windowHeight="7755" activeTab="3"/>
  </bookViews>
  <sheets>
    <sheet name="WSJ Output" sheetId="1" r:id="rId1"/>
    <sheet name="Twitter Output" sheetId="2" r:id="rId2"/>
    <sheet name="Final Output" sheetId="3" r:id="rId3"/>
    <sheet name="Sheet2" sheetId="4" r:id="rId4"/>
  </sheets>
  <definedNames>
    <definedName name="_xlnm._FilterDatabase" localSheetId="0" hidden="1">'WSJ Output'!$F$2:$G$53</definedName>
  </definedNames>
  <calcPr calcId="152511"/>
</workbook>
</file>

<file path=xl/calcChain.xml><?xml version="1.0" encoding="utf-8"?>
<calcChain xmlns="http://schemas.openxmlformats.org/spreadsheetml/2006/main">
  <c r="G54" i="3" l="1"/>
  <c r="F2" i="3"/>
  <c r="B2" i="1" l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</calcChain>
</file>

<file path=xl/sharedStrings.xml><?xml version="1.0" encoding="utf-8"?>
<sst xmlns="http://schemas.openxmlformats.org/spreadsheetml/2006/main" count="332" uniqueCount="119">
  <si>
    <t>2014-10-01_x0001_0</t>
  </si>
  <si>
    <t>2014-10-02_x0001_1</t>
  </si>
  <si>
    <t>2014-10-03_x0001_1</t>
  </si>
  <si>
    <t>2014-10-06_x0001_-1</t>
  </si>
  <si>
    <t>2014-10-07_x0001_-1</t>
  </si>
  <si>
    <t>2014-10-08_x0001_1</t>
  </si>
  <si>
    <t>2014-10-09_x0001_1</t>
  </si>
  <si>
    <t>2014-10-10_x0001_1</t>
  </si>
  <si>
    <t>2014-10-13_x0001_0</t>
  </si>
  <si>
    <t>2014-10-14_x0001_0</t>
  </si>
  <si>
    <t>2014-10-15_x0001_0</t>
  </si>
  <si>
    <t>2014-10-16_x0001_1</t>
  </si>
  <si>
    <t>2014-10-17_x0001_1</t>
  </si>
  <si>
    <t>2014-10-20_x0001_1</t>
  </si>
  <si>
    <t>2014-10-21_x0001_1</t>
  </si>
  <si>
    <t>2014-10-22_x0001_1</t>
  </si>
  <si>
    <t>2014-10-24_x0001_1</t>
  </si>
  <si>
    <t>2014-10-27_x0001_-1</t>
  </si>
  <si>
    <t>2014-10-28_x0001_1</t>
  </si>
  <si>
    <t>2014-10-29_x0001_1</t>
  </si>
  <si>
    <t>2014-10-30_x0001_1</t>
  </si>
  <si>
    <t>2014-10-31_x0001_0</t>
  </si>
  <si>
    <t>2014-11-03_x0001_1</t>
  </si>
  <si>
    <t>2014-11-04_x0001_1</t>
  </si>
  <si>
    <t>2014-11-05_x0001_0</t>
  </si>
  <si>
    <t>2014-11-06_x0001_1</t>
  </si>
  <si>
    <t>2014-11-07_x0001_0</t>
  </si>
  <si>
    <t>2014-11-10_x0001_1</t>
  </si>
  <si>
    <t>2014-11-11_x0001_0</t>
  </si>
  <si>
    <t>2014-11-12_x0001_1</t>
  </si>
  <si>
    <t>2014-11-13_x0001_1</t>
  </si>
  <si>
    <t>2014-11-14_x0001_-1</t>
  </si>
  <si>
    <t>2014-11-17_x0001_1</t>
  </si>
  <si>
    <t>2014-11-18_x0001_1</t>
  </si>
  <si>
    <t>2014-11-19_x0001_-1</t>
  </si>
  <si>
    <t>2014-11-20_x0001_-1</t>
  </si>
  <si>
    <t>2014-11-21_x0001_0</t>
  </si>
  <si>
    <t>2014-11-24_x0001_1</t>
  </si>
  <si>
    <t>2014-11-25_x0001_1</t>
  </si>
  <si>
    <t>2014-11-26_x0001_1</t>
  </si>
  <si>
    <t>2014-11-27_x0001_0</t>
  </si>
  <si>
    <t>2014-11-28_x0001_1</t>
  </si>
  <si>
    <t>2014-12-01_x0001_0</t>
  </si>
  <si>
    <t>2014-12-02_x0001_1</t>
  </si>
  <si>
    <t>2014-12-03_x0001_-1</t>
  </si>
  <si>
    <t>2014-12-04_x0001_1</t>
  </si>
  <si>
    <t>2014-12-05_x0001_-1</t>
  </si>
  <si>
    <t>2014-12-08_x0001_1</t>
  </si>
  <si>
    <t>2014-12-09_x0001_1</t>
  </si>
  <si>
    <t>2014-12-10_x0001_0</t>
  </si>
  <si>
    <t>2014-12-11_x0001_0</t>
  </si>
  <si>
    <t>2014-12-12_x0001_-1</t>
  </si>
  <si>
    <t>Date</t>
  </si>
  <si>
    <t>Sentiment</t>
  </si>
  <si>
    <t>Close</t>
  </si>
  <si>
    <t>2014-10-01</t>
  </si>
  <si>
    <t>_x0001_0</t>
  </si>
  <si>
    <t>2014-10-02</t>
  </si>
  <si>
    <t>_x0001_1</t>
  </si>
  <si>
    <t>2014-10-03</t>
  </si>
  <si>
    <t>2014-10-06</t>
  </si>
  <si>
    <t>-1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</si>
  <si>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</si>
  <si>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</si>
  <si>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</si>
  <si>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</si>
  <si>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</si>
  <si>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</si>
  <si>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</si>
  <si>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</si>
  <si>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</si>
  <si>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</si>
  <si>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</si>
  <si>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</si>
  <si>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</si>
  <si>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</si>
  <si>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</si>
  <si>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</si>
  <si>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</si>
  <si>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</si>
  <si>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</si>
  <si>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</si>
  <si>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</si>
  <si>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</si>
  <si>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</si>
  <si>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</si>
  <si>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</si>
  <si>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</si>
  <si>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</si>
  <si>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</si>
  <si>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</si>
  <si>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</si>
  <si>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</si>
  <si>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</si>
  <si>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</si>
  <si>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</si>
  <si>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</si>
  <si>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</si>
  <si>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</si>
  <si>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</si>
  <si>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</si>
  <si>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</si>
  <si>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</si>
  <si>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</si>
  <si>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</si>
  <si>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</si>
  <si>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</si>
  <si>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</si>
  <si>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</si>
  <si>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</si>
  <si>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wsj_Sentiment</t>
  </si>
  <si>
    <t>twitter_sentiment</t>
  </si>
  <si>
    <t>final_sentiment</t>
  </si>
  <si>
    <t>Stock Market value</t>
  </si>
  <si>
    <t>Predict</t>
  </si>
  <si>
    <t>Overall Sentiment</t>
  </si>
  <si>
    <t>Stock Value</t>
  </si>
  <si>
    <t>Prediction for 2014-12-15</t>
  </si>
  <si>
    <t>Actual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</si>
</sst>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NumberFormat="1"/>
    <xf numFmtId="0" fontId="0" fillId="33" borderId="0" xfId="0" applyFill="1"/>
    <xf numFmtId="0" fontId="0" fillId="33" borderId="0" xfId="0" applyNumberFormat="1" applyFill="1"/>
    <xf numFmtId="0" fontId="0" fillId="33" borderId="11" xfId="0" applyFill="1" applyBorder="1" applyAlignment="1">
      <alignment wrapText="1"/>
    </xf>
    <xf numFmtId="0" fontId="16" fillId="33" borderId="12" xfId="0" applyFont="1" applyFill="1" applyBorder="1" applyAlignment="1">
      <alignment wrapText="1"/>
    </xf>
    <xf numFmtId="0" fontId="0" fillId="33" borderId="10" xfId="0" applyFill="1" applyBorder="1" applyAlignment="1">
      <alignment wrapText="1"/>
    </xf>
    <xf numFmtId="0" fontId="0" fillId="33" borderId="12" xfId="0" applyFill="1" applyBorder="1" applyAlignment="1">
      <alignment wrapText="1"/>
    </xf>
    <xf numFmtId="0" fontId="0" fillId="33" borderId="10" xfId="0" applyFill="1" applyBorder="1"/>
    <xf numFmtId="0" fontId="16" fillId="33" borderId="13" xfId="0" applyFont="1" applyFill="1" applyBorder="1" applyAlignment="1">
      <alignment wrapText="1"/>
    </xf>
    <xf numFmtId="0" fontId="16" fillId="33" borderId="14" xfId="0" applyFont="1" applyFill="1" applyBorder="1" applyAlignment="1">
      <alignment wrapText="1"/>
    </xf>
    <xf numFmtId="0" fontId="16" fillId="33" borderId="15" xfId="0" applyFont="1" applyFill="1" applyBorder="1" applyAlignment="1">
      <alignment wrapText="1"/>
    </xf>
    <xf numFmtId="0" fontId="0" fillId="0" borderId="1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7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opLeftCell="A31" workbookViewId="0">
      <selection activeCell="G2" sqref="G2:G53"/>
    </sheetView>
  </sheetViews>
  <sheetFormatPr defaultRowHeight="15" x14ac:dyDescent="0.25"/>
  <cols>
    <col min="1" max="1" width="19.7109375" customWidth="1"/>
    <col min="2" max="2" width="13.5703125" customWidth="1"/>
    <col min="6" max="6" width="11.7109375" style="1" customWidth="1"/>
  </cols>
  <sheetData>
    <row r="1" spans="1:7" x14ac:dyDescent="0.25">
      <c r="B1" t="s">
        <v>52</v>
      </c>
      <c r="C1" t="s">
        <v>53</v>
      </c>
      <c r="F1" s="1" t="s">
        <v>52</v>
      </c>
      <c r="G1" t="s">
        <v>54</v>
      </c>
    </row>
    <row r="2" spans="1:7" x14ac:dyDescent="0.25">
      <c r="A2" t="s">
        <v>0</v>
      </c>
      <c r="B2" t="str">
        <f t="shared" ref="B2:B45" si="0">LEFT(A2,10)</f>
        <v>2014-10-01</v>
      </c>
      <c r="C2" t="str">
        <f t="shared" ref="C2:C45" si="1">RIGHT(A2,2)</f>
        <v>_x0001_0</v>
      </c>
      <c r="F2" s="1">
        <v>41913</v>
      </c>
      <c r="G2">
        <v>99.18</v>
      </c>
    </row>
    <row r="3" spans="1:7" x14ac:dyDescent="0.25">
      <c r="A3" t="s">
        <v>1</v>
      </c>
      <c r="B3" t="str">
        <f t="shared" si="0"/>
        <v>2014-10-02</v>
      </c>
      <c r="C3" t="str">
        <f t="shared" si="1"/>
        <v>_x0001_1</v>
      </c>
      <c r="F3" s="1">
        <v>41914</v>
      </c>
      <c r="G3">
        <v>99.9</v>
      </c>
    </row>
    <row r="4" spans="1:7" x14ac:dyDescent="0.25">
      <c r="A4" t="s">
        <v>2</v>
      </c>
      <c r="B4" t="str">
        <f t="shared" si="0"/>
        <v>2014-10-03</v>
      </c>
      <c r="C4" t="str">
        <f t="shared" si="1"/>
        <v>_x0001_1</v>
      </c>
      <c r="F4" s="1">
        <v>41915</v>
      </c>
      <c r="G4">
        <v>99.62</v>
      </c>
    </row>
    <row r="5" spans="1:7" x14ac:dyDescent="0.25">
      <c r="A5" t="s">
        <v>3</v>
      </c>
      <c r="B5" t="str">
        <f t="shared" si="0"/>
        <v>2014-10-06</v>
      </c>
      <c r="C5" t="str">
        <f t="shared" si="1"/>
        <v>-1</v>
      </c>
      <c r="F5" s="1">
        <v>41918</v>
      </c>
      <c r="G5">
        <v>99.62</v>
      </c>
    </row>
    <row r="6" spans="1:7" x14ac:dyDescent="0.25">
      <c r="A6" t="s">
        <v>4</v>
      </c>
      <c r="B6" t="str">
        <f t="shared" si="0"/>
        <v>2014-10-07</v>
      </c>
      <c r="C6" t="str">
        <f t="shared" si="1"/>
        <v>-1</v>
      </c>
      <c r="F6" s="1">
        <v>41919</v>
      </c>
      <c r="G6">
        <v>98.75</v>
      </c>
    </row>
    <row r="7" spans="1:7" x14ac:dyDescent="0.25">
      <c r="A7" t="s">
        <v>5</v>
      </c>
      <c r="B7" t="str">
        <f t="shared" si="0"/>
        <v>2014-10-08</v>
      </c>
      <c r="C7" t="str">
        <f t="shared" si="1"/>
        <v>_x0001_1</v>
      </c>
      <c r="F7" s="1">
        <v>41920</v>
      </c>
      <c r="G7">
        <v>100.8</v>
      </c>
    </row>
    <row r="8" spans="1:7" x14ac:dyDescent="0.25">
      <c r="A8" t="s">
        <v>6</v>
      </c>
      <c r="B8" t="str">
        <f t="shared" si="0"/>
        <v>2014-10-09</v>
      </c>
      <c r="C8" t="str">
        <f t="shared" si="1"/>
        <v>_x0001_1</v>
      </c>
      <c r="F8" s="1">
        <v>41921</v>
      </c>
      <c r="G8">
        <v>101.02</v>
      </c>
    </row>
    <row r="9" spans="1:7" x14ac:dyDescent="0.25">
      <c r="A9" t="s">
        <v>7</v>
      </c>
      <c r="B9" t="str">
        <f t="shared" si="0"/>
        <v>2014-10-10</v>
      </c>
      <c r="C9" t="str">
        <f t="shared" si="1"/>
        <v>_x0001_1</v>
      </c>
      <c r="F9" s="1">
        <v>41922</v>
      </c>
      <c r="G9">
        <v>100.73</v>
      </c>
    </row>
    <row r="10" spans="1:7" x14ac:dyDescent="0.25">
      <c r="A10" t="s">
        <v>8</v>
      </c>
      <c r="B10" t="str">
        <f t="shared" si="0"/>
        <v>2014-10-13</v>
      </c>
      <c r="C10" t="str">
        <f t="shared" si="1"/>
        <v>_x0001_0</v>
      </c>
      <c r="F10" s="1">
        <v>41925</v>
      </c>
      <c r="G10">
        <v>99.81</v>
      </c>
    </row>
    <row r="11" spans="1:7" x14ac:dyDescent="0.25">
      <c r="A11" t="s">
        <v>9</v>
      </c>
      <c r="B11" t="str">
        <f t="shared" si="0"/>
        <v>2014-10-14</v>
      </c>
      <c r="C11" t="str">
        <f t="shared" si="1"/>
        <v>_x0001_0</v>
      </c>
      <c r="F11" s="1">
        <v>41926</v>
      </c>
      <c r="G11">
        <v>98.75</v>
      </c>
    </row>
    <row r="12" spans="1:7" x14ac:dyDescent="0.25">
      <c r="A12" t="s">
        <v>10</v>
      </c>
      <c r="B12" t="str">
        <f t="shared" si="0"/>
        <v>2014-10-15</v>
      </c>
      <c r="C12" t="str">
        <f t="shared" si="1"/>
        <v>_x0001_0</v>
      </c>
      <c r="F12" s="1">
        <v>41927</v>
      </c>
      <c r="G12">
        <v>97.54</v>
      </c>
    </row>
    <row r="13" spans="1:7" x14ac:dyDescent="0.25">
      <c r="A13" t="s">
        <v>11</v>
      </c>
      <c r="B13" t="str">
        <f t="shared" si="0"/>
        <v>2014-10-16</v>
      </c>
      <c r="C13" t="str">
        <f t="shared" si="1"/>
        <v>_x0001_1</v>
      </c>
      <c r="F13" s="1">
        <v>41928</v>
      </c>
      <c r="G13">
        <v>96.26</v>
      </c>
    </row>
    <row r="14" spans="1:7" x14ac:dyDescent="0.25">
      <c r="A14" t="s">
        <v>12</v>
      </c>
      <c r="B14" t="str">
        <f t="shared" si="0"/>
        <v>2014-10-17</v>
      </c>
      <c r="C14" t="str">
        <f t="shared" si="1"/>
        <v>_x0001_1</v>
      </c>
      <c r="F14" s="1">
        <v>41929</v>
      </c>
      <c r="G14">
        <v>97.67</v>
      </c>
    </row>
    <row r="15" spans="1:7" x14ac:dyDescent="0.25">
      <c r="A15" t="s">
        <v>13</v>
      </c>
      <c r="B15" t="str">
        <f t="shared" si="0"/>
        <v>2014-10-20</v>
      </c>
      <c r="C15" t="str">
        <f t="shared" si="1"/>
        <v>_x0001_1</v>
      </c>
      <c r="F15" s="1">
        <v>41932</v>
      </c>
      <c r="G15">
        <v>99.76</v>
      </c>
    </row>
    <row r="16" spans="1:7" x14ac:dyDescent="0.25">
      <c r="A16" t="s">
        <v>14</v>
      </c>
      <c r="B16" t="str">
        <f t="shared" si="0"/>
        <v>2014-10-21</v>
      </c>
      <c r="C16" t="str">
        <f t="shared" si="1"/>
        <v>_x0001_1</v>
      </c>
      <c r="F16" s="1">
        <v>41933</v>
      </c>
      <c r="G16">
        <v>102.47</v>
      </c>
    </row>
    <row r="17" spans="1:7" x14ac:dyDescent="0.25">
      <c r="A17" t="s">
        <v>15</v>
      </c>
      <c r="B17" t="str">
        <f t="shared" si="0"/>
        <v>2014-10-22</v>
      </c>
      <c r="C17" t="str">
        <f t="shared" si="1"/>
        <v>_x0001_1</v>
      </c>
      <c r="F17" s="1">
        <v>41934</v>
      </c>
      <c r="G17">
        <v>102.99</v>
      </c>
    </row>
    <row r="18" spans="1:7" x14ac:dyDescent="0.25">
      <c r="A18" t="s">
        <v>16</v>
      </c>
      <c r="B18" t="str">
        <f t="shared" si="0"/>
        <v>2014-10-24</v>
      </c>
      <c r="C18" t="str">
        <f t="shared" si="1"/>
        <v>_x0001_1</v>
      </c>
      <c r="F18" s="1">
        <v>41935</v>
      </c>
      <c r="G18">
        <v>104.83</v>
      </c>
    </row>
    <row r="19" spans="1:7" x14ac:dyDescent="0.25">
      <c r="A19" t="s">
        <v>17</v>
      </c>
      <c r="B19" t="str">
        <f t="shared" si="0"/>
        <v>2014-10-27</v>
      </c>
      <c r="C19" t="str">
        <f t="shared" si="1"/>
        <v>-1</v>
      </c>
      <c r="F19" s="1">
        <v>41936</v>
      </c>
      <c r="G19">
        <v>105.22</v>
      </c>
    </row>
    <row r="20" spans="1:7" x14ac:dyDescent="0.25">
      <c r="A20" t="s">
        <v>18</v>
      </c>
      <c r="B20" t="str">
        <f t="shared" si="0"/>
        <v>2014-10-28</v>
      </c>
      <c r="C20" t="str">
        <f t="shared" si="1"/>
        <v>_x0001_1</v>
      </c>
      <c r="F20" s="1">
        <v>41939</v>
      </c>
      <c r="G20">
        <v>105.11</v>
      </c>
    </row>
    <row r="21" spans="1:7" x14ac:dyDescent="0.25">
      <c r="A21" t="s">
        <v>19</v>
      </c>
      <c r="B21" t="str">
        <f t="shared" si="0"/>
        <v>2014-10-29</v>
      </c>
      <c r="C21" t="str">
        <f t="shared" si="1"/>
        <v>_x0001_1</v>
      </c>
      <c r="F21" s="1">
        <v>41940</v>
      </c>
      <c r="G21">
        <v>106.74</v>
      </c>
    </row>
    <row r="22" spans="1:7" x14ac:dyDescent="0.25">
      <c r="A22" t="s">
        <v>20</v>
      </c>
      <c r="B22" t="str">
        <f t="shared" si="0"/>
        <v>2014-10-30</v>
      </c>
      <c r="C22" t="str">
        <f t="shared" si="1"/>
        <v>_x0001_1</v>
      </c>
      <c r="F22" s="1">
        <v>41941</v>
      </c>
      <c r="G22">
        <v>107.34</v>
      </c>
    </row>
    <row r="23" spans="1:7" x14ac:dyDescent="0.25">
      <c r="A23" t="s">
        <v>21</v>
      </c>
      <c r="B23" t="str">
        <f t="shared" si="0"/>
        <v>2014-10-31</v>
      </c>
      <c r="C23" t="str">
        <f t="shared" si="1"/>
        <v>_x0001_0</v>
      </c>
      <c r="F23" s="1">
        <v>41942</v>
      </c>
      <c r="G23">
        <v>106.98</v>
      </c>
    </row>
    <row r="24" spans="1:7" x14ac:dyDescent="0.25">
      <c r="A24" t="s">
        <v>22</v>
      </c>
      <c r="B24" t="str">
        <f t="shared" si="0"/>
        <v>2014-11-03</v>
      </c>
      <c r="C24" t="str">
        <f t="shared" si="1"/>
        <v>_x0001_1</v>
      </c>
      <c r="F24" s="1">
        <v>41943</v>
      </c>
      <c r="G24">
        <v>108</v>
      </c>
    </row>
    <row r="25" spans="1:7" x14ac:dyDescent="0.25">
      <c r="A25" t="s">
        <v>23</v>
      </c>
      <c r="B25" t="str">
        <f t="shared" si="0"/>
        <v>2014-11-04</v>
      </c>
      <c r="C25" t="str">
        <f t="shared" si="1"/>
        <v>_x0001_1</v>
      </c>
      <c r="F25" s="1">
        <v>41946</v>
      </c>
      <c r="G25">
        <v>109.4</v>
      </c>
    </row>
    <row r="26" spans="1:7" x14ac:dyDescent="0.25">
      <c r="A26" t="s">
        <v>24</v>
      </c>
      <c r="B26" t="str">
        <f t="shared" si="0"/>
        <v>2014-11-05</v>
      </c>
      <c r="C26" t="str">
        <f t="shared" si="1"/>
        <v>_x0001_0</v>
      </c>
      <c r="F26" s="1">
        <v>41947</v>
      </c>
      <c r="G26">
        <v>108.6</v>
      </c>
    </row>
    <row r="27" spans="1:7" x14ac:dyDescent="0.25">
      <c r="A27" t="s">
        <v>25</v>
      </c>
      <c r="B27" t="str">
        <f t="shared" si="0"/>
        <v>2014-11-06</v>
      </c>
      <c r="C27" t="str">
        <f t="shared" si="1"/>
        <v>_x0001_1</v>
      </c>
      <c r="F27" s="1">
        <v>41948</v>
      </c>
      <c r="G27">
        <v>108.86</v>
      </c>
    </row>
    <row r="28" spans="1:7" x14ac:dyDescent="0.25">
      <c r="A28" t="s">
        <v>26</v>
      </c>
      <c r="B28" t="str">
        <f t="shared" si="0"/>
        <v>2014-11-07</v>
      </c>
      <c r="C28" t="str">
        <f t="shared" si="1"/>
        <v>_x0001_0</v>
      </c>
      <c r="F28" s="1">
        <v>41949</v>
      </c>
      <c r="G28">
        <v>108.7</v>
      </c>
    </row>
    <row r="29" spans="1:7" x14ac:dyDescent="0.25">
      <c r="A29" t="s">
        <v>27</v>
      </c>
      <c r="B29" t="str">
        <f t="shared" si="0"/>
        <v>2014-11-10</v>
      </c>
      <c r="C29" t="str">
        <f t="shared" si="1"/>
        <v>_x0001_1</v>
      </c>
      <c r="F29" s="1">
        <v>41950</v>
      </c>
      <c r="G29">
        <v>109.01</v>
      </c>
    </row>
    <row r="30" spans="1:7" x14ac:dyDescent="0.25">
      <c r="A30" t="s">
        <v>28</v>
      </c>
      <c r="B30" t="str">
        <f t="shared" si="0"/>
        <v>2014-11-11</v>
      </c>
      <c r="C30" t="str">
        <f t="shared" si="1"/>
        <v>_x0001_0</v>
      </c>
      <c r="F30" s="1">
        <v>41953</v>
      </c>
      <c r="G30">
        <v>108.83</v>
      </c>
    </row>
    <row r="31" spans="1:7" x14ac:dyDescent="0.25">
      <c r="A31" t="s">
        <v>29</v>
      </c>
      <c r="B31" t="str">
        <f t="shared" si="0"/>
        <v>2014-11-12</v>
      </c>
      <c r="C31" t="str">
        <f t="shared" si="1"/>
        <v>_x0001_1</v>
      </c>
      <c r="F31" s="1">
        <v>41954</v>
      </c>
      <c r="G31">
        <v>109.7</v>
      </c>
    </row>
    <row r="32" spans="1:7" x14ac:dyDescent="0.25">
      <c r="A32" t="s">
        <v>30</v>
      </c>
      <c r="B32" t="str">
        <f t="shared" si="0"/>
        <v>2014-11-13</v>
      </c>
      <c r="C32" t="str">
        <f t="shared" si="1"/>
        <v>_x0001_1</v>
      </c>
      <c r="F32" s="1">
        <v>41955</v>
      </c>
      <c r="G32">
        <v>111.25</v>
      </c>
    </row>
    <row r="33" spans="1:7" x14ac:dyDescent="0.25">
      <c r="A33" t="s">
        <v>31</v>
      </c>
      <c r="B33" t="str">
        <f t="shared" si="0"/>
        <v>2014-11-14</v>
      </c>
      <c r="C33" t="str">
        <f t="shared" si="1"/>
        <v>-1</v>
      </c>
      <c r="F33" s="1">
        <v>41956</v>
      </c>
      <c r="G33">
        <v>112.82</v>
      </c>
    </row>
    <row r="34" spans="1:7" x14ac:dyDescent="0.25">
      <c r="A34" t="s">
        <v>32</v>
      </c>
      <c r="B34" t="str">
        <f t="shared" si="0"/>
        <v>2014-11-17</v>
      </c>
      <c r="C34" t="str">
        <f t="shared" si="1"/>
        <v>_x0001_1</v>
      </c>
      <c r="F34" s="1">
        <v>41957</v>
      </c>
      <c r="G34">
        <v>114.18</v>
      </c>
    </row>
    <row r="35" spans="1:7" x14ac:dyDescent="0.25">
      <c r="A35" t="s">
        <v>33</v>
      </c>
      <c r="B35" t="str">
        <f t="shared" si="0"/>
        <v>2014-11-18</v>
      </c>
      <c r="C35" t="str">
        <f t="shared" si="1"/>
        <v>_x0001_1</v>
      </c>
      <c r="F35" s="1">
        <v>41960</v>
      </c>
      <c r="G35">
        <v>113.99</v>
      </c>
    </row>
    <row r="36" spans="1:7" x14ac:dyDescent="0.25">
      <c r="A36" t="s">
        <v>34</v>
      </c>
      <c r="B36" t="str">
        <f t="shared" si="0"/>
        <v>2014-11-19</v>
      </c>
      <c r="C36" t="str">
        <f t="shared" si="1"/>
        <v>-1</v>
      </c>
      <c r="F36" s="1">
        <v>41961</v>
      </c>
      <c r="G36">
        <v>115.47</v>
      </c>
    </row>
    <row r="37" spans="1:7" x14ac:dyDescent="0.25">
      <c r="A37" t="s">
        <v>35</v>
      </c>
      <c r="B37" t="str">
        <f t="shared" si="0"/>
        <v>2014-11-20</v>
      </c>
      <c r="C37" t="str">
        <f t="shared" si="1"/>
        <v>-1</v>
      </c>
      <c r="F37" s="1">
        <v>41962</v>
      </c>
      <c r="G37">
        <v>114.67</v>
      </c>
    </row>
    <row r="38" spans="1:7" x14ac:dyDescent="0.25">
      <c r="A38" t="s">
        <v>36</v>
      </c>
      <c r="B38" t="str">
        <f t="shared" si="0"/>
        <v>2014-11-21</v>
      </c>
      <c r="C38" t="str">
        <f t="shared" si="1"/>
        <v>_x0001_0</v>
      </c>
      <c r="F38" s="1">
        <v>41963</v>
      </c>
      <c r="G38">
        <v>116.31</v>
      </c>
    </row>
    <row r="39" spans="1:7" x14ac:dyDescent="0.25">
      <c r="A39" t="s">
        <v>37</v>
      </c>
      <c r="B39" t="str">
        <f t="shared" si="0"/>
        <v>2014-11-24</v>
      </c>
      <c r="C39" t="str">
        <f t="shared" si="1"/>
        <v>_x0001_1</v>
      </c>
      <c r="F39" s="1">
        <v>41964</v>
      </c>
      <c r="G39">
        <v>116.47</v>
      </c>
    </row>
    <row r="40" spans="1:7" x14ac:dyDescent="0.25">
      <c r="A40" t="s">
        <v>38</v>
      </c>
      <c r="B40" t="str">
        <f t="shared" si="0"/>
        <v>2014-11-25</v>
      </c>
      <c r="C40" t="str">
        <f t="shared" si="1"/>
        <v>_x0001_1</v>
      </c>
      <c r="F40" s="1">
        <v>41967</v>
      </c>
      <c r="G40">
        <v>118.62</v>
      </c>
    </row>
    <row r="41" spans="1:7" x14ac:dyDescent="0.25">
      <c r="A41" t="s">
        <v>39</v>
      </c>
      <c r="B41" t="str">
        <f t="shared" si="0"/>
        <v>2014-11-26</v>
      </c>
      <c r="C41" t="str">
        <f t="shared" si="1"/>
        <v>_x0001_1</v>
      </c>
      <c r="F41" s="1">
        <v>41968</v>
      </c>
      <c r="G41">
        <v>117.6</v>
      </c>
    </row>
    <row r="42" spans="1:7" x14ac:dyDescent="0.25">
      <c r="A42" t="s">
        <v>40</v>
      </c>
      <c r="B42" t="str">
        <f t="shared" si="0"/>
        <v>2014-11-27</v>
      </c>
      <c r="C42" t="str">
        <f t="shared" si="1"/>
        <v>_x0001_0</v>
      </c>
      <c r="F42" s="1">
        <v>41969</v>
      </c>
      <c r="G42">
        <v>119</v>
      </c>
    </row>
    <row r="43" spans="1:7" x14ac:dyDescent="0.25">
      <c r="A43" t="s">
        <v>41</v>
      </c>
      <c r="B43" t="str">
        <f t="shared" si="0"/>
        <v>2014-11-28</v>
      </c>
      <c r="C43" t="str">
        <f t="shared" si="1"/>
        <v>_x0001_1</v>
      </c>
      <c r="F43" s="1">
        <v>41971</v>
      </c>
      <c r="G43">
        <v>118.93</v>
      </c>
    </row>
    <row r="44" spans="1:7" x14ac:dyDescent="0.25">
      <c r="A44" t="s">
        <v>42</v>
      </c>
      <c r="B44" t="str">
        <f t="shared" si="0"/>
        <v>2014-12-01</v>
      </c>
      <c r="C44" t="str">
        <f t="shared" si="1"/>
        <v>_x0001_0</v>
      </c>
      <c r="F44" s="1">
        <v>41974</v>
      </c>
      <c r="G44">
        <v>115.07</v>
      </c>
    </row>
    <row r="45" spans="1:7" x14ac:dyDescent="0.25">
      <c r="A45" t="s">
        <v>43</v>
      </c>
      <c r="B45" t="str">
        <f t="shared" si="0"/>
        <v>2014-12-02</v>
      </c>
      <c r="C45" t="str">
        <f t="shared" si="1"/>
        <v>_x0001_1</v>
      </c>
      <c r="F45" s="1">
        <v>41975</v>
      </c>
      <c r="G45">
        <v>114.63</v>
      </c>
    </row>
    <row r="46" spans="1:7" x14ac:dyDescent="0.25">
      <c r="A46" t="s">
        <v>44</v>
      </c>
      <c r="B46" t="str">
        <f t="shared" ref="B46:B53" si="2">LEFT(A46,10)</f>
        <v>2014-12-03</v>
      </c>
      <c r="C46" t="str">
        <f t="shared" ref="C46:C53" si="3">RIGHT(A46,2)</f>
        <v>-1</v>
      </c>
      <c r="F46" s="1">
        <v>41976</v>
      </c>
      <c r="G46">
        <v>115.93</v>
      </c>
    </row>
    <row r="47" spans="1:7" x14ac:dyDescent="0.25">
      <c r="A47" t="s">
        <v>45</v>
      </c>
      <c r="B47" t="str">
        <f t="shared" si="2"/>
        <v>2014-12-04</v>
      </c>
      <c r="C47" t="str">
        <f t="shared" si="3"/>
        <v>_x0001_1</v>
      </c>
      <c r="F47" s="1">
        <v>41977</v>
      </c>
      <c r="G47">
        <v>115.49</v>
      </c>
    </row>
    <row r="48" spans="1:7" x14ac:dyDescent="0.25">
      <c r="A48" t="s">
        <v>46</v>
      </c>
      <c r="B48" t="str">
        <f t="shared" si="2"/>
        <v>2014-12-05</v>
      </c>
      <c r="C48" t="str">
        <f t="shared" si="3"/>
        <v>-1</v>
      </c>
      <c r="F48" s="1">
        <v>41978</v>
      </c>
      <c r="G48">
        <v>115</v>
      </c>
    </row>
    <row r="49" spans="1:7" x14ac:dyDescent="0.25">
      <c r="A49" t="s">
        <v>47</v>
      </c>
      <c r="B49" t="str">
        <f t="shared" si="2"/>
        <v>2014-12-08</v>
      </c>
      <c r="C49" t="str">
        <f t="shared" si="3"/>
        <v>_x0001_1</v>
      </c>
      <c r="F49" s="1">
        <v>41981</v>
      </c>
      <c r="G49">
        <v>112.4</v>
      </c>
    </row>
    <row r="50" spans="1:7" x14ac:dyDescent="0.25">
      <c r="A50" t="s">
        <v>48</v>
      </c>
      <c r="B50" t="str">
        <f t="shared" si="2"/>
        <v>2014-12-09</v>
      </c>
      <c r="C50" t="str">
        <f t="shared" si="3"/>
        <v>_x0001_1</v>
      </c>
      <c r="F50" s="1">
        <v>41982</v>
      </c>
      <c r="G50">
        <v>114.12</v>
      </c>
    </row>
    <row r="51" spans="1:7" x14ac:dyDescent="0.25">
      <c r="A51" t="s">
        <v>49</v>
      </c>
      <c r="B51" t="str">
        <f t="shared" si="2"/>
        <v>2014-12-10</v>
      </c>
      <c r="C51" t="str">
        <f t="shared" si="3"/>
        <v>_x0001_0</v>
      </c>
      <c r="F51" s="1">
        <v>41983</v>
      </c>
      <c r="G51">
        <v>111.95</v>
      </c>
    </row>
    <row r="52" spans="1:7" x14ac:dyDescent="0.25">
      <c r="A52" t="s">
        <v>50</v>
      </c>
      <c r="B52" t="str">
        <f t="shared" si="2"/>
        <v>2014-12-11</v>
      </c>
      <c r="C52" t="str">
        <f t="shared" si="3"/>
        <v>_x0001_0</v>
      </c>
      <c r="F52" s="1">
        <v>41984</v>
      </c>
      <c r="G52">
        <v>111.62</v>
      </c>
    </row>
    <row r="53" spans="1:7" x14ac:dyDescent="0.25">
      <c r="A53" t="s">
        <v>51</v>
      </c>
      <c r="B53" t="str">
        <f t="shared" si="2"/>
        <v>2014-12-12</v>
      </c>
      <c r="C53" t="str">
        <f t="shared" si="3"/>
        <v>-1</v>
      </c>
      <c r="F53" s="1">
        <v>41985</v>
      </c>
      <c r="G53">
        <v>109.73</v>
      </c>
    </row>
  </sheetData>
  <sortState ref="F2:G53">
    <sortCondition ref="F2:F5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3" workbookViewId="0">
      <selection activeCell="B2" sqref="B2:B53"/>
    </sheetView>
  </sheetViews>
  <sheetFormatPr defaultRowHeight="15" x14ac:dyDescent="0.25"/>
  <cols>
    <col min="1" max="1" width="10.42578125" bestFit="1" customWidth="1"/>
    <col min="2" max="2" width="10.285156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 t="s">
        <v>55</v>
      </c>
      <c r="B2" s="2">
        <v>-1</v>
      </c>
    </row>
    <row r="3" spans="1:2" x14ac:dyDescent="0.25">
      <c r="A3" t="s">
        <v>57</v>
      </c>
      <c r="B3" s="2">
        <v>0</v>
      </c>
    </row>
    <row r="4" spans="1:2" x14ac:dyDescent="0.25">
      <c r="A4" t="s">
        <v>59</v>
      </c>
      <c r="B4" s="2" t="s">
        <v>58</v>
      </c>
    </row>
    <row r="5" spans="1:2" x14ac:dyDescent="0.25">
      <c r="A5" t="s">
        <v>60</v>
      </c>
      <c r="B5" s="2" t="s">
        <v>61</v>
      </c>
    </row>
    <row r="6" spans="1:2" x14ac:dyDescent="0.25">
      <c r="A6" t="s">
        <v>62</v>
      </c>
      <c r="B6" s="2">
        <v>1</v>
      </c>
    </row>
    <row r="7" spans="1:2" x14ac:dyDescent="0.25">
      <c r="A7" t="s">
        <v>63</v>
      </c>
      <c r="B7" s="2" t="s">
        <v>58</v>
      </c>
    </row>
    <row r="8" spans="1:2" x14ac:dyDescent="0.25">
      <c r="A8" t="s">
        <v>64</v>
      </c>
      <c r="B8" s="2">
        <v>-1</v>
      </c>
    </row>
    <row r="9" spans="1:2" x14ac:dyDescent="0.25">
      <c r="A9" t="s">
        <v>65</v>
      </c>
      <c r="B9" s="2" t="s">
        <v>58</v>
      </c>
    </row>
    <row r="10" spans="1:2" x14ac:dyDescent="0.25">
      <c r="A10" t="s">
        <v>66</v>
      </c>
      <c r="B10" s="2" t="s">
        <v>56</v>
      </c>
    </row>
    <row r="11" spans="1:2" x14ac:dyDescent="0.25">
      <c r="A11" t="s">
        <v>67</v>
      </c>
      <c r="B11" s="2" t="s">
        <v>56</v>
      </c>
    </row>
    <row r="12" spans="1:2" x14ac:dyDescent="0.25">
      <c r="A12" t="s">
        <v>68</v>
      </c>
      <c r="B12" s="2">
        <v>-1</v>
      </c>
    </row>
    <row r="13" spans="1:2" x14ac:dyDescent="0.25">
      <c r="A13" t="s">
        <v>69</v>
      </c>
      <c r="B13" s="2" t="s">
        <v>58</v>
      </c>
    </row>
    <row r="14" spans="1:2" x14ac:dyDescent="0.25">
      <c r="A14" t="s">
        <v>70</v>
      </c>
      <c r="B14" s="2" t="s">
        <v>58</v>
      </c>
    </row>
    <row r="15" spans="1:2" x14ac:dyDescent="0.25">
      <c r="A15" t="s">
        <v>71</v>
      </c>
      <c r="B15" s="2" t="s">
        <v>58</v>
      </c>
    </row>
    <row r="16" spans="1:2" x14ac:dyDescent="0.25">
      <c r="A16" t="s">
        <v>72</v>
      </c>
      <c r="B16" s="2" t="s">
        <v>58</v>
      </c>
    </row>
    <row r="17" spans="1:2" x14ac:dyDescent="0.25">
      <c r="A17" t="s">
        <v>73</v>
      </c>
      <c r="B17" s="2">
        <v>0</v>
      </c>
    </row>
    <row r="18" spans="1:2" x14ac:dyDescent="0.25">
      <c r="A18" t="s">
        <v>74</v>
      </c>
      <c r="B18" s="2" t="s">
        <v>58</v>
      </c>
    </row>
    <row r="19" spans="1:2" x14ac:dyDescent="0.25">
      <c r="A19" t="s">
        <v>75</v>
      </c>
      <c r="B19" s="2" t="s">
        <v>61</v>
      </c>
    </row>
    <row r="20" spans="1:2" x14ac:dyDescent="0.25">
      <c r="A20" t="s">
        <v>76</v>
      </c>
      <c r="B20" s="2" t="s">
        <v>58</v>
      </c>
    </row>
    <row r="21" spans="1:2" x14ac:dyDescent="0.25">
      <c r="A21" t="s">
        <v>77</v>
      </c>
      <c r="B21" s="2" t="s">
        <v>58</v>
      </c>
    </row>
    <row r="22" spans="1:2" x14ac:dyDescent="0.25">
      <c r="A22" t="s">
        <v>78</v>
      </c>
      <c r="B22" s="2" t="s">
        <v>58</v>
      </c>
    </row>
    <row r="23" spans="1:2" x14ac:dyDescent="0.25">
      <c r="A23" t="s">
        <v>79</v>
      </c>
      <c r="B23" s="2" t="s">
        <v>56</v>
      </c>
    </row>
    <row r="24" spans="1:2" x14ac:dyDescent="0.25">
      <c r="A24" t="s">
        <v>80</v>
      </c>
      <c r="B24" s="2" t="s">
        <v>58</v>
      </c>
    </row>
    <row r="25" spans="1:2" x14ac:dyDescent="0.25">
      <c r="A25" t="s">
        <v>81</v>
      </c>
      <c r="B25" s="2" t="s">
        <v>58</v>
      </c>
    </row>
    <row r="26" spans="1:2" x14ac:dyDescent="0.25">
      <c r="A26" t="s">
        <v>82</v>
      </c>
      <c r="B26" s="2" t="s">
        <v>56</v>
      </c>
    </row>
    <row r="27" spans="1:2" x14ac:dyDescent="0.25">
      <c r="A27" t="s">
        <v>83</v>
      </c>
      <c r="B27" s="2" t="s">
        <v>58</v>
      </c>
    </row>
    <row r="28" spans="1:2" x14ac:dyDescent="0.25">
      <c r="A28" t="s">
        <v>84</v>
      </c>
      <c r="B28" s="2" t="s">
        <v>56</v>
      </c>
    </row>
    <row r="29" spans="1:2" x14ac:dyDescent="0.25">
      <c r="A29" t="s">
        <v>85</v>
      </c>
      <c r="B29" s="2" t="s">
        <v>58</v>
      </c>
    </row>
    <row r="30" spans="1:2" x14ac:dyDescent="0.25">
      <c r="A30" t="s">
        <v>86</v>
      </c>
      <c r="B30" s="2" t="s">
        <v>56</v>
      </c>
    </row>
    <row r="31" spans="1:2" x14ac:dyDescent="0.25">
      <c r="A31" t="s">
        <v>87</v>
      </c>
      <c r="B31" s="2" t="s">
        <v>58</v>
      </c>
    </row>
    <row r="32" spans="1:2" x14ac:dyDescent="0.25">
      <c r="A32" t="s">
        <v>88</v>
      </c>
      <c r="B32" s="2" t="s">
        <v>58</v>
      </c>
    </row>
    <row r="33" spans="1:2" x14ac:dyDescent="0.25">
      <c r="A33" t="s">
        <v>89</v>
      </c>
      <c r="B33" s="2" t="s">
        <v>61</v>
      </c>
    </row>
    <row r="34" spans="1:2" x14ac:dyDescent="0.25">
      <c r="A34" t="s">
        <v>90</v>
      </c>
      <c r="B34" s="2" t="s">
        <v>58</v>
      </c>
    </row>
    <row r="35" spans="1:2" x14ac:dyDescent="0.25">
      <c r="A35" t="s">
        <v>91</v>
      </c>
      <c r="B35" s="2" t="s">
        <v>58</v>
      </c>
    </row>
    <row r="36" spans="1:2" x14ac:dyDescent="0.25">
      <c r="A36" t="s">
        <v>92</v>
      </c>
      <c r="B36" s="2" t="s">
        <v>61</v>
      </c>
    </row>
    <row r="37" spans="1:2" x14ac:dyDescent="0.25">
      <c r="A37" t="s">
        <v>93</v>
      </c>
      <c r="B37" s="2" t="s">
        <v>61</v>
      </c>
    </row>
    <row r="38" spans="1:2" x14ac:dyDescent="0.25">
      <c r="A38" t="s">
        <v>94</v>
      </c>
      <c r="B38" s="2" t="s">
        <v>56</v>
      </c>
    </row>
    <row r="39" spans="1:2" x14ac:dyDescent="0.25">
      <c r="A39" t="s">
        <v>95</v>
      </c>
      <c r="B39" s="2" t="s">
        <v>58</v>
      </c>
    </row>
    <row r="40" spans="1:2" x14ac:dyDescent="0.25">
      <c r="A40" t="s">
        <v>96</v>
      </c>
      <c r="B40" s="2" t="s">
        <v>58</v>
      </c>
    </row>
    <row r="41" spans="1:2" x14ac:dyDescent="0.25">
      <c r="A41" t="s">
        <v>97</v>
      </c>
      <c r="B41" s="2" t="s">
        <v>58</v>
      </c>
    </row>
    <row r="42" spans="1:2" x14ac:dyDescent="0.25">
      <c r="A42" t="s">
        <v>98</v>
      </c>
      <c r="B42" s="2" t="s">
        <v>56</v>
      </c>
    </row>
    <row r="43" spans="1:2" x14ac:dyDescent="0.25">
      <c r="A43" t="s">
        <v>99</v>
      </c>
      <c r="B43" s="2" t="s">
        <v>58</v>
      </c>
    </row>
    <row r="44" spans="1:2" x14ac:dyDescent="0.25">
      <c r="A44" t="s">
        <v>100</v>
      </c>
      <c r="B44" s="2" t="s">
        <v>56</v>
      </c>
    </row>
    <row r="45" spans="1:2" x14ac:dyDescent="0.25">
      <c r="A45" t="s">
        <v>101</v>
      </c>
      <c r="B45" s="2" t="s">
        <v>58</v>
      </c>
    </row>
    <row r="46" spans="1:2" x14ac:dyDescent="0.25">
      <c r="A46" t="s">
        <v>102</v>
      </c>
      <c r="B46" s="2" t="s">
        <v>61</v>
      </c>
    </row>
    <row r="47" spans="1:2" x14ac:dyDescent="0.25">
      <c r="A47" t="s">
        <v>103</v>
      </c>
      <c r="B47" s="2" t="s">
        <v>58</v>
      </c>
    </row>
    <row r="48" spans="1:2" x14ac:dyDescent="0.25">
      <c r="A48" t="s">
        <v>104</v>
      </c>
      <c r="B48" s="2" t="s">
        <v>61</v>
      </c>
    </row>
    <row r="49" spans="1:2" x14ac:dyDescent="0.25">
      <c r="A49" t="s">
        <v>105</v>
      </c>
      <c r="B49" s="2" t="s">
        <v>58</v>
      </c>
    </row>
    <row r="50" spans="1:2" x14ac:dyDescent="0.25">
      <c r="A50" t="s">
        <v>106</v>
      </c>
      <c r="B50" s="2" t="s">
        <v>58</v>
      </c>
    </row>
    <row r="51" spans="1:2" x14ac:dyDescent="0.25">
      <c r="A51" t="s">
        <v>107</v>
      </c>
      <c r="B51" s="2" t="s">
        <v>56</v>
      </c>
    </row>
    <row r="52" spans="1:2" x14ac:dyDescent="0.25">
      <c r="A52" t="s">
        <v>108</v>
      </c>
      <c r="B52" s="2" t="s">
        <v>56</v>
      </c>
    </row>
    <row r="53" spans="1:2" x14ac:dyDescent="0.25">
      <c r="A53" t="s">
        <v>109</v>
      </c>
      <c r="B53" s="2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32" workbookViewId="0">
      <selection activeCell="A37" sqref="A37:A38"/>
    </sheetView>
  </sheetViews>
  <sheetFormatPr defaultRowHeight="15" x14ac:dyDescent="0.25"/>
  <cols>
    <col min="1" max="1" width="13" customWidth="1"/>
    <col min="2" max="2" width="14.42578125" bestFit="1" customWidth="1"/>
    <col min="3" max="3" width="17.5703125" bestFit="1" customWidth="1"/>
    <col min="4" max="4" width="17" customWidth="1"/>
    <col min="6" max="6" width="15.28515625" bestFit="1" customWidth="1"/>
    <col min="7" max="7" width="18" bestFit="1" customWidth="1"/>
  </cols>
  <sheetData>
    <row r="1" spans="1:7" x14ac:dyDescent="0.25">
      <c r="A1" t="s">
        <v>52</v>
      </c>
      <c r="B1" t="s">
        <v>110</v>
      </c>
      <c r="C1" t="s">
        <v>111</v>
      </c>
      <c r="F1" t="s">
        <v>112</v>
      </c>
      <c r="G1" t="s">
        <v>113</v>
      </c>
    </row>
    <row r="2" spans="1:7" x14ac:dyDescent="0.25">
      <c r="A2" t="s">
        <v>55</v>
      </c>
      <c r="B2" s="3" t="s">
        <v>56</v>
      </c>
      <c r="C2" s="3">
        <v>-1</v>
      </c>
      <c r="F2" s="4">
        <f>SUM(B2,C2)</f>
        <v>-1</v>
      </c>
      <c r="G2">
        <v>99.18</v>
      </c>
    </row>
    <row r="3" spans="1:7" x14ac:dyDescent="0.25">
      <c r="A3" t="s">
        <v>57</v>
      </c>
      <c r="B3" s="3" t="s">
        <v>58</v>
      </c>
      <c r="C3" s="3">
        <v>0</v>
      </c>
      <c r="F3" s="4">
        <v>1</v>
      </c>
      <c r="G3">
        <v>99.9</v>
      </c>
    </row>
    <row r="4" spans="1:7" x14ac:dyDescent="0.25">
      <c r="A4" t="s">
        <v>59</v>
      </c>
      <c r="B4" s="3" t="s">
        <v>58</v>
      </c>
      <c r="C4" s="3" t="s">
        <v>58</v>
      </c>
      <c r="F4" s="4">
        <v>1</v>
      </c>
      <c r="G4">
        <v>99.62</v>
      </c>
    </row>
    <row r="5" spans="1:7" x14ac:dyDescent="0.25">
      <c r="A5" t="s">
        <v>60</v>
      </c>
      <c r="B5" s="3" t="s">
        <v>61</v>
      </c>
      <c r="C5" s="3" t="s">
        <v>61</v>
      </c>
      <c r="F5" s="4">
        <v>-1</v>
      </c>
      <c r="G5">
        <v>99.62</v>
      </c>
    </row>
    <row r="6" spans="1:7" x14ac:dyDescent="0.25">
      <c r="A6" t="s">
        <v>62</v>
      </c>
      <c r="B6" s="3" t="s">
        <v>61</v>
      </c>
      <c r="C6" s="3">
        <v>1</v>
      </c>
      <c r="F6" s="4">
        <v>0</v>
      </c>
      <c r="G6">
        <v>98.75</v>
      </c>
    </row>
    <row r="7" spans="1:7" x14ac:dyDescent="0.25">
      <c r="A7" t="s">
        <v>63</v>
      </c>
      <c r="B7" s="3" t="s">
        <v>58</v>
      </c>
      <c r="C7" s="3" t="s">
        <v>58</v>
      </c>
      <c r="F7" s="4">
        <v>1</v>
      </c>
      <c r="G7">
        <v>100.8</v>
      </c>
    </row>
    <row r="8" spans="1:7" x14ac:dyDescent="0.25">
      <c r="A8" t="s">
        <v>64</v>
      </c>
      <c r="B8" s="3" t="s">
        <v>58</v>
      </c>
      <c r="C8" s="3">
        <v>0</v>
      </c>
      <c r="F8" s="4">
        <v>1</v>
      </c>
      <c r="G8">
        <v>101.02</v>
      </c>
    </row>
    <row r="9" spans="1:7" x14ac:dyDescent="0.25">
      <c r="A9" t="s">
        <v>65</v>
      </c>
      <c r="B9" s="3" t="s">
        <v>58</v>
      </c>
      <c r="C9" s="3" t="s">
        <v>58</v>
      </c>
      <c r="F9" s="4">
        <v>1</v>
      </c>
      <c r="G9">
        <v>100.73</v>
      </c>
    </row>
    <row r="10" spans="1:7" x14ac:dyDescent="0.25">
      <c r="A10" t="s">
        <v>66</v>
      </c>
      <c r="B10" s="3" t="s">
        <v>56</v>
      </c>
      <c r="C10" s="3" t="s">
        <v>56</v>
      </c>
      <c r="F10" s="4">
        <v>0</v>
      </c>
      <c r="G10">
        <v>99.81</v>
      </c>
    </row>
    <row r="11" spans="1:7" x14ac:dyDescent="0.25">
      <c r="A11" t="s">
        <v>67</v>
      </c>
      <c r="B11" s="3" t="s">
        <v>56</v>
      </c>
      <c r="C11" s="3" t="s">
        <v>56</v>
      </c>
      <c r="F11" s="4">
        <v>0</v>
      </c>
      <c r="G11">
        <v>98.75</v>
      </c>
    </row>
    <row r="12" spans="1:7" x14ac:dyDescent="0.25">
      <c r="A12" t="s">
        <v>68</v>
      </c>
      <c r="B12" s="3" t="s">
        <v>56</v>
      </c>
      <c r="C12" s="3">
        <v>-1</v>
      </c>
      <c r="F12" s="4">
        <v>-1</v>
      </c>
      <c r="G12">
        <v>97.54</v>
      </c>
    </row>
    <row r="13" spans="1:7" x14ac:dyDescent="0.25">
      <c r="A13" t="s">
        <v>69</v>
      </c>
      <c r="B13" s="3" t="s">
        <v>58</v>
      </c>
      <c r="C13" s="3" t="s">
        <v>58</v>
      </c>
      <c r="F13" s="4">
        <v>0</v>
      </c>
      <c r="G13">
        <v>96.26</v>
      </c>
    </row>
    <row r="14" spans="1:7" x14ac:dyDescent="0.25">
      <c r="A14" t="s">
        <v>70</v>
      </c>
      <c r="B14" s="3" t="s">
        <v>58</v>
      </c>
      <c r="C14" s="3" t="s">
        <v>58</v>
      </c>
      <c r="F14" s="4">
        <v>0</v>
      </c>
      <c r="G14">
        <v>97.67</v>
      </c>
    </row>
    <row r="15" spans="1:7" x14ac:dyDescent="0.25">
      <c r="A15" t="s">
        <v>71</v>
      </c>
      <c r="B15" s="3">
        <v>-1</v>
      </c>
      <c r="C15" s="3">
        <v>0</v>
      </c>
      <c r="F15" s="4">
        <v>-1</v>
      </c>
      <c r="G15">
        <v>99.76</v>
      </c>
    </row>
    <row r="16" spans="1:7" x14ac:dyDescent="0.25">
      <c r="A16" t="s">
        <v>72</v>
      </c>
      <c r="B16" s="3" t="s">
        <v>58</v>
      </c>
      <c r="C16" s="3" t="s">
        <v>58</v>
      </c>
      <c r="F16" s="4">
        <v>1</v>
      </c>
      <c r="G16">
        <v>102.47</v>
      </c>
    </row>
    <row r="17" spans="1:7" x14ac:dyDescent="0.25">
      <c r="A17" t="s">
        <v>73</v>
      </c>
      <c r="B17" s="3" t="s">
        <v>58</v>
      </c>
      <c r="C17" s="3">
        <v>0</v>
      </c>
      <c r="F17" s="4">
        <v>1</v>
      </c>
      <c r="G17">
        <v>102.99</v>
      </c>
    </row>
    <row r="18" spans="1:7" x14ac:dyDescent="0.25">
      <c r="A18" t="s">
        <v>74</v>
      </c>
      <c r="B18" s="3" t="s">
        <v>58</v>
      </c>
      <c r="C18" s="3" t="s">
        <v>58</v>
      </c>
      <c r="F18" s="4">
        <v>1</v>
      </c>
      <c r="G18">
        <v>104.83</v>
      </c>
    </row>
    <row r="19" spans="1:7" x14ac:dyDescent="0.25">
      <c r="A19" t="s">
        <v>75</v>
      </c>
      <c r="B19" s="3" t="s">
        <v>61</v>
      </c>
      <c r="C19" s="3" t="s">
        <v>61</v>
      </c>
      <c r="F19" s="4">
        <v>-1</v>
      </c>
      <c r="G19">
        <v>105.22</v>
      </c>
    </row>
    <row r="20" spans="1:7" x14ac:dyDescent="0.25">
      <c r="A20" t="s">
        <v>76</v>
      </c>
      <c r="B20" s="3" t="s">
        <v>58</v>
      </c>
      <c r="C20" s="3" t="s">
        <v>58</v>
      </c>
      <c r="F20" s="4">
        <v>1</v>
      </c>
      <c r="G20">
        <v>105.11</v>
      </c>
    </row>
    <row r="21" spans="1:7" x14ac:dyDescent="0.25">
      <c r="A21" t="s">
        <v>77</v>
      </c>
      <c r="B21" s="3" t="s">
        <v>58</v>
      </c>
      <c r="C21" s="3" t="s">
        <v>58</v>
      </c>
      <c r="F21" s="4">
        <v>1</v>
      </c>
      <c r="G21">
        <v>106.74</v>
      </c>
    </row>
    <row r="22" spans="1:7" x14ac:dyDescent="0.25">
      <c r="A22" t="s">
        <v>78</v>
      </c>
      <c r="B22" s="3" t="s">
        <v>58</v>
      </c>
      <c r="C22" s="3" t="s">
        <v>58</v>
      </c>
      <c r="F22" s="4">
        <v>1</v>
      </c>
      <c r="G22">
        <v>107.34</v>
      </c>
    </row>
    <row r="23" spans="1:7" x14ac:dyDescent="0.25">
      <c r="A23" t="s">
        <v>79</v>
      </c>
      <c r="B23" s="3" t="s">
        <v>56</v>
      </c>
      <c r="C23" s="3" t="s">
        <v>56</v>
      </c>
      <c r="F23" s="4">
        <v>0</v>
      </c>
      <c r="G23">
        <v>106.98</v>
      </c>
    </row>
    <row r="24" spans="1:7" x14ac:dyDescent="0.25">
      <c r="A24" t="s">
        <v>80</v>
      </c>
      <c r="B24" s="3" t="s">
        <v>58</v>
      </c>
      <c r="C24" s="3" t="s">
        <v>58</v>
      </c>
      <c r="F24" s="4">
        <v>1</v>
      </c>
      <c r="G24">
        <v>108</v>
      </c>
    </row>
    <row r="25" spans="1:7" x14ac:dyDescent="0.25">
      <c r="A25" t="s">
        <v>81</v>
      </c>
      <c r="B25" s="3" t="s">
        <v>58</v>
      </c>
      <c r="C25" s="3" t="s">
        <v>58</v>
      </c>
      <c r="F25" s="4">
        <v>1</v>
      </c>
      <c r="G25">
        <v>109.4</v>
      </c>
    </row>
    <row r="26" spans="1:7" x14ac:dyDescent="0.25">
      <c r="A26" t="s">
        <v>82</v>
      </c>
      <c r="B26" s="3" t="s">
        <v>56</v>
      </c>
      <c r="C26" s="3" t="s">
        <v>56</v>
      </c>
      <c r="F26" s="4">
        <v>0</v>
      </c>
      <c r="G26">
        <v>108.6</v>
      </c>
    </row>
    <row r="27" spans="1:7" x14ac:dyDescent="0.25">
      <c r="A27" t="s">
        <v>83</v>
      </c>
      <c r="B27" s="3" t="s">
        <v>58</v>
      </c>
      <c r="C27" s="3" t="s">
        <v>58</v>
      </c>
      <c r="F27" s="4">
        <v>1</v>
      </c>
      <c r="G27">
        <v>108.86</v>
      </c>
    </row>
    <row r="28" spans="1:7" x14ac:dyDescent="0.25">
      <c r="A28" t="s">
        <v>84</v>
      </c>
      <c r="B28" s="3" t="s">
        <v>56</v>
      </c>
      <c r="C28" s="3" t="s">
        <v>56</v>
      </c>
      <c r="F28" s="4">
        <v>0</v>
      </c>
      <c r="G28">
        <v>108.7</v>
      </c>
    </row>
    <row r="29" spans="1:7" x14ac:dyDescent="0.25">
      <c r="A29" t="s">
        <v>85</v>
      </c>
      <c r="B29" s="3" t="s">
        <v>58</v>
      </c>
      <c r="C29" s="3" t="s">
        <v>58</v>
      </c>
      <c r="F29" s="4">
        <v>1</v>
      </c>
      <c r="G29">
        <v>109.01</v>
      </c>
    </row>
    <row r="30" spans="1:7" x14ac:dyDescent="0.25">
      <c r="A30" t="s">
        <v>86</v>
      </c>
      <c r="B30" s="3" t="s">
        <v>56</v>
      </c>
      <c r="C30" s="3" t="s">
        <v>56</v>
      </c>
      <c r="F30" s="4">
        <v>0</v>
      </c>
      <c r="G30">
        <v>108.83</v>
      </c>
    </row>
    <row r="31" spans="1:7" x14ac:dyDescent="0.25">
      <c r="A31" t="s">
        <v>87</v>
      </c>
      <c r="B31" s="3" t="s">
        <v>58</v>
      </c>
      <c r="C31" s="3" t="s">
        <v>58</v>
      </c>
      <c r="F31" s="4">
        <v>1</v>
      </c>
      <c r="G31">
        <v>109.7</v>
      </c>
    </row>
    <row r="32" spans="1:7" x14ac:dyDescent="0.25">
      <c r="A32" t="s">
        <v>88</v>
      </c>
      <c r="B32" s="3" t="s">
        <v>58</v>
      </c>
      <c r="C32" s="3" t="s">
        <v>58</v>
      </c>
      <c r="F32" s="4">
        <v>1</v>
      </c>
      <c r="G32">
        <v>111.25</v>
      </c>
    </row>
    <row r="33" spans="1:7" x14ac:dyDescent="0.25">
      <c r="A33" t="s">
        <v>89</v>
      </c>
      <c r="B33" s="3" t="s">
        <v>61</v>
      </c>
      <c r="C33" s="3" t="s">
        <v>61</v>
      </c>
      <c r="F33" s="4">
        <v>-1</v>
      </c>
      <c r="G33">
        <v>112.82</v>
      </c>
    </row>
    <row r="34" spans="1:7" x14ac:dyDescent="0.25">
      <c r="A34" t="s">
        <v>90</v>
      </c>
      <c r="B34" s="3" t="s">
        <v>58</v>
      </c>
      <c r="C34" s="3" t="s">
        <v>58</v>
      </c>
      <c r="F34" s="4">
        <v>1</v>
      </c>
      <c r="G34">
        <v>114.18</v>
      </c>
    </row>
    <row r="35" spans="1:7" x14ac:dyDescent="0.25">
      <c r="A35" t="s">
        <v>91</v>
      </c>
      <c r="B35" s="3" t="s">
        <v>58</v>
      </c>
      <c r="C35" s="3" t="s">
        <v>58</v>
      </c>
      <c r="F35" s="4">
        <v>1</v>
      </c>
      <c r="G35">
        <v>113.99</v>
      </c>
    </row>
    <row r="36" spans="1:7" x14ac:dyDescent="0.25">
      <c r="A36" t="s">
        <v>92</v>
      </c>
      <c r="B36" s="3" t="s">
        <v>61</v>
      </c>
      <c r="C36" s="3" t="s">
        <v>61</v>
      </c>
      <c r="F36" s="4">
        <v>-1</v>
      </c>
      <c r="G36">
        <v>115.47</v>
      </c>
    </row>
    <row r="37" spans="1:7" x14ac:dyDescent="0.25">
      <c r="A37" t="s">
        <v>93</v>
      </c>
      <c r="B37" s="3" t="s">
        <v>61</v>
      </c>
      <c r="C37" s="3" t="s">
        <v>61</v>
      </c>
      <c r="F37" s="4">
        <v>-1</v>
      </c>
      <c r="G37">
        <v>114.67</v>
      </c>
    </row>
    <row r="38" spans="1:7" x14ac:dyDescent="0.25">
      <c r="A38" t="s">
        <v>94</v>
      </c>
      <c r="B38" s="3" t="s">
        <v>56</v>
      </c>
      <c r="C38" s="3" t="s">
        <v>56</v>
      </c>
      <c r="F38" s="4">
        <v>0</v>
      </c>
      <c r="G38">
        <v>116.31</v>
      </c>
    </row>
    <row r="39" spans="1:7" x14ac:dyDescent="0.25">
      <c r="A39" t="s">
        <v>95</v>
      </c>
      <c r="B39" s="3" t="s">
        <v>58</v>
      </c>
      <c r="C39" s="3" t="s">
        <v>58</v>
      </c>
      <c r="F39" s="4">
        <v>1</v>
      </c>
      <c r="G39">
        <v>116.47</v>
      </c>
    </row>
    <row r="40" spans="1:7" x14ac:dyDescent="0.25">
      <c r="A40" t="s">
        <v>96</v>
      </c>
      <c r="B40" s="3" t="s">
        <v>58</v>
      </c>
      <c r="C40" s="3" t="s">
        <v>58</v>
      </c>
      <c r="F40" s="4">
        <v>1</v>
      </c>
      <c r="G40">
        <v>118.62</v>
      </c>
    </row>
    <row r="41" spans="1:7" x14ac:dyDescent="0.25">
      <c r="A41" t="s">
        <v>97</v>
      </c>
      <c r="B41" s="3" t="s">
        <v>58</v>
      </c>
      <c r="C41" s="3" t="s">
        <v>58</v>
      </c>
      <c r="F41" s="4">
        <v>1</v>
      </c>
      <c r="G41">
        <v>117.6</v>
      </c>
    </row>
    <row r="42" spans="1:7" x14ac:dyDescent="0.25">
      <c r="A42" t="s">
        <v>98</v>
      </c>
      <c r="B42" s="3" t="s">
        <v>56</v>
      </c>
      <c r="C42" s="3" t="s">
        <v>56</v>
      </c>
      <c r="F42" s="4">
        <v>0</v>
      </c>
      <c r="G42">
        <v>119</v>
      </c>
    </row>
    <row r="43" spans="1:7" x14ac:dyDescent="0.25">
      <c r="A43" t="s">
        <v>99</v>
      </c>
      <c r="B43" s="3" t="s">
        <v>58</v>
      </c>
      <c r="C43" s="3" t="s">
        <v>58</v>
      </c>
      <c r="F43" s="4">
        <v>1</v>
      </c>
      <c r="G43">
        <v>118.93</v>
      </c>
    </row>
    <row r="44" spans="1:7" x14ac:dyDescent="0.25">
      <c r="A44" t="s">
        <v>100</v>
      </c>
      <c r="B44" s="3" t="s">
        <v>56</v>
      </c>
      <c r="C44" s="3" t="s">
        <v>56</v>
      </c>
      <c r="F44" s="4">
        <v>0</v>
      </c>
      <c r="G44">
        <v>115.07</v>
      </c>
    </row>
    <row r="45" spans="1:7" x14ac:dyDescent="0.25">
      <c r="A45" t="s">
        <v>101</v>
      </c>
      <c r="B45" s="3" t="s">
        <v>58</v>
      </c>
      <c r="C45" s="3" t="s">
        <v>58</v>
      </c>
      <c r="F45" s="4">
        <v>1</v>
      </c>
      <c r="G45">
        <v>114.63</v>
      </c>
    </row>
    <row r="46" spans="1:7" x14ac:dyDescent="0.25">
      <c r="A46" t="s">
        <v>102</v>
      </c>
      <c r="B46" s="3" t="s">
        <v>61</v>
      </c>
      <c r="C46" s="3" t="s">
        <v>61</v>
      </c>
      <c r="F46" s="4">
        <v>-1</v>
      </c>
      <c r="G46">
        <v>115.93</v>
      </c>
    </row>
    <row r="47" spans="1:7" x14ac:dyDescent="0.25">
      <c r="A47" t="s">
        <v>103</v>
      </c>
      <c r="B47" s="3" t="s">
        <v>58</v>
      </c>
      <c r="C47" s="3" t="s">
        <v>58</v>
      </c>
      <c r="F47" s="4">
        <v>1</v>
      </c>
      <c r="G47">
        <v>115.49</v>
      </c>
    </row>
    <row r="48" spans="1:7" x14ac:dyDescent="0.25">
      <c r="A48" t="s">
        <v>104</v>
      </c>
      <c r="B48" s="3" t="s">
        <v>61</v>
      </c>
      <c r="C48" s="3" t="s">
        <v>61</v>
      </c>
      <c r="F48" s="4">
        <v>-1</v>
      </c>
      <c r="G48">
        <v>115</v>
      </c>
    </row>
    <row r="49" spans="1:9" x14ac:dyDescent="0.25">
      <c r="A49" t="s">
        <v>105</v>
      </c>
      <c r="B49" s="3" t="s">
        <v>58</v>
      </c>
      <c r="C49" s="3" t="s">
        <v>58</v>
      </c>
      <c r="F49" s="4">
        <v>1</v>
      </c>
      <c r="G49">
        <v>112.4</v>
      </c>
    </row>
    <row r="50" spans="1:9" x14ac:dyDescent="0.25">
      <c r="A50" t="s">
        <v>106</v>
      </c>
      <c r="B50" s="3" t="s">
        <v>58</v>
      </c>
      <c r="C50" s="3" t="s">
        <v>58</v>
      </c>
      <c r="F50" s="4">
        <v>1</v>
      </c>
      <c r="G50">
        <v>114.12</v>
      </c>
    </row>
    <row r="51" spans="1:9" x14ac:dyDescent="0.25">
      <c r="A51" t="s">
        <v>107</v>
      </c>
      <c r="B51" s="3" t="s">
        <v>56</v>
      </c>
      <c r="C51" s="3" t="s">
        <v>56</v>
      </c>
      <c r="F51" s="4">
        <v>0</v>
      </c>
      <c r="G51">
        <v>111.95</v>
      </c>
    </row>
    <row r="52" spans="1:9" x14ac:dyDescent="0.25">
      <c r="A52" t="s">
        <v>108</v>
      </c>
      <c r="B52" s="3" t="s">
        <v>56</v>
      </c>
      <c r="C52" s="3" t="s">
        <v>56</v>
      </c>
      <c r="F52" s="4">
        <v>0</v>
      </c>
      <c r="G52">
        <v>111.62</v>
      </c>
    </row>
    <row r="53" spans="1:9" x14ac:dyDescent="0.25">
      <c r="A53" t="s">
        <v>109</v>
      </c>
      <c r="B53" s="3" t="s">
        <v>61</v>
      </c>
      <c r="C53" s="3" t="s">
        <v>61</v>
      </c>
      <c r="F53" s="4">
        <v>-1</v>
      </c>
      <c r="G53">
        <v>109.73</v>
      </c>
    </row>
    <row r="54" spans="1:9" x14ac:dyDescent="0.25">
      <c r="E54" s="5" t="s">
        <v>114</v>
      </c>
      <c r="F54" s="6">
        <v>1</v>
      </c>
      <c r="G54" s="5">
        <f>FORECAST(F54,G2:G53,F2:F53)</f>
        <v>108.80060465116276</v>
      </c>
      <c r="I54">
        <v>108.22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D14" sqref="D14"/>
    </sheetView>
  </sheetViews>
  <sheetFormatPr defaultRowHeight="15" x14ac:dyDescent="0.25"/>
  <cols>
    <col min="1" max="1" width="20.85546875" customWidth="1"/>
    <col min="2" max="2" width="21.5703125" customWidth="1"/>
    <col min="3" max="3" width="11.42578125" customWidth="1"/>
    <col min="4" max="4" width="16.85546875" customWidth="1"/>
  </cols>
  <sheetData>
    <row r="1" spans="1:3" x14ac:dyDescent="0.25">
      <c r="A1" s="12" t="s">
        <v>52</v>
      </c>
      <c r="B1" s="13" t="s">
        <v>115</v>
      </c>
      <c r="C1" s="14" t="s">
        <v>116</v>
      </c>
    </row>
    <row r="2" spans="1:3" x14ac:dyDescent="0.25">
      <c r="A2" s="15" t="s">
        <v>93</v>
      </c>
      <c r="B2" s="16">
        <v>-1</v>
      </c>
      <c r="C2" s="17">
        <v>114.67</v>
      </c>
    </row>
    <row r="3" spans="1:3" x14ac:dyDescent="0.25">
      <c r="A3" s="15" t="s">
        <v>94</v>
      </c>
      <c r="B3" s="16">
        <v>0</v>
      </c>
      <c r="C3" s="17">
        <v>116.31</v>
      </c>
    </row>
    <row r="4" spans="1:3" x14ac:dyDescent="0.25">
      <c r="A4" s="15" t="s">
        <v>95</v>
      </c>
      <c r="B4" s="16">
        <v>1</v>
      </c>
      <c r="C4" s="17">
        <v>116.47</v>
      </c>
    </row>
    <row r="5" spans="1:3" x14ac:dyDescent="0.25">
      <c r="A5" s="15" t="s">
        <v>96</v>
      </c>
      <c r="B5" s="16">
        <v>1</v>
      </c>
      <c r="C5" s="17">
        <v>118.62</v>
      </c>
    </row>
    <row r="6" spans="1:3" x14ac:dyDescent="0.25">
      <c r="A6" s="15" t="s">
        <v>97</v>
      </c>
      <c r="B6" s="16">
        <v>1</v>
      </c>
      <c r="C6" s="17">
        <v>117.6</v>
      </c>
    </row>
    <row r="7" spans="1:3" x14ac:dyDescent="0.25">
      <c r="A7" s="15" t="s">
        <v>98</v>
      </c>
      <c r="B7" s="16">
        <v>0</v>
      </c>
      <c r="C7" s="17">
        <v>119</v>
      </c>
    </row>
    <row r="8" spans="1:3" x14ac:dyDescent="0.25">
      <c r="A8" s="15" t="s">
        <v>99</v>
      </c>
      <c r="B8" s="16">
        <v>1</v>
      </c>
      <c r="C8" s="17">
        <v>118.93</v>
      </c>
    </row>
    <row r="9" spans="1:3" x14ac:dyDescent="0.25">
      <c r="A9" s="15" t="s">
        <v>100</v>
      </c>
      <c r="B9" s="16">
        <v>0</v>
      </c>
      <c r="C9" s="17">
        <v>115.07</v>
      </c>
    </row>
    <row r="10" spans="1:3" x14ac:dyDescent="0.25">
      <c r="A10" s="15" t="s">
        <v>101</v>
      </c>
      <c r="B10" s="16">
        <v>1</v>
      </c>
      <c r="C10" s="17">
        <v>114.63</v>
      </c>
    </row>
    <row r="11" spans="1:3" x14ac:dyDescent="0.25">
      <c r="A11" s="15" t="s">
        <v>102</v>
      </c>
      <c r="B11" s="16">
        <v>-1</v>
      </c>
      <c r="C11" s="17">
        <v>115.93</v>
      </c>
    </row>
    <row r="12" spans="1:3" x14ac:dyDescent="0.25">
      <c r="A12" s="15" t="s">
        <v>103</v>
      </c>
      <c r="B12" s="16">
        <v>1</v>
      </c>
      <c r="C12" s="17">
        <v>115.49</v>
      </c>
    </row>
    <row r="13" spans="1:3" x14ac:dyDescent="0.25">
      <c r="A13" s="15" t="s">
        <v>104</v>
      </c>
      <c r="B13" s="16">
        <v>-1</v>
      </c>
      <c r="C13" s="17">
        <v>115</v>
      </c>
    </row>
    <row r="14" spans="1:3" x14ac:dyDescent="0.25">
      <c r="A14" s="15" t="s">
        <v>105</v>
      </c>
      <c r="B14" s="16">
        <v>1</v>
      </c>
      <c r="C14" s="17">
        <v>112.4</v>
      </c>
    </row>
    <row r="15" spans="1:3" x14ac:dyDescent="0.25">
      <c r="A15" s="15" t="s">
        <v>106</v>
      </c>
      <c r="B15" s="16">
        <v>1</v>
      </c>
      <c r="C15" s="17">
        <v>114.12</v>
      </c>
    </row>
    <row r="16" spans="1:3" x14ac:dyDescent="0.25">
      <c r="A16" s="15" t="s">
        <v>107</v>
      </c>
      <c r="B16" s="16">
        <v>0</v>
      </c>
      <c r="C16" s="17">
        <v>111.95</v>
      </c>
    </row>
    <row r="17" spans="1:3" x14ac:dyDescent="0.25">
      <c r="A17" s="15" t="s">
        <v>108</v>
      </c>
      <c r="B17" s="16">
        <v>0</v>
      </c>
      <c r="C17" s="17">
        <v>111.62</v>
      </c>
    </row>
    <row r="18" spans="1:3" ht="15.75" thickBot="1" x14ac:dyDescent="0.3">
      <c r="A18" s="15" t="s">
        <v>109</v>
      </c>
      <c r="B18" s="16">
        <v>-1</v>
      </c>
      <c r="C18" s="17">
        <v>109.73</v>
      </c>
    </row>
    <row r="19" spans="1:3" ht="30.75" thickBot="1" x14ac:dyDescent="0.3">
      <c r="A19" s="7" t="s">
        <v>117</v>
      </c>
      <c r="B19" s="9">
        <v>1</v>
      </c>
      <c r="C19" s="8">
        <v>108.80060465116276</v>
      </c>
    </row>
    <row r="20" spans="1:3" ht="15.75" thickBot="1" x14ac:dyDescent="0.3">
      <c r="A20" s="7" t="s">
        <v>118</v>
      </c>
      <c r="B20" s="11"/>
      <c r="C20" s="10">
        <v>108.22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WSJ Output</vt:lpstr>
      <vt:lpstr>Twitter Output</vt:lpstr>
      <vt:lpstr>Final Output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 Barve</dc:creator>
  <cp:lastModifiedBy>Ketan Barve</cp:lastModifiedBy>
  <dcterms:created xsi:type="dcterms:W3CDTF">2014-12-17T18:22:22Z</dcterms:created>
  <dcterms:modified xsi:type="dcterms:W3CDTF">2014-12-18T17:23:42Z</dcterms:modified>
</cp:coreProperties>
</file>